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3" i="1"/>
  <c r="G33" i="1" l="1"/>
  <c r="H33" i="1"/>
  <c r="H35" i="1" s="1"/>
  <c r="H39" i="1" s="1"/>
  <c r="H41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<sst xmlns="http://schemas.openxmlformats.org/spreadsheetml/2006/main" count="39" uniqueCount="37">
  <si>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</si>
  <si>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</si>
  <si>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</si>
  <si>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</si>
  <si>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</si>
  <si>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</si>
  <si>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</si>
  <si>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</si>
  <si>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</si>
  <si>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</si>
  <si>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</si>
  <si>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</si>
  <si>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</si>
  <si>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</si>
  <si>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</si>
  <si>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</si>
  <si>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</si>
  <si>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</si>
  <si>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</si>
  <si>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</si>
  <si>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</si>
  <si>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</si>
  <si>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</si>
  <si>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</si>
  <si>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</si>
  <si>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</si>
  <si>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</si>
  <si>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</si>
  <si>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</si>
  <si>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</si>
  <si>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</si>
  <si>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</si>
  <si>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Red chopping board Kitchen 18 x 12 x 0.8"</t>
  </si>
  <si>
    <t>P. I. No. 0438(24-25)</t>
  </si>
  <si>
    <t>Date: 23/09/2024</t>
  </si>
  <si>
    <t>Mr. Santosh Sawant</t>
  </si>
  <si>
    <t>TFAS / RFQ / Semolina-2425-00872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</si>
</sst>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201F1E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A13" sqref="A13"/>
    </sheetView>
  </sheetViews>
  <sheetFormatPr defaultRowHeight="15" x14ac:dyDescent="0.25"/>
  <cols>
    <col min="1" max="1" width="6.140625" style="44" customWidth="1"/>
    <col min="2" max="2" width="26.140625" customWidth="1"/>
    <col min="3" max="3" width="11.42578125" customWidth="1"/>
    <col min="4" max="4" width="9.425781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2" t="s">
        <v>0</v>
      </c>
      <c r="B1" s="63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4" t="s">
        <v>7</v>
      </c>
      <c r="B9" s="65"/>
      <c r="C9" s="65"/>
      <c r="D9" s="65"/>
      <c r="E9" s="65"/>
      <c r="F9" s="65"/>
      <c r="G9" s="65"/>
      <c r="H9" s="66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55" t="s">
        <v>35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36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33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34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5"/>
      <c r="C17" s="25"/>
      <c r="D17" s="25"/>
      <c r="E17" s="25"/>
      <c r="F17" s="25"/>
      <c r="G17" s="25"/>
      <c r="H17" s="26"/>
    </row>
    <row r="18" spans="1:8" ht="30" x14ac:dyDescent="0.25">
      <c r="A18" s="47">
        <v>1</v>
      </c>
      <c r="B18" s="53" t="s">
        <v>32</v>
      </c>
      <c r="C18" s="52">
        <v>7</v>
      </c>
      <c r="D18" s="48"/>
      <c r="E18" s="48">
        <v>650</v>
      </c>
      <c r="F18" s="49">
        <v>0.18</v>
      </c>
      <c r="G18" s="50">
        <f>(C18*E18)*F18</f>
        <v>819</v>
      </c>
      <c r="H18" s="51">
        <f>(C18*E18)+G18</f>
        <v>5369</v>
      </c>
    </row>
    <row r="19" spans="1:8" x14ac:dyDescent="0.25">
      <c r="A19" s="47"/>
      <c r="B19" s="53"/>
      <c r="C19" s="52"/>
      <c r="D19" s="25"/>
      <c r="E19" s="48"/>
      <c r="F19" s="49"/>
      <c r="G19" s="50"/>
      <c r="H19" s="51"/>
    </row>
    <row r="20" spans="1:8" x14ac:dyDescent="0.25">
      <c r="A20" s="47"/>
      <c r="B20" s="53"/>
      <c r="C20" s="52"/>
      <c r="D20" s="25"/>
      <c r="E20" s="48"/>
      <c r="F20" s="49"/>
      <c r="G20" s="50"/>
      <c r="H20" s="51"/>
    </row>
    <row r="21" spans="1:8" x14ac:dyDescent="0.25">
      <c r="A21" s="47"/>
      <c r="B21" s="53"/>
      <c r="C21" s="52"/>
      <c r="D21" s="25"/>
      <c r="E21" s="48"/>
      <c r="F21" s="49"/>
      <c r="G21" s="50"/>
      <c r="H21" s="51"/>
    </row>
    <row r="22" spans="1:8" x14ac:dyDescent="0.25">
      <c r="A22" s="47"/>
      <c r="B22" s="25"/>
      <c r="C22" s="52"/>
      <c r="D22" s="25"/>
      <c r="E22" s="48"/>
      <c r="F22" s="49"/>
      <c r="G22" s="50"/>
      <c r="H22" s="51"/>
    </row>
    <row r="23" spans="1:8" x14ac:dyDescent="0.25">
      <c r="A23" s="47"/>
      <c r="B23" s="25"/>
      <c r="C23" s="52"/>
      <c r="D23" s="25"/>
      <c r="E23" s="48"/>
      <c r="F23" s="49"/>
      <c r="G23" s="50"/>
      <c r="H23" s="51"/>
    </row>
    <row r="24" spans="1:8" x14ac:dyDescent="0.25">
      <c r="A24" s="47"/>
      <c r="B24" s="25"/>
      <c r="C24" s="52"/>
      <c r="D24" s="25"/>
      <c r="E24" s="48"/>
      <c r="F24" s="49"/>
      <c r="G24" s="50"/>
      <c r="H24" s="51"/>
    </row>
    <row r="25" spans="1:8" x14ac:dyDescent="0.25">
      <c r="A25" s="47"/>
      <c r="B25" s="25"/>
      <c r="C25" s="52"/>
      <c r="D25" s="25"/>
      <c r="E25" s="48"/>
      <c r="F25" s="49"/>
      <c r="G25" s="50"/>
      <c r="H25" s="51"/>
    </row>
    <row r="26" spans="1:8" x14ac:dyDescent="0.25">
      <c r="A26" s="35"/>
      <c r="B26" s="25"/>
      <c r="C26" s="25"/>
      <c r="D26" s="25"/>
      <c r="E26" s="25"/>
      <c r="F26" s="49"/>
      <c r="G26" s="50"/>
      <c r="H26" s="51"/>
    </row>
    <row r="27" spans="1:8" x14ac:dyDescent="0.25">
      <c r="A27" s="47"/>
      <c r="B27" s="25"/>
      <c r="C27" s="25"/>
      <c r="D27" s="25"/>
      <c r="E27" s="25"/>
      <c r="F27" s="49"/>
      <c r="G27" s="50"/>
      <c r="H27" s="51"/>
    </row>
    <row r="28" spans="1:8" x14ac:dyDescent="0.25">
      <c r="A28" s="35"/>
      <c r="B28" s="25"/>
      <c r="C28" s="25"/>
      <c r="D28" s="25"/>
      <c r="E28" s="25"/>
      <c r="F28" s="25"/>
      <c r="G28" s="25"/>
      <c r="H28" s="26"/>
    </row>
    <row r="29" spans="1:8" x14ac:dyDescent="0.25">
      <c r="A29" s="35"/>
      <c r="B29" s="25"/>
      <c r="C29" s="25"/>
      <c r="D29" s="25"/>
      <c r="E29" s="25"/>
      <c r="F29" s="25"/>
      <c r="G29" s="25"/>
      <c r="H29" s="26"/>
    </row>
    <row r="30" spans="1:8" x14ac:dyDescent="0.25">
      <c r="A30" s="35"/>
      <c r="B30" s="25"/>
      <c r="C30" s="25"/>
      <c r="D30" s="25"/>
      <c r="E30" s="25"/>
      <c r="F30" s="25"/>
      <c r="G30" s="25"/>
      <c r="H30" s="26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7" t="s">
        <v>14</v>
      </c>
      <c r="B33" s="4"/>
      <c r="C33" s="4"/>
      <c r="D33" s="5">
        <f>SUM(D17:D32)</f>
        <v>0</v>
      </c>
      <c r="E33" s="5"/>
      <c r="F33" s="4"/>
      <c r="G33" s="5">
        <f>+G18+G19</f>
        <v>819</v>
      </c>
      <c r="H33" s="46">
        <f>SUM(H17:H32)</f>
        <v>5369</v>
      </c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67" t="s">
        <v>15</v>
      </c>
      <c r="B35" s="68"/>
      <c r="C35" s="68"/>
      <c r="D35" s="6" t="s">
        <v>16</v>
      </c>
      <c r="E35" s="6"/>
      <c r="F35" s="6"/>
      <c r="G35" s="6"/>
      <c r="H35" s="32">
        <f>+H33</f>
        <v>5369</v>
      </c>
    </row>
    <row r="36" spans="1:8" ht="15.75" x14ac:dyDescent="0.25">
      <c r="A36" s="69"/>
      <c r="B36" s="70"/>
      <c r="C36" s="70"/>
      <c r="D36" s="7" t="s">
        <v>28</v>
      </c>
      <c r="E36" s="7"/>
      <c r="F36" s="8"/>
      <c r="G36" s="8"/>
      <c r="H36" s="33"/>
    </row>
    <row r="37" spans="1:8" ht="15.75" x14ac:dyDescent="0.25">
      <c r="A37" s="69"/>
      <c r="B37" s="70"/>
      <c r="C37" s="70"/>
      <c r="D37" s="7" t="s">
        <v>29</v>
      </c>
      <c r="E37" s="7"/>
      <c r="F37" s="8"/>
      <c r="G37" s="8"/>
      <c r="H37" s="33"/>
    </row>
    <row r="38" spans="1:8" ht="15.75" x14ac:dyDescent="0.25">
      <c r="A38" s="27"/>
      <c r="B38" s="12"/>
      <c r="C38" s="12"/>
      <c r="D38" s="7" t="s">
        <v>17</v>
      </c>
      <c r="E38" s="7"/>
      <c r="F38" s="8"/>
      <c r="G38" s="8"/>
      <c r="H38" s="33"/>
    </row>
    <row r="39" spans="1:8" ht="15.75" x14ac:dyDescent="0.25">
      <c r="A39" s="71" t="s">
        <v>18</v>
      </c>
      <c r="B39" s="72"/>
      <c r="C39" s="72"/>
      <c r="D39" s="9" t="s">
        <v>14</v>
      </c>
      <c r="E39" s="9"/>
      <c r="F39" s="8"/>
      <c r="G39" s="8"/>
      <c r="H39" s="34">
        <f>+H35+H36+H37+H38</f>
        <v>5369</v>
      </c>
    </row>
    <row r="40" spans="1:8" ht="15.75" x14ac:dyDescent="0.25">
      <c r="A40" s="56" t="s">
        <v>19</v>
      </c>
      <c r="B40" s="57"/>
      <c r="C40" s="57"/>
      <c r="D40" s="8" t="s">
        <v>20</v>
      </c>
      <c r="E40" s="8"/>
      <c r="F40" s="8"/>
      <c r="G40" s="8"/>
      <c r="H40" s="33"/>
    </row>
    <row r="41" spans="1:8" ht="15.75" x14ac:dyDescent="0.25">
      <c r="A41" s="38"/>
      <c r="B41" s="11"/>
      <c r="C41" s="11"/>
      <c r="D41" s="8" t="s">
        <v>21</v>
      </c>
      <c r="E41" s="8"/>
      <c r="F41" s="8"/>
      <c r="G41" s="8"/>
      <c r="H41" s="34">
        <f>+H39+H40</f>
        <v>5369</v>
      </c>
    </row>
    <row r="42" spans="1:8" ht="15.75" x14ac:dyDescent="0.25">
      <c r="A42" s="39"/>
      <c r="B42" s="10"/>
      <c r="C42" s="10"/>
      <c r="D42" s="10"/>
      <c r="E42" s="10"/>
      <c r="F42" s="10"/>
      <c r="G42" s="10"/>
      <c r="H42" s="28"/>
    </row>
    <row r="43" spans="1:8" ht="15.75" x14ac:dyDescent="0.25">
      <c r="A43" s="40"/>
      <c r="B43" s="29"/>
      <c r="C43" s="29"/>
      <c r="D43" s="29"/>
      <c r="E43" s="29"/>
      <c r="F43" s="29"/>
      <c r="G43" s="29"/>
      <c r="H43" s="30"/>
    </row>
    <row r="44" spans="1:8" ht="18" x14ac:dyDescent="0.25">
      <c r="A44" s="41" t="s">
        <v>22</v>
      </c>
      <c r="B44" s="29"/>
      <c r="C44" s="29"/>
      <c r="D44" s="29"/>
      <c r="E44" s="29"/>
      <c r="F44" s="58" t="s">
        <v>23</v>
      </c>
      <c r="G44" s="58"/>
      <c r="H44" s="59"/>
    </row>
    <row r="45" spans="1:8" ht="15.75" x14ac:dyDescent="0.25">
      <c r="A45" s="42" t="s">
        <v>24</v>
      </c>
      <c r="B45" s="29"/>
      <c r="C45" s="29"/>
      <c r="D45" s="29"/>
      <c r="E45" s="29"/>
      <c r="F45" s="29"/>
      <c r="G45" s="29"/>
      <c r="H45" s="30"/>
    </row>
    <row r="46" spans="1:8" ht="15.75" x14ac:dyDescent="0.25">
      <c r="A46" s="42" t="s">
        <v>25</v>
      </c>
      <c r="B46" s="29"/>
      <c r="C46" s="29"/>
      <c r="D46" s="29"/>
      <c r="E46" s="29"/>
      <c r="F46" s="29"/>
      <c r="G46" s="29"/>
      <c r="H46" s="30"/>
    </row>
    <row r="47" spans="1:8" ht="15.75" x14ac:dyDescent="0.25">
      <c r="A47" s="42" t="s">
        <v>26</v>
      </c>
      <c r="B47" s="29"/>
      <c r="C47" s="29"/>
      <c r="D47" s="29"/>
      <c r="E47" s="29"/>
      <c r="F47" s="29"/>
      <c r="G47" s="29"/>
      <c r="H47" s="30"/>
    </row>
    <row r="48" spans="1:8" ht="16.5" thickBot="1" x14ac:dyDescent="0.3">
      <c r="A48" s="43"/>
      <c r="B48" s="31"/>
      <c r="C48" s="31"/>
      <c r="D48" s="31"/>
      <c r="E48" s="31"/>
      <c r="F48" s="60" t="s">
        <v>27</v>
      </c>
      <c r="G48" s="60"/>
      <c r="H48" s="61"/>
    </row>
  </sheetData>
  <mergeCells count="9">
    <mergeCell ref="A40:C40"/>
    <mergeCell ref="F44:H44"/>
    <mergeCell ref="F48:H48"/>
    <mergeCell ref="A1:B1"/>
    <mergeCell ref="A9:H9"/>
    <mergeCell ref="A35:C35"/>
    <mergeCell ref="A36:C36"/>
    <mergeCell ref="A37:C37"/>
    <mergeCell ref="A39:C39"/>
  </mergeCells>
  <hyperlinks>
    <hyperlink ref="D36" r:id="rId1"/>
    <hyperlink ref="D37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2024-09-23T14:09:47Z</dcterms:modified>
</cp:coreProperties>
</file>