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0490" windowHeight="7320" tabRatio="884"/>
  </bookViews>
  <sheets>
    <sheet name="Cutlery" sheetId="46" r:id="rId1"/>
    <sheet name="BUFFET WARE" sheetId="28" state="hidden" r:id="rId2"/>
    <sheet name="BUFFET WARE 1" sheetId="37" state="hidden" r:id="rId3"/>
    <sheet name="BUFETWARE 2" sheetId="36" state="hidden" r:id="rId4"/>
    <sheet name="MAINTENANCE TOOLS" sheetId="34" state="hidden" r:id="rId5"/>
    <sheet name="STORES RACKS" sheetId="12" state="hidden" r:id="rId6"/>
    <sheet name="STORES  SET UP" sheetId="29" state="hidden" r:id="rId7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0" i="46" l="1"/>
  <c r="L19" i="46"/>
  <c r="K19" i="46"/>
  <c r="K20" i="46"/>
  <c r="I20" i="46"/>
  <c r="I19" i="46"/>
  <c r="I21" i="46"/>
  <c r="K21" i="46" l="1"/>
  <c r="L21" i="46" l="1"/>
  <c r="I22" i="37"/>
  <c r="I28" i="37"/>
  <c r="I27" i="37"/>
  <c r="I26" i="37"/>
  <c r="I25" i="37"/>
  <c r="I24" i="37"/>
  <c r="I23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9" i="37"/>
  <c r="I8" i="37"/>
  <c r="I7" i="37"/>
  <c r="I6" i="37"/>
  <c r="I5" i="37"/>
  <c r="I4" i="37"/>
</calcChain>
</file>

<file path=xl/sharedStrings.xml><?xml version="1.0" encoding="utf-8"?>
<sst xmlns="http://schemas.openxmlformats.org/spreadsheetml/2006/main" count="478" uniqueCount="259">
  <si>
    <t>SR NO</t>
  </si>
  <si>
    <t>UNIT</t>
  </si>
  <si>
    <t>Nos</t>
  </si>
  <si>
    <t>RATE</t>
  </si>
  <si>
    <t>ROSEWOOD</t>
  </si>
  <si>
    <t>QTY REQUIRED</t>
  </si>
  <si>
    <t>AMOUNT</t>
  </si>
  <si>
    <t>DESCRIPTION OF GOODS</t>
  </si>
  <si>
    <t>SPECS</t>
  </si>
  <si>
    <t>Unit</t>
  </si>
  <si>
    <t>For Liquor Store:</t>
  </si>
  <si>
    <t>Slotted  angle  rack  of  size 48/45"XD18"XH78/72" with   05   shelves-18G/14G- angle. Part 1</t>
  </si>
  <si>
    <t>2,300.00</t>
  </si>
  <si>
    <t>For Food &amp; Non Food Store:</t>
  </si>
  <si>
    <t>Slotted  angle  rack  of  size W36"XD18"XH98" 	with	6 shelves-18G/14G-angle.</t>
  </si>
  <si>
    <t>4,700.00</t>
  </si>
  <si>
    <t>Slotted  angle  rack  of  size W30"XD18"XH98" 	with	6 shelves-18G/14G-angle.</t>
  </si>
  <si>
    <t>4,100.00</t>
  </si>
  <si>
    <t>Slotted  angle  rack  of  size W18"XD18"XH98" 	with	6 shelves-18G/14G-angle.</t>
  </si>
  <si>
    <t>2,400.00</t>
  </si>
  <si>
    <t>Wiremesh (Sheet) for stores racks side and back closed
8'X3' 2pcs. 8'X30" 1pc. 8'X18" 8pc.</t>
  </si>
  <si>
    <t>S.Ft</t>
  </si>
  <si>
    <t>M.S. Door 8'X3'/30"X18" with locking system.</t>
  </si>
  <si>
    <t>Slotted  angle  rack  of  size W22"XD18"XH78/72" 	wit 05 	shelve - 18G/14G-angle. Part 1</t>
  </si>
  <si>
    <t xml:space="preserve">RATE               </t>
  </si>
  <si>
    <t>HTC</t>
  </si>
  <si>
    <t>M.S Patti for Liquor rack of size 48/45x 4'' . 20 G</t>
  </si>
  <si>
    <t>M.S Patti for Liquor rack of size 22/ 4'' . 20 G</t>
  </si>
  <si>
    <t>M.S Patti for Liquor rack of size 18/ 4'' . 20 G</t>
  </si>
  <si>
    <t>TAPARIA</t>
  </si>
  <si>
    <t>Allen Key Set Taparia KM9V</t>
  </si>
  <si>
    <t>Combination Pliers Taparia 1621-7</t>
  </si>
  <si>
    <t>Adjustable spanner 19mm Taparia 1170 N6</t>
  </si>
  <si>
    <t>Wire Stripping Pliers 6" TapariaWS06</t>
  </si>
  <si>
    <t>Socket Set Force 2462</t>
  </si>
  <si>
    <t>Hacksaw Blade with Frame (Small) Aven WS06</t>
  </si>
  <si>
    <t>Clamp Multi Meter HTC 2030</t>
  </si>
  <si>
    <t>Major Tape 5 Meter Freemens Ikon</t>
  </si>
  <si>
    <t>Torch Light (small) Everday</t>
  </si>
  <si>
    <t>Garbage Bin Black Plastic 80 Ltr Heavy Duty</t>
  </si>
  <si>
    <t>M.S. CUPBOARD</t>
  </si>
  <si>
    <t>1 TON SPLIT AC</t>
  </si>
  <si>
    <t>WALL FANS</t>
  </si>
  <si>
    <t>S.S. TROLLEYS</t>
  </si>
  <si>
    <t>VENDOR</t>
  </si>
  <si>
    <t>ELANPRO</t>
  </si>
  <si>
    <t>No</t>
  </si>
  <si>
    <t>Item Name</t>
  </si>
  <si>
    <t>Photos</t>
  </si>
  <si>
    <t>SOUP TOURIN</t>
  </si>
  <si>
    <t xml:space="preserve"> </t>
  </si>
  <si>
    <t>Qty</t>
  </si>
  <si>
    <t>S.S. SALAD TONG</t>
  </si>
  <si>
    <t>S.S. BIG TONG</t>
  </si>
  <si>
    <t>WOODEN RISER ROUND (BIG)</t>
  </si>
  <si>
    <t>WOODEN RISER ROUND (SMALL)</t>
  </si>
  <si>
    <t>ELECTRIC INDUCTION PLATE</t>
  </si>
  <si>
    <t>BUFFET BOWL MELAMINE</t>
  </si>
  <si>
    <t>Specs / Brand</t>
  </si>
  <si>
    <t>2000 ml, Dinewell</t>
  </si>
  <si>
    <t>500ml, Dinewell</t>
  </si>
  <si>
    <t xml:space="preserve">10 Ltr, Imported </t>
  </si>
  <si>
    <t>S. S.TONG</t>
  </si>
  <si>
    <t>9" long, Good quality</t>
  </si>
  <si>
    <t>S.S. SOUP LADDLE WITH HOOK</t>
  </si>
  <si>
    <t>INTERNATIONAL SAUCE PAN with Lid</t>
  </si>
  <si>
    <t>ORIENTAL BIG BOWL with Lid</t>
  </si>
  <si>
    <t>28cm x 21cm Oval, Alda Diecast</t>
  </si>
  <si>
    <t>ORIENTAL WOK with Glass Lid</t>
  </si>
  <si>
    <t>S.S. LADDLE with Hook</t>
  </si>
  <si>
    <t>12" long</t>
  </si>
  <si>
    <t>8" long</t>
  </si>
  <si>
    <t>8" long Spring type</t>
  </si>
  <si>
    <t>9" Dia x 10" Height, Rosewood</t>
  </si>
  <si>
    <t>9" Dia x 6" Height, Rosewood</t>
  </si>
  <si>
    <t>WOODEN RISER SQUARE (BIG)</t>
  </si>
  <si>
    <t>WOODEN RISER SQUARE (SMALL)</t>
  </si>
  <si>
    <t>9" x 9" x 10" Height, Rosewood</t>
  </si>
  <si>
    <t>9" x 9" x 6" Height, Rosewood</t>
  </si>
  <si>
    <t>WHITE CONICAL BOWL (Bonechina)</t>
  </si>
  <si>
    <t>Oval Medium, 9" Dia</t>
  </si>
  <si>
    <t>Oval Big, 11" Dia</t>
  </si>
  <si>
    <t>ROASTER W/O LID</t>
  </si>
  <si>
    <t>28 cm, Alda Diecast</t>
  </si>
  <si>
    <t>S.S. MENU BULLET</t>
  </si>
  <si>
    <t>9cm</t>
  </si>
  <si>
    <t>BUFFET WARE</t>
  </si>
  <si>
    <t>14" long, Salem Steel</t>
  </si>
  <si>
    <t>30 cm, Alda Die Cast</t>
  </si>
  <si>
    <t xml:space="preserve">25 cm, Alda Die Cast </t>
  </si>
  <si>
    <t>Prestige PIC V6.0</t>
  </si>
  <si>
    <t>2 DOOR VERTICAL REFRIGERATOR (Temp +2 to +4) ELANPRO</t>
  </si>
  <si>
    <t>2 DOOR VERTICAL FREEZER (Temp -18) ELANPRO</t>
  </si>
  <si>
    <t>CHEST FREEZER 200 LITRES ELANPRO EF 205</t>
  </si>
  <si>
    <t>CHEST FREEZER 102 LITRES ELANPRO EF 105</t>
  </si>
  <si>
    <t>SHREE MANEK</t>
  </si>
  <si>
    <t>NO</t>
  </si>
  <si>
    <t>LOCAL PURCHASE</t>
  </si>
  <si>
    <t>PROJECT</t>
  </si>
  <si>
    <t>INTERNATIONAL STORAGE</t>
  </si>
  <si>
    <t>B.R. ENTERPRISES</t>
  </si>
  <si>
    <t>HOTEL WORLD STEEL</t>
  </si>
  <si>
    <t>ICE SPICE EXPORTS</t>
  </si>
  <si>
    <t>NILKAMAL LTD.</t>
  </si>
  <si>
    <t>Sr No</t>
  </si>
  <si>
    <t>Rate</t>
  </si>
  <si>
    <t> Tool Box SHIP 17 x 8 x 8</t>
  </si>
  <si>
    <t>17x8x8</t>
  </si>
  <si>
    <t>Pkt </t>
  </si>
  <si>
    <t>Black &amp; Decker Drill Machine  13 mm</t>
  </si>
  <si>
    <t>BLACK&amp;DECKER</t>
  </si>
  <si>
    <t>Nos </t>
  </si>
  <si>
    <t>Adjustable Spanner 8'' </t>
  </si>
  <si>
    <t>Adjustable Spanner 12'' </t>
  </si>
  <si>
    <t>Blower indgo400W</t>
  </si>
  <si>
    <t>INDGO</t>
  </si>
  <si>
    <t>Hammer with Handle Taparia MH400</t>
  </si>
  <si>
    <t>Ordinary </t>
  </si>
  <si>
    <t>Nose Plier TAPARIA 6''</t>
  </si>
  <si>
    <t>Spanner set 6' to 24'' </t>
  </si>
  <si>
    <t>set </t>
  </si>
  <si>
    <t>Monkey Plier 10'' TAPARIA</t>
  </si>
  <si>
    <t>Pipe Spanner 10'' TAPARIA</t>
  </si>
  <si>
    <t>Pipe Spanner 12'' TAPARIA</t>
  </si>
  <si>
    <t>Screw Driver Set Taparia 812 </t>
  </si>
  <si>
    <t>Screw Driver 2 in 1  long TAPARIA 903</t>
  </si>
  <si>
    <t>set</t>
  </si>
  <si>
    <t>Thermometer</t>
  </si>
  <si>
    <t>File Scrapper </t>
  </si>
  <si>
    <t>JK</t>
  </si>
  <si>
    <t>Insulation Tape </t>
  </si>
  <si>
    <t>STEELGRIP</t>
  </si>
  <si>
    <t>box</t>
  </si>
  <si>
    <t>FORCE</t>
  </si>
  <si>
    <t>AVEN</t>
  </si>
  <si>
    <t>FREEMAN</t>
  </si>
  <si>
    <t>EVERDAY</t>
  </si>
  <si>
    <t>Amount</t>
  </si>
  <si>
    <t>Vendor</t>
  </si>
  <si>
    <t>Anupam Tools</t>
  </si>
  <si>
    <t>Qty.</t>
  </si>
  <si>
    <t>QTY</t>
  </si>
  <si>
    <t>RATE/PC</t>
  </si>
  <si>
    <t>ICSA WOODEN ROPE RISER 5" WHITE/GREEN</t>
  </si>
  <si>
    <t xml:space="preserve">MEDB-200608RD 8" SPIN BOWL MELAMINE </t>
  </si>
  <si>
    <t>ICSA-507 SINGLE ROOT RISER 10"</t>
  </si>
  <si>
    <t>J232560 MELAMINE BOWL IVORY</t>
  </si>
  <si>
    <t>M228213 ROUND FRY PAN BLACK MELAMINE</t>
  </si>
  <si>
    <t>ICJA-223 DRUMCUT PIZZA BOARD 13X13X4"</t>
  </si>
  <si>
    <t>MW.OC2014/18 WOODEN OVAL PLATTER 19X12"</t>
  </si>
  <si>
    <t>ICSS-159 10" PIZZA BAT W/HANDLE AND COATING</t>
  </si>
  <si>
    <t>ICSS-159A12" PIZZA BAT W/HANDLE AND COATING</t>
  </si>
  <si>
    <t>CMD0083 LOCK &amp; KEY JAR 2.1LTR</t>
  </si>
  <si>
    <t>PAS-1077683 HOMMADE BOTTLE WITH METAL CAP 1LTR</t>
  </si>
  <si>
    <t>WMIC-122 WOODEN CONDIMENT CADDY WITH HANDLE 9X7"</t>
  </si>
  <si>
    <t>WB-5/6 7" PORCIALIN BAKER RECTANGLE BLUE/RED</t>
  </si>
  <si>
    <t>VEIC-147 WOODEN MANGO THELA 10X8X6"</t>
  </si>
  <si>
    <t>JW-1107MSC YELLOW BOWL 7"</t>
  </si>
  <si>
    <t>JW-1106MSC YELLOW/ GRAY BOWL 5.5"</t>
  </si>
  <si>
    <t xml:space="preserve">WMIC-145 WOODEN BOWL </t>
  </si>
  <si>
    <t>CHEESE KNIFE RENA</t>
  </si>
  <si>
    <t>TD-1029B RECTANGLE WIRE BASKET 14X6.5X4" BLACK</t>
  </si>
  <si>
    <t>TD-1026A ROUND WIRE 12X12X4" BLACK</t>
  </si>
  <si>
    <t>VEIC-228 KHURPA WITH WOODEN HANDLE 6.5"</t>
  </si>
  <si>
    <t xml:space="preserve">VEIC-106 MS ROUND TUB 10" </t>
  </si>
  <si>
    <t>VEIC-81 SQUARE METAL FRY PAN BLACK 8X8X1"</t>
  </si>
  <si>
    <t>LAMP WARMER DOUBLE ELECTRIC</t>
  </si>
  <si>
    <t>VEG-836 GRIDDLE PLATE ELECTRIC 29X18X7"</t>
  </si>
  <si>
    <t>RED &amp; BLACK COLOR</t>
  </si>
  <si>
    <t>BLUE &amp; RED COLOR</t>
  </si>
  <si>
    <t>CREAM COLOR ONLY</t>
  </si>
  <si>
    <t>YELLOW COLOR ONLY</t>
  </si>
  <si>
    <t>UOM</t>
  </si>
  <si>
    <t>Specs</t>
  </si>
  <si>
    <t xml:space="preserve">Qty </t>
  </si>
  <si>
    <t>GST%</t>
  </si>
  <si>
    <t xml:space="preserve">WAFFLE  STICK MACHINE </t>
  </si>
  <si>
    <t>Digital WBD 1 , Karma Make</t>
  </si>
  <si>
    <t xml:space="preserve">HOT DOGS MACHINE </t>
  </si>
  <si>
    <t>Ktaxon Commercial  Roller Grill HotDog  Machine W/ Cover</t>
  </si>
  <si>
    <t>BREAD TOASTER</t>
  </si>
  <si>
    <t>Commercial Conveyor Toaster</t>
  </si>
  <si>
    <t>WOODEN SALAD MIXING BOWL</t>
  </si>
  <si>
    <t>12''</t>
  </si>
  <si>
    <t>SALAD PLATTER MELAMINE</t>
  </si>
  <si>
    <t>1lit bowl as per attached pick</t>
  </si>
  <si>
    <t xml:space="preserve">SOUP BOWL </t>
  </si>
  <si>
    <t xml:space="preserve">350ml bowl </t>
  </si>
  <si>
    <t xml:space="preserve">BREAD BASKET </t>
  </si>
  <si>
    <t>8''x10''</t>
  </si>
  <si>
    <t>SALAD PLATTER DISPLAY</t>
  </si>
  <si>
    <t>6''x4''</t>
  </si>
  <si>
    <t>WOODEN SPOON NO 2</t>
  </si>
  <si>
    <t>4LIT</t>
  </si>
  <si>
    <t>HOT BAIN MARIE SINGLE POT 3LIT</t>
  </si>
  <si>
    <t xml:space="preserve">ELACTRIC BAIN MARIE 1/3 100 MM ZN PAN </t>
  </si>
  <si>
    <t>ICE CREAM FRIZZER ( WITH DISPLAY )</t>
  </si>
  <si>
    <t xml:space="preserve">6 COMPARTMENT 1/3 100 MM ZN PAN </t>
  </si>
  <si>
    <t xml:space="preserve">ICE CREAM SCOOPER </t>
  </si>
  <si>
    <t>Spring Release Ice Cream Scoop</t>
  </si>
  <si>
    <t xml:space="preserve">SERVING DINNER PLATE </t>
  </si>
  <si>
    <t xml:space="preserve">SOUP SPOON </t>
  </si>
  <si>
    <t xml:space="preserve">DISPLAY JARS </t>
  </si>
  <si>
    <t xml:space="preserve">2 NO  5LIT &amp; 2 NO 3LIT  </t>
  </si>
  <si>
    <t>INDUCTION BASE GRILLED PAN</t>
  </si>
  <si>
    <t>APEX BRAND 14''X14''</t>
  </si>
  <si>
    <t xml:space="preserve">CHOCOLATE FOUNTAIN MACHINE SMALL </t>
  </si>
  <si>
    <t xml:space="preserve">FOUR LAYER HAVEY DUTY MACHINE </t>
  </si>
  <si>
    <t>CARVING COUNTER setup</t>
  </si>
  <si>
    <t>BUFFET PROPS</t>
  </si>
  <si>
    <t>ACRYLIC TUBE</t>
  </si>
  <si>
    <t xml:space="preserve">10LIT </t>
  </si>
  <si>
    <t>PLASTIC PALLETS (MODEL : SP1210MWBLU NILKAMAL)</t>
  </si>
  <si>
    <t>PLASTIC CRATE NILKAMAL BRAND MODEL : CH64320BLU</t>
  </si>
  <si>
    <t>TOTAL</t>
  </si>
  <si>
    <t>Sr.</t>
  </si>
  <si>
    <t>ITEM</t>
  </si>
  <si>
    <t>No.</t>
  </si>
  <si>
    <t xml:space="preserve">   IN  DESCRIPTION</t>
  </si>
  <si>
    <t>QUANTITY</t>
  </si>
  <si>
    <t xml:space="preserve">TERMS : </t>
  </si>
  <si>
    <t>THICKNESS</t>
  </si>
  <si>
    <t>LENGTH</t>
  </si>
  <si>
    <t>IMAGE</t>
  </si>
  <si>
    <t>FNS RIVEIRA MATT 18/10</t>
  </si>
  <si>
    <t>2.5 MM</t>
  </si>
  <si>
    <t>TEA SPOON</t>
  </si>
  <si>
    <t>136 MM</t>
  </si>
  <si>
    <t>6 MM</t>
  </si>
  <si>
    <t>STEAK KNIFE</t>
  </si>
  <si>
    <t>230 MM</t>
  </si>
  <si>
    <t>PRICE</t>
  </si>
  <si>
    <t>GST %</t>
  </si>
  <si>
    <t>WITHOUT</t>
  </si>
  <si>
    <t>GST</t>
  </si>
  <si>
    <t>WITH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</si>
  <si>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</si>
  <si>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</si>
  <si>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</si>
  <si>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</si>
  <si>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</si>
  <si>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</si>
  <si>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CLIENT DETAILS</t>
  </si>
  <si>
    <t>SUPPLIER DETAILS</t>
  </si>
  <si>
    <t>GST NO           :  27AREPA2226M2ZY</t>
  </si>
  <si>
    <t>PAN                 :  AREPA2226M</t>
  </si>
  <si>
    <t>LEGAL NAME : Bharat Hukumchand Agarwal</t>
  </si>
  <si>
    <t xml:space="preserve">          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</si>
  <si>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</si>
  <si>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2) Delivery   </t>
    </r>
    <r>
      <rPr>
        <sz val="14"/>
        <rFont val="Calibri"/>
        <family val="2"/>
      </rPr>
      <t>: Within 10-15 Days.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</si>
  <si>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</si>
  <si>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</si>
  <si>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5) PACKING CHARGES EXTRA.</t>
  </si>
  <si>
    <t>FOR HARMONY INTERNATIONAL</t>
  </si>
  <si>
    <t>BHARAT AGARWAL - 07977271899 / 09823674722</t>
  </si>
  <si>
    <t>K HOSPITALITY CORP</t>
  </si>
  <si>
    <t>EVENT NO : R1001</t>
  </si>
  <si>
    <t>DATE : 20.05.2024</t>
  </si>
  <si>
    <t>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</si>
</sst>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#,##0_);\-#,##0"/>
    <numFmt numFmtId="166" formatCode="#,##0.00_);\-#,##0.00"/>
    <numFmt numFmtId="167" formatCode="#,##0.00\ ;&quot; (&quot;#,##0.00\);&quot; -&quot;#\ ;@\ "/>
  </numFmts>
  <fonts count="48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Trebuchet MS"/>
      <family val="2"/>
    </font>
    <font>
      <sz val="14"/>
      <name val="Trebuchet MS"/>
      <family val="2"/>
    </font>
    <font>
      <sz val="10"/>
      <name val="Trebuchet MS"/>
      <family val="2"/>
    </font>
    <font>
      <b/>
      <sz val="14"/>
      <name val="Trebuchet MS"/>
      <family val="2"/>
    </font>
    <font>
      <b/>
      <sz val="10"/>
      <name val="Trebuchet MS"/>
      <family val="2"/>
    </font>
    <font>
      <sz val="16"/>
      <name val="Trebuchet MS"/>
      <family val="2"/>
    </font>
    <font>
      <b/>
      <sz val="12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</font>
    <font>
      <b/>
      <u/>
      <sz val="14"/>
      <name val="Calibri"/>
      <family val="2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sz val="14"/>
      <color indexed="8"/>
      <name val="Calibri"/>
      <family val="2"/>
    </font>
    <font>
      <b/>
      <sz val="16"/>
      <color rgb="FFFF0000"/>
      <name val="Calibri"/>
      <family val="2"/>
    </font>
    <font>
      <sz val="16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color rgb="FF26282A"/>
      <name val="Arial"/>
      <family val="2"/>
    </font>
    <font>
      <b/>
      <sz val="14"/>
      <name val="Arial Unicode MS"/>
      <family val="2"/>
    </font>
    <font>
      <b/>
      <u/>
      <sz val="14"/>
      <name val="Calibri"/>
      <family val="2"/>
      <scheme val="minor"/>
    </font>
    <font>
      <b/>
      <sz val="12"/>
      <color rgb="FF222222"/>
      <name val="Arial"/>
      <family val="2"/>
    </font>
    <font>
      <sz val="14"/>
      <name val="Calibri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Segoe UI"/>
      <family val="2"/>
    </font>
    <font>
      <sz val="16"/>
      <name val="Calibri"/>
      <family val="2"/>
    </font>
    <font>
      <b/>
      <sz val="14"/>
      <color indexed="8"/>
      <name val="Calibri"/>
      <family val="2"/>
    </font>
    <font>
      <sz val="12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2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167">
    <xf numFmtId="0" fontId="0" fillId="0" borderId="0" xfId="0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0" fillId="0" borderId="4" xfId="0" applyBorder="1"/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165" fontId="7" fillId="3" borderId="3" xfId="0" applyNumberFormat="1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/>
    </xf>
    <xf numFmtId="165" fontId="7" fillId="3" borderId="4" xfId="0" applyNumberFormat="1" applyFont="1" applyFill="1" applyBorder="1" applyAlignment="1">
      <alignment horizontal="left" vertical="center" wrapText="1"/>
    </xf>
    <xf numFmtId="165" fontId="4" fillId="3" borderId="3" xfId="0" applyNumberFormat="1" applyFont="1" applyFill="1" applyBorder="1" applyAlignment="1">
      <alignment horizontal="center" vertical="center" wrapText="1"/>
    </xf>
    <xf numFmtId="165" fontId="5" fillId="3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vertical="center" wrapText="1"/>
    </xf>
    <xf numFmtId="165" fontId="5" fillId="3" borderId="3" xfId="0" applyNumberFormat="1" applyFont="1" applyFill="1" applyBorder="1" applyAlignment="1">
      <alignment vertical="center" wrapText="1"/>
    </xf>
    <xf numFmtId="165" fontId="9" fillId="3" borderId="3" xfId="0" applyNumberFormat="1" applyFont="1" applyFill="1" applyBorder="1" applyAlignment="1">
      <alignment vertical="center" wrapText="1"/>
    </xf>
    <xf numFmtId="2" fontId="10" fillId="0" borderId="3" xfId="0" applyNumberFormat="1" applyFont="1" applyBorder="1" applyAlignment="1">
      <alignment horizontal="right" vertical="center" wrapText="1"/>
    </xf>
    <xf numFmtId="165" fontId="4" fillId="3" borderId="4" xfId="0" applyNumberFormat="1" applyFont="1" applyFill="1" applyBorder="1" applyAlignment="1">
      <alignment horizontal="center" vertical="center" wrapText="1"/>
    </xf>
    <xf numFmtId="165" fontId="9" fillId="3" borderId="4" xfId="0" applyNumberFormat="1" applyFont="1" applyFill="1" applyBorder="1" applyAlignment="1">
      <alignment horizontal="left" vertical="center" wrapText="1"/>
    </xf>
    <xf numFmtId="165" fontId="5" fillId="3" borderId="4" xfId="0" applyNumberFormat="1" applyFont="1" applyFill="1" applyBorder="1" applyAlignment="1">
      <alignment horizontal="center" vertical="center" wrapText="1"/>
    </xf>
    <xf numFmtId="166" fontId="4" fillId="3" borderId="4" xfId="0" applyNumberFormat="1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0" xfId="0" applyFont="1"/>
    <xf numFmtId="0" fontId="12" fillId="4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top" wrapText="1"/>
    </xf>
    <xf numFmtId="167" fontId="12" fillId="0" borderId="3" xfId="2" applyNumberFormat="1" applyFont="1" applyFill="1" applyBorder="1" applyAlignment="1" applyProtection="1">
      <alignment horizontal="left" vertical="center"/>
      <protection hidden="1"/>
    </xf>
    <xf numFmtId="0" fontId="12" fillId="0" borderId="3" xfId="0" applyFont="1" applyBorder="1" applyAlignment="1">
      <alignment horizontal="left" vertical="center" wrapText="1"/>
    </xf>
    <xf numFmtId="0" fontId="14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167" fontId="12" fillId="0" borderId="3" xfId="2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0" fillId="0" borderId="3" xfId="0" applyBorder="1" applyAlignment="1">
      <alignment wrapText="1"/>
    </xf>
    <xf numFmtId="0" fontId="6" fillId="0" borderId="4" xfId="0" applyFont="1" applyBorder="1" applyAlignment="1">
      <alignment horizontal="left" wrapText="1"/>
    </xf>
    <xf numFmtId="2" fontId="6" fillId="0" borderId="4" xfId="0" applyNumberFormat="1" applyFont="1" applyBorder="1" applyAlignment="1">
      <alignment horizontal="right" wrapText="1"/>
    </xf>
    <xf numFmtId="0" fontId="0" fillId="0" borderId="3" xfId="0" applyBorder="1" applyAlignment="1">
      <alignment horizontal="center" wrapText="1"/>
    </xf>
    <xf numFmtId="2" fontId="0" fillId="0" borderId="3" xfId="0" applyNumberFormat="1" applyBorder="1" applyAlignment="1">
      <alignment horizontal="right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wrapText="1"/>
    </xf>
    <xf numFmtId="2" fontId="0" fillId="0" borderId="4" xfId="0" applyNumberFormat="1" applyBorder="1" applyAlignment="1">
      <alignment horizontal="right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6" fillId="0" borderId="9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6" fillId="0" borderId="13" xfId="0" applyFont="1" applyBorder="1" applyAlignment="1">
      <alignment horizontal="left" wrapText="1"/>
    </xf>
    <xf numFmtId="0" fontId="19" fillId="0" borderId="10" xfId="0" applyFont="1" applyBorder="1" applyAlignment="1">
      <alignment horizontal="center"/>
    </xf>
    <xf numFmtId="0" fontId="6" fillId="0" borderId="13" xfId="0" applyFont="1" applyBorder="1" applyAlignment="1">
      <alignment horizontal="center" wrapText="1"/>
    </xf>
    <xf numFmtId="2" fontId="6" fillId="0" borderId="13" xfId="0" applyNumberFormat="1" applyFont="1" applyBorder="1" applyAlignment="1">
      <alignment horizontal="right" wrapText="1"/>
    </xf>
    <xf numFmtId="0" fontId="6" fillId="0" borderId="14" xfId="0" applyFont="1" applyBorder="1" applyAlignment="1">
      <alignment horizontal="center" wrapText="1"/>
    </xf>
    <xf numFmtId="0" fontId="15" fillId="4" borderId="5" xfId="0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8" fillId="4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vertical="center"/>
    </xf>
    <xf numFmtId="0" fontId="6" fillId="0" borderId="3" xfId="0" applyFont="1" applyBorder="1" applyAlignment="1">
      <alignment horizontal="center" vertical="center"/>
    </xf>
    <xf numFmtId="167" fontId="6" fillId="0" borderId="3" xfId="2" applyNumberFormat="1" applyFont="1" applyFill="1" applyBorder="1" applyAlignment="1" applyProtection="1">
      <alignment horizontal="center" vertical="center"/>
      <protection hidden="1"/>
    </xf>
    <xf numFmtId="0" fontId="20" fillId="0" borderId="3" xfId="0" applyFont="1" applyBorder="1" applyAlignment="1">
      <alignment horizontal="center" vertical="center"/>
    </xf>
    <xf numFmtId="167" fontId="6" fillId="0" borderId="3" xfId="2" applyNumberFormat="1" applyFont="1" applyFill="1" applyBorder="1" applyAlignment="1" applyProtection="1">
      <alignment horizontal="left" vertical="center"/>
      <protection hidden="1"/>
    </xf>
    <xf numFmtId="0" fontId="20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3" fillId="0" borderId="17" xfId="0" applyFont="1" applyBorder="1"/>
    <xf numFmtId="0" fontId="23" fillId="0" borderId="1" xfId="0" applyFont="1" applyBorder="1"/>
    <xf numFmtId="0" fontId="0" fillId="0" borderId="17" xfId="0" applyBorder="1"/>
    <xf numFmtId="0" fontId="0" fillId="0" borderId="15" xfId="0" applyBorder="1"/>
    <xf numFmtId="0" fontId="0" fillId="0" borderId="20" xfId="0" applyBorder="1"/>
    <xf numFmtId="0" fontId="28" fillId="0" borderId="11" xfId="0" applyFont="1" applyBorder="1" applyAlignment="1" applyProtection="1">
      <alignment horizontal="center"/>
      <protection locked="0"/>
    </xf>
    <xf numFmtId="0" fontId="28" fillId="0" borderId="22" xfId="0" applyFont="1" applyBorder="1" applyAlignment="1" applyProtection="1">
      <alignment horizontal="center"/>
      <protection locked="0"/>
    </xf>
    <xf numFmtId="0" fontId="28" fillId="0" borderId="18" xfId="0" applyFont="1" applyBorder="1" applyAlignment="1" applyProtection="1">
      <alignment horizontal="center"/>
      <protection locked="0"/>
    </xf>
    <xf numFmtId="0" fontId="29" fillId="2" borderId="3" xfId="0" applyFont="1" applyFill="1" applyBorder="1" applyAlignment="1" applyProtection="1">
      <alignment horizontal="center" vertical="center"/>
      <protection locked="0"/>
    </xf>
    <xf numFmtId="0" fontId="30" fillId="0" borderId="19" xfId="0" applyFont="1" applyBorder="1"/>
    <xf numFmtId="0" fontId="23" fillId="0" borderId="17" xfId="0" applyFont="1" applyBorder="1" applyAlignment="1">
      <alignment horizontal="left"/>
    </xf>
    <xf numFmtId="0" fontId="31" fillId="0" borderId="17" xfId="0" applyFont="1" applyBorder="1"/>
    <xf numFmtId="0" fontId="21" fillId="0" borderId="15" xfId="0" applyFont="1" applyBorder="1" applyAlignment="1">
      <alignment horizontal="left" vertical="center"/>
    </xf>
    <xf numFmtId="0" fontId="21" fillId="0" borderId="19" xfId="0" applyFont="1" applyBorder="1" applyAlignment="1">
      <alignment horizontal="left" vertical="center"/>
    </xf>
    <xf numFmtId="0" fontId="21" fillId="0" borderId="16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30" fillId="0" borderId="17" xfId="0" applyFont="1" applyBorder="1"/>
    <xf numFmtId="0" fontId="0" fillId="0" borderId="2" xfId="0" applyBorder="1"/>
    <xf numFmtId="0" fontId="30" fillId="0" borderId="15" xfId="0" applyFont="1" applyBorder="1"/>
    <xf numFmtId="0" fontId="0" fillId="0" borderId="19" xfId="0" applyBorder="1"/>
    <xf numFmtId="0" fontId="27" fillId="0" borderId="19" xfId="0" applyFont="1" applyBorder="1"/>
    <xf numFmtId="0" fontId="28" fillId="0" borderId="3" xfId="0" applyFont="1" applyBorder="1" applyAlignment="1" applyProtection="1">
      <alignment horizontal="center"/>
      <protection locked="0"/>
    </xf>
    <xf numFmtId="165" fontId="7" fillId="3" borderId="3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/>
    </xf>
    <xf numFmtId="9" fontId="0" fillId="0" borderId="3" xfId="3" applyFont="1" applyBorder="1" applyAlignment="1">
      <alignment horizontal="center" vertical="center"/>
    </xf>
    <xf numFmtId="2" fontId="0" fillId="0" borderId="3" xfId="0" applyNumberFormat="1" applyBorder="1" applyAlignment="1">
      <alignment vertical="center"/>
    </xf>
    <xf numFmtId="0" fontId="0" fillId="0" borderId="23" xfId="0" applyBorder="1"/>
    <xf numFmtId="0" fontId="0" fillId="0" borderId="0" xfId="0" applyBorder="1"/>
    <xf numFmtId="0" fontId="0" fillId="0" borderId="18" xfId="0" applyBorder="1"/>
    <xf numFmtId="0" fontId="0" fillId="0" borderId="24" xfId="0" applyBorder="1"/>
    <xf numFmtId="0" fontId="22" fillId="0" borderId="11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28" fillId="0" borderId="3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0" fontId="34" fillId="0" borderId="1" xfId="0" applyFont="1" applyBorder="1"/>
    <xf numFmtId="0" fontId="36" fillId="0" borderId="2" xfId="0" applyFont="1" applyBorder="1"/>
    <xf numFmtId="0" fontId="37" fillId="0" borderId="2" xfId="0" applyFont="1" applyBorder="1"/>
    <xf numFmtId="0" fontId="38" fillId="0" borderId="17" xfId="0" applyFont="1" applyBorder="1"/>
    <xf numFmtId="0" fontId="23" fillId="0" borderId="0" xfId="0" applyFont="1" applyBorder="1"/>
    <xf numFmtId="0" fontId="23" fillId="0" borderId="17" xfId="0" applyFont="1" applyBorder="1" applyAlignment="1"/>
    <xf numFmtId="0" fontId="23" fillId="0" borderId="0" xfId="0" applyFont="1" applyBorder="1" applyAlignment="1"/>
    <xf numFmtId="0" fontId="23" fillId="0" borderId="19" xfId="0" applyFont="1" applyBorder="1"/>
    <xf numFmtId="0" fontId="23" fillId="0" borderId="16" xfId="0" applyFont="1" applyBorder="1"/>
    <xf numFmtId="0" fontId="39" fillId="0" borderId="20" xfId="0" applyFont="1" applyBorder="1"/>
    <xf numFmtId="0" fontId="0" fillId="0" borderId="21" xfId="0" applyBorder="1"/>
    <xf numFmtId="0" fontId="40" fillId="0" borderId="2" xfId="0" applyFont="1" applyBorder="1"/>
    <xf numFmtId="1" fontId="24" fillId="0" borderId="1" xfId="0" applyNumberFormat="1" applyFont="1" applyBorder="1" applyAlignment="1"/>
    <xf numFmtId="1" fontId="24" fillId="0" borderId="2" xfId="0" applyNumberFormat="1" applyFont="1" applyBorder="1" applyAlignment="1"/>
    <xf numFmtId="0" fontId="41" fillId="0" borderId="0" xfId="0" applyFont="1"/>
    <xf numFmtId="0" fontId="25" fillId="0" borderId="0" xfId="0" applyFont="1" applyBorder="1"/>
    <xf numFmtId="1" fontId="42" fillId="0" borderId="17" xfId="0" applyNumberFormat="1" applyFont="1" applyBorder="1" applyAlignment="1"/>
    <xf numFmtId="1" fontId="42" fillId="0" borderId="0" xfId="0" applyNumberFormat="1" applyFont="1" applyBorder="1" applyAlignment="1"/>
    <xf numFmtId="0" fontId="42" fillId="0" borderId="17" xfId="0" applyFont="1" applyBorder="1" applyAlignment="1"/>
    <xf numFmtId="0" fontId="42" fillId="0" borderId="0" xfId="0" applyFont="1" applyBorder="1" applyAlignment="1"/>
    <xf numFmtId="0" fontId="43" fillId="0" borderId="17" xfId="0" applyFont="1" applyBorder="1"/>
    <xf numFmtId="0" fontId="44" fillId="0" borderId="0" xfId="0" applyFont="1" applyBorder="1"/>
    <xf numFmtId="0" fontId="42" fillId="0" borderId="17" xfId="0" applyFont="1" applyBorder="1" applyAlignment="1">
      <alignment horizontal="left"/>
    </xf>
    <xf numFmtId="0" fontId="42" fillId="0" borderId="0" xfId="0" applyFont="1" applyBorder="1" applyAlignment="1">
      <alignment horizontal="left"/>
    </xf>
    <xf numFmtId="0" fontId="26" fillId="0" borderId="17" xfId="0" applyFont="1" applyBorder="1" applyAlignment="1"/>
    <xf numFmtId="0" fontId="26" fillId="0" borderId="0" xfId="0" applyFont="1" applyBorder="1" applyAlignment="1"/>
    <xf numFmtId="0" fontId="18" fillId="0" borderId="17" xfId="0" applyFont="1" applyFill="1" applyBorder="1"/>
    <xf numFmtId="0" fontId="27" fillId="0" borderId="0" xfId="0" applyFont="1" applyBorder="1"/>
    <xf numFmtId="1" fontId="23" fillId="0" borderId="20" xfId="0" applyNumberFormat="1" applyFont="1" applyBorder="1" applyAlignment="1"/>
    <xf numFmtId="1" fontId="23" fillId="0" borderId="16" xfId="0" applyNumberFormat="1" applyFont="1" applyBorder="1" applyAlignment="1">
      <alignment vertical="center"/>
    </xf>
    <xf numFmtId="1" fontId="23" fillId="0" borderId="17" xfId="0" applyNumberFormat="1" applyFont="1" applyBorder="1" applyAlignment="1"/>
    <xf numFmtId="1" fontId="23" fillId="0" borderId="0" xfId="0" applyNumberFormat="1" applyFont="1" applyBorder="1" applyAlignment="1"/>
    <xf numFmtId="1" fontId="24" fillId="0" borderId="0" xfId="0" applyNumberFormat="1" applyFont="1" applyBorder="1" applyAlignment="1">
      <alignment horizontal="left"/>
    </xf>
    <xf numFmtId="0" fontId="33" fillId="0" borderId="0" xfId="0" applyFont="1" applyBorder="1"/>
    <xf numFmtId="0" fontId="30" fillId="0" borderId="0" xfId="0" applyFont="1" applyBorder="1" applyAlignment="1"/>
    <xf numFmtId="0" fontId="45" fillId="0" borderId="0" xfId="0" applyFont="1" applyBorder="1" applyAlignment="1"/>
    <xf numFmtId="0" fontId="2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4" fillId="0" borderId="19" xfId="0" applyFont="1" applyBorder="1" applyAlignment="1"/>
    <xf numFmtId="0" fontId="30" fillId="0" borderId="0" xfId="0" applyFont="1" applyBorder="1"/>
    <xf numFmtId="0" fontId="47" fillId="0" borderId="0" xfId="0" applyFont="1"/>
    <xf numFmtId="1" fontId="24" fillId="0" borderId="17" xfId="0" applyNumberFormat="1" applyFont="1" applyBorder="1" applyAlignment="1">
      <alignment horizontal="left"/>
    </xf>
    <xf numFmtId="1" fontId="24" fillId="0" borderId="0" xfId="0" applyNumberFormat="1" applyFont="1" applyBorder="1" applyAlignment="1">
      <alignment horizontal="left"/>
    </xf>
    <xf numFmtId="0" fontId="32" fillId="0" borderId="16" xfId="0" applyFont="1" applyBorder="1" applyAlignment="1" applyProtection="1">
      <alignment horizontal="center" vertical="center" wrapText="1"/>
      <protection locked="0"/>
    </xf>
    <xf numFmtId="0" fontId="32" fillId="0" borderId="21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center"/>
    </xf>
  </cellXfs>
  <cellStyles count="4">
    <cellStyle name="Comma" xfId="2" builtinId="3"/>
    <cellStyle name="Normal" xfId="0" builtinId="0"/>
    <cellStyle name="Normal 2" xfId="1"/>
    <cellStyle name="Percent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jpe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18" Type="http://schemas.openxmlformats.org/officeDocument/2006/relationships/image" Target="../media/image34.jpeg"/><Relationship Id="rId3" Type="http://schemas.openxmlformats.org/officeDocument/2006/relationships/image" Target="../media/image19.jpeg"/><Relationship Id="rId21" Type="http://schemas.openxmlformats.org/officeDocument/2006/relationships/image" Target="../media/image37.jpeg"/><Relationship Id="rId7" Type="http://schemas.openxmlformats.org/officeDocument/2006/relationships/image" Target="../media/image23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" Type="http://schemas.openxmlformats.org/officeDocument/2006/relationships/image" Target="../media/image18.jpeg"/><Relationship Id="rId16" Type="http://schemas.openxmlformats.org/officeDocument/2006/relationships/image" Target="../media/image32.jpeg"/><Relationship Id="rId20" Type="http://schemas.openxmlformats.org/officeDocument/2006/relationships/image" Target="../media/image36.jpeg"/><Relationship Id="rId1" Type="http://schemas.openxmlformats.org/officeDocument/2006/relationships/image" Target="../media/image17.jpeg"/><Relationship Id="rId6" Type="http://schemas.openxmlformats.org/officeDocument/2006/relationships/image" Target="../media/image22.jpeg"/><Relationship Id="rId11" Type="http://schemas.openxmlformats.org/officeDocument/2006/relationships/image" Target="../media/image27.jpeg"/><Relationship Id="rId24" Type="http://schemas.openxmlformats.org/officeDocument/2006/relationships/image" Target="../media/image40.jpeg"/><Relationship Id="rId5" Type="http://schemas.openxmlformats.org/officeDocument/2006/relationships/image" Target="../media/image21.jpeg"/><Relationship Id="rId15" Type="http://schemas.openxmlformats.org/officeDocument/2006/relationships/image" Target="../media/image31.jpeg"/><Relationship Id="rId23" Type="http://schemas.openxmlformats.org/officeDocument/2006/relationships/image" Target="../media/image39.jpeg"/><Relationship Id="rId10" Type="http://schemas.openxmlformats.org/officeDocument/2006/relationships/image" Target="../media/image26.jpeg"/><Relationship Id="rId19" Type="http://schemas.openxmlformats.org/officeDocument/2006/relationships/image" Target="../media/image35.jpeg"/><Relationship Id="rId4" Type="http://schemas.openxmlformats.org/officeDocument/2006/relationships/image" Target="../media/image20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Relationship Id="rId22" Type="http://schemas.openxmlformats.org/officeDocument/2006/relationships/image" Target="../media/image3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png"/><Relationship Id="rId18" Type="http://schemas.openxmlformats.org/officeDocument/2006/relationships/image" Target="../media/image58.jpeg"/><Relationship Id="rId3" Type="http://schemas.openxmlformats.org/officeDocument/2006/relationships/image" Target="../media/image43.jpe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17" Type="http://schemas.openxmlformats.org/officeDocument/2006/relationships/image" Target="../media/image57.jpeg"/><Relationship Id="rId2" Type="http://schemas.openxmlformats.org/officeDocument/2006/relationships/image" Target="../media/image42.jpeg"/><Relationship Id="rId16" Type="http://schemas.openxmlformats.org/officeDocument/2006/relationships/image" Target="../media/image56.jpe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10" Type="http://schemas.openxmlformats.org/officeDocument/2006/relationships/image" Target="../media/image50.jpe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108585</xdr:colOff>
      <xdr:row>18</xdr:row>
      <xdr:rowOff>47625</xdr:rowOff>
    </xdr:from>
    <xdr:to>
      <xdr:col>5</xdr:col>
      <xdr:colOff>1261110</xdr:colOff>
      <xdr:row>19</xdr:row>
      <xdr:rowOff>443865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2460" y="4381500"/>
          <a:ext cx="1152525" cy="929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217639</xdr:colOff>
      <xdr:row>5</xdr:row>
      <xdr:rowOff>41198</xdr:rowOff>
    </xdr:from>
    <xdr:to>
      <xdr:col>3</xdr:col>
      <xdr:colOff>899583</xdr:colOff>
      <xdr:row>5</xdr:row>
      <xdr:rowOff>870127</xdr:rowOff>
    </xdr:to>
    <xdr:pic>
      <xdr:nvPicPr>
        <xdr:cNvPr id="2" name="Picture 1" descr="soup turin.pn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9898" b="21716"/>
        <a:stretch>
          <a:fillRect/>
        </a:stretch>
      </xdr:blipFill>
      <xdr:spPr>
        <a:xfrm>
          <a:off x="4736722" y="2602365"/>
          <a:ext cx="681944" cy="828929"/>
        </a:xfrm>
        <a:prstGeom prst="rect">
          <a:avLst/>
        </a:prstGeom>
      </xdr:spPr>
    </xdr:pic>
    <xdr:clientData/>
  </xdr:twoCellAnchor>
  <xdr:twoCellAnchor editAs="oneCell">
    <xdr:from>
      <xdr:col>3</xdr:col>
      <xdr:colOff>118384</xdr:colOff>
      <xdr:row>6</xdr:row>
      <xdr:rowOff>122756</xdr:rowOff>
    </xdr:from>
    <xdr:to>
      <xdr:col>3</xdr:col>
      <xdr:colOff>952500</xdr:colOff>
      <xdr:row>6</xdr:row>
      <xdr:rowOff>719666</xdr:rowOff>
    </xdr:to>
    <xdr:pic>
      <xdr:nvPicPr>
        <xdr:cNvPr id="3" name="Picture 2" descr="tong.png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b="5942"/>
        <a:stretch>
          <a:fillRect/>
        </a:stretch>
      </xdr:blipFill>
      <xdr:spPr>
        <a:xfrm>
          <a:off x="4637467" y="3636423"/>
          <a:ext cx="834116" cy="596910"/>
        </a:xfrm>
        <a:prstGeom prst="rect">
          <a:avLst/>
        </a:prstGeom>
      </xdr:spPr>
    </xdr:pic>
    <xdr:clientData/>
  </xdr:twoCellAnchor>
  <xdr:twoCellAnchor editAs="oneCell">
    <xdr:from>
      <xdr:col>3</xdr:col>
      <xdr:colOff>155424</xdr:colOff>
      <xdr:row>7</xdr:row>
      <xdr:rowOff>99683</xdr:rowOff>
    </xdr:from>
    <xdr:to>
      <xdr:col>3</xdr:col>
      <xdr:colOff>1016000</xdr:colOff>
      <xdr:row>7</xdr:row>
      <xdr:rowOff>751417</xdr:rowOff>
    </xdr:to>
    <xdr:pic>
      <xdr:nvPicPr>
        <xdr:cNvPr id="4" name="Picture 3" descr="soup laddel.png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674507" y="4396516"/>
          <a:ext cx="860576" cy="651734"/>
        </a:xfrm>
        <a:prstGeom prst="rect">
          <a:avLst/>
        </a:prstGeom>
      </xdr:spPr>
    </xdr:pic>
    <xdr:clientData/>
  </xdr:twoCellAnchor>
  <xdr:twoCellAnchor editAs="oneCell">
    <xdr:from>
      <xdr:col>3</xdr:col>
      <xdr:colOff>99505</xdr:colOff>
      <xdr:row>13</xdr:row>
      <xdr:rowOff>154101</xdr:rowOff>
    </xdr:from>
    <xdr:to>
      <xdr:col>3</xdr:col>
      <xdr:colOff>952500</xdr:colOff>
      <xdr:row>13</xdr:row>
      <xdr:rowOff>899584</xdr:rowOff>
    </xdr:to>
    <xdr:pic>
      <xdr:nvPicPr>
        <xdr:cNvPr id="5" name="Picture 4" descr="spoons.png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8588" y="10610434"/>
          <a:ext cx="852995" cy="745483"/>
        </a:xfrm>
        <a:prstGeom prst="rect">
          <a:avLst/>
        </a:prstGeom>
      </xdr:spPr>
    </xdr:pic>
    <xdr:clientData/>
  </xdr:twoCellAnchor>
  <xdr:twoCellAnchor editAs="oneCell">
    <xdr:from>
      <xdr:col>3</xdr:col>
      <xdr:colOff>62592</xdr:colOff>
      <xdr:row>18</xdr:row>
      <xdr:rowOff>54430</xdr:rowOff>
    </xdr:from>
    <xdr:to>
      <xdr:col>3</xdr:col>
      <xdr:colOff>973667</xdr:colOff>
      <xdr:row>18</xdr:row>
      <xdr:rowOff>793750</xdr:rowOff>
    </xdr:to>
    <xdr:pic>
      <xdr:nvPicPr>
        <xdr:cNvPr id="6" name="Picture 5" descr="pasta counter bowl.png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81675" y="15093347"/>
          <a:ext cx="911075" cy="73932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179310</xdr:colOff>
      <xdr:row>4</xdr:row>
      <xdr:rowOff>59882</xdr:rowOff>
    </xdr:from>
    <xdr:to>
      <xdr:col>3</xdr:col>
      <xdr:colOff>1068916</xdr:colOff>
      <xdr:row>4</xdr:row>
      <xdr:rowOff>735748</xdr:rowOff>
    </xdr:to>
    <xdr:pic>
      <xdr:nvPicPr>
        <xdr:cNvPr id="7" name="Picture 6" descr="salad bowl.png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5549" r="8653" b="10623"/>
        <a:stretch>
          <a:fillRect/>
        </a:stretch>
      </xdr:blipFill>
      <xdr:spPr>
        <a:xfrm>
          <a:off x="5058227" y="1763799"/>
          <a:ext cx="889606" cy="675866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136070</xdr:colOff>
      <xdr:row>9</xdr:row>
      <xdr:rowOff>55725</xdr:rowOff>
    </xdr:from>
    <xdr:to>
      <xdr:col>3</xdr:col>
      <xdr:colOff>1174749</xdr:colOff>
      <xdr:row>9</xdr:row>
      <xdr:rowOff>814916</xdr:rowOff>
    </xdr:to>
    <xdr:pic>
      <xdr:nvPicPr>
        <xdr:cNvPr id="9" name="Picture 8" descr="untitled.png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7013" r="14936"/>
        <a:stretch>
          <a:fillRect/>
        </a:stretch>
      </xdr:blipFill>
      <xdr:spPr>
        <a:xfrm>
          <a:off x="5014987" y="5982392"/>
          <a:ext cx="1038679" cy="759191"/>
        </a:xfrm>
        <a:prstGeom prst="rect">
          <a:avLst/>
        </a:prstGeom>
      </xdr:spPr>
    </xdr:pic>
    <xdr:clientData/>
  </xdr:twoCellAnchor>
  <xdr:twoCellAnchor editAs="oneCell">
    <xdr:from>
      <xdr:col>3</xdr:col>
      <xdr:colOff>108860</xdr:colOff>
      <xdr:row>16</xdr:row>
      <xdr:rowOff>95250</xdr:rowOff>
    </xdr:from>
    <xdr:to>
      <xdr:col>3</xdr:col>
      <xdr:colOff>1037167</xdr:colOff>
      <xdr:row>16</xdr:row>
      <xdr:rowOff>825500</xdr:rowOff>
    </xdr:to>
    <xdr:pic>
      <xdr:nvPicPr>
        <xdr:cNvPr id="10" name="Picture 9" descr="wooden bog.png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27943" y="13356167"/>
          <a:ext cx="928307" cy="730250"/>
        </a:xfrm>
        <a:prstGeom prst="rect">
          <a:avLst/>
        </a:prstGeom>
      </xdr:spPr>
    </xdr:pic>
    <xdr:clientData/>
  </xdr:twoCellAnchor>
  <xdr:twoCellAnchor editAs="oneCell">
    <xdr:from>
      <xdr:col>3</xdr:col>
      <xdr:colOff>148167</xdr:colOff>
      <xdr:row>14</xdr:row>
      <xdr:rowOff>133048</xdr:rowOff>
    </xdr:from>
    <xdr:to>
      <xdr:col>3</xdr:col>
      <xdr:colOff>1026584</xdr:colOff>
      <xdr:row>14</xdr:row>
      <xdr:rowOff>867833</xdr:rowOff>
    </xdr:to>
    <xdr:pic>
      <xdr:nvPicPr>
        <xdr:cNvPr id="11" name="Picture 10" descr="wooden small round.png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667250" y="11573631"/>
          <a:ext cx="878417" cy="734785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149677</xdr:colOff>
      <xdr:row>11</xdr:row>
      <xdr:rowOff>108858</xdr:rowOff>
    </xdr:from>
    <xdr:to>
      <xdr:col>3</xdr:col>
      <xdr:colOff>920750</xdr:colOff>
      <xdr:row>11</xdr:row>
      <xdr:rowOff>762001</xdr:rowOff>
    </xdr:to>
    <xdr:pic>
      <xdr:nvPicPr>
        <xdr:cNvPr id="12" name="Picture 11" descr="ss_grill_tongs_ppc.jpg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668760" y="8840108"/>
          <a:ext cx="771073" cy="653143"/>
        </a:xfrm>
        <a:prstGeom prst="rect">
          <a:avLst/>
        </a:prstGeom>
      </xdr:spPr>
    </xdr:pic>
    <xdr:clientData/>
  </xdr:twoCellAnchor>
  <xdr:twoCellAnchor editAs="oneCell">
    <xdr:from>
      <xdr:col>3</xdr:col>
      <xdr:colOff>124530</xdr:colOff>
      <xdr:row>12</xdr:row>
      <xdr:rowOff>95248</xdr:rowOff>
    </xdr:from>
    <xdr:to>
      <xdr:col>3</xdr:col>
      <xdr:colOff>984249</xdr:colOff>
      <xdr:row>12</xdr:row>
      <xdr:rowOff>693965</xdr:rowOff>
    </xdr:to>
    <xdr:pic>
      <xdr:nvPicPr>
        <xdr:cNvPr id="14" name="Picture 13" descr="http://ecx.images-amazon.com/images/I/71DSosG8xpL._SL1500_.jpg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613" y="9736665"/>
          <a:ext cx="859719" cy="598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136070</xdr:colOff>
      <xdr:row>10</xdr:row>
      <xdr:rowOff>68036</xdr:rowOff>
    </xdr:from>
    <xdr:to>
      <xdr:col>3</xdr:col>
      <xdr:colOff>1121833</xdr:colOff>
      <xdr:row>10</xdr:row>
      <xdr:rowOff>920750</xdr:rowOff>
    </xdr:to>
    <xdr:pic>
      <xdr:nvPicPr>
        <xdr:cNvPr id="15" name="Picture 14" descr="Image result for wok with lid">
          <a:extLst>
            <a:ext uri="{FF2B5EF4-FFF2-40B4-BE49-F238E27FC236}">
              <a16:creationId xmlns=""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4987" y="6851953"/>
          <a:ext cx="985763" cy="852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137584</xdr:colOff>
      <xdr:row>3</xdr:row>
      <xdr:rowOff>15192</xdr:rowOff>
    </xdr:from>
    <xdr:to>
      <xdr:col>3</xdr:col>
      <xdr:colOff>1037166</xdr:colOff>
      <xdr:row>3</xdr:row>
      <xdr:rowOff>666752</xdr:rowOff>
    </xdr:to>
    <xdr:pic>
      <xdr:nvPicPr>
        <xdr:cNvPr id="16" name="Picture 15" descr="salad bowl.png">
          <a:extLst>
            <a:ext uri="{FF2B5EF4-FFF2-40B4-BE49-F238E27FC236}">
              <a16:creationId xmlns=""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5549" r="8653" b="10623"/>
        <a:stretch>
          <a:fillRect/>
        </a:stretch>
      </xdr:blipFill>
      <xdr:spPr>
        <a:xfrm>
          <a:off x="5016501" y="1041775"/>
          <a:ext cx="899582" cy="651560"/>
        </a:xfrm>
        <a:prstGeom prst="rect">
          <a:avLst/>
        </a:prstGeom>
      </xdr:spPr>
    </xdr:pic>
    <xdr:clientData/>
  </xdr:twoCellAnchor>
  <xdr:twoCellAnchor editAs="oneCell">
    <xdr:from>
      <xdr:col>3</xdr:col>
      <xdr:colOff>108858</xdr:colOff>
      <xdr:row>19</xdr:row>
      <xdr:rowOff>54428</xdr:rowOff>
    </xdr:from>
    <xdr:to>
      <xdr:col>3</xdr:col>
      <xdr:colOff>984250</xdr:colOff>
      <xdr:row>19</xdr:row>
      <xdr:rowOff>730250</xdr:rowOff>
    </xdr:to>
    <xdr:pic>
      <xdr:nvPicPr>
        <xdr:cNvPr id="17" name="Picture 16" descr="pasta counter bowl.png">
          <a:extLst>
            <a:ext uri="{FF2B5EF4-FFF2-40B4-BE49-F238E27FC236}">
              <a16:creationId xmlns=""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27941" y="15940011"/>
          <a:ext cx="875392" cy="675822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15</xdr:row>
      <xdr:rowOff>149677</xdr:rowOff>
    </xdr:from>
    <xdr:to>
      <xdr:col>3</xdr:col>
      <xdr:colOff>1143000</xdr:colOff>
      <xdr:row>15</xdr:row>
      <xdr:rowOff>846666</xdr:rowOff>
    </xdr:to>
    <xdr:pic>
      <xdr:nvPicPr>
        <xdr:cNvPr id="18" name="Picture 17" descr="wooden small round.png">
          <a:extLst>
            <a:ext uri="{FF2B5EF4-FFF2-40B4-BE49-F238E27FC236}">
              <a16:creationId xmlns=""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587119" y="12500427"/>
          <a:ext cx="1074964" cy="696989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136072</xdr:colOff>
      <xdr:row>17</xdr:row>
      <xdr:rowOff>122464</xdr:rowOff>
    </xdr:from>
    <xdr:to>
      <xdr:col>3</xdr:col>
      <xdr:colOff>984250</xdr:colOff>
      <xdr:row>17</xdr:row>
      <xdr:rowOff>789215</xdr:rowOff>
    </xdr:to>
    <xdr:pic>
      <xdr:nvPicPr>
        <xdr:cNvPr id="19" name="Picture 18" descr="wooden bog.png">
          <a:extLst>
            <a:ext uri="{FF2B5EF4-FFF2-40B4-BE49-F238E27FC236}">
              <a16:creationId xmlns=""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55155" y="14272381"/>
          <a:ext cx="848178" cy="666751"/>
        </a:xfrm>
        <a:prstGeom prst="rect">
          <a:avLst/>
        </a:prstGeom>
      </xdr:spPr>
    </xdr:pic>
    <xdr:clientData/>
  </xdr:twoCellAnchor>
  <xdr:twoCellAnchor editAs="oneCell">
    <xdr:from>
      <xdr:col>3</xdr:col>
      <xdr:colOff>84668</xdr:colOff>
      <xdr:row>21</xdr:row>
      <xdr:rowOff>116417</xdr:rowOff>
    </xdr:from>
    <xdr:to>
      <xdr:col>3</xdr:col>
      <xdr:colOff>1174750</xdr:colOff>
      <xdr:row>21</xdr:row>
      <xdr:rowOff>754592</xdr:rowOff>
    </xdr:to>
    <xdr:pic>
      <xdr:nvPicPr>
        <xdr:cNvPr id="22" name="Picture 21" descr="bullet-menu.jpg">
          <a:extLst>
            <a:ext uri="{FF2B5EF4-FFF2-40B4-BE49-F238E27FC236}">
              <a16:creationId xmlns=""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963585" y="16626417"/>
          <a:ext cx="1090082" cy="6381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74084</xdr:rowOff>
    </xdr:from>
    <xdr:to>
      <xdr:col>4</xdr:col>
      <xdr:colOff>10583</xdr:colOff>
      <xdr:row>20</xdr:row>
      <xdr:rowOff>762000</xdr:rowOff>
    </xdr:to>
    <xdr:pic>
      <xdr:nvPicPr>
        <xdr:cNvPr id="23" name="Picture 22" descr="Die Cast Roaster.JPG">
          <a:extLst>
            <a:ext uri="{FF2B5EF4-FFF2-40B4-BE49-F238E27FC236}">
              <a16:creationId xmlns=""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78917" y="15769167"/>
          <a:ext cx="1280583" cy="687916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8</xdr:row>
      <xdr:rowOff>1</xdr:rowOff>
    </xdr:from>
    <xdr:to>
      <xdr:col>3</xdr:col>
      <xdr:colOff>1259417</xdr:colOff>
      <xdr:row>8</xdr:row>
      <xdr:rowOff>825501</xdr:rowOff>
    </xdr:to>
    <xdr:pic>
      <xdr:nvPicPr>
        <xdr:cNvPr id="24" name="Picture 23" descr="Die Cast Cassarole.JPG">
          <a:extLst>
            <a:ext uri="{FF2B5EF4-FFF2-40B4-BE49-F238E27FC236}">
              <a16:creationId xmlns=""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878918" y="4984751"/>
          <a:ext cx="1259416" cy="825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114299</xdr:colOff>
      <xdr:row>19</xdr:row>
      <xdr:rowOff>95249</xdr:rowOff>
    </xdr:from>
    <xdr:to>
      <xdr:col>3</xdr:col>
      <xdr:colOff>847725</xdr:colOff>
      <xdr:row>19</xdr:row>
      <xdr:rowOff>978876</xdr:rowOff>
    </xdr:to>
    <xdr:pic>
      <xdr:nvPicPr>
        <xdr:cNvPr id="2" name="Picture 1" descr="WMIC WOODEN COLOR OVAL BOWL.JP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14949" y="16059149"/>
          <a:ext cx="733426" cy="883627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</xdr:row>
      <xdr:rowOff>76200</xdr:rowOff>
    </xdr:from>
    <xdr:to>
      <xdr:col>3</xdr:col>
      <xdr:colOff>857250</xdr:colOff>
      <xdr:row>3</xdr:row>
      <xdr:rowOff>990600</xdr:rowOff>
    </xdr:to>
    <xdr:pic>
      <xdr:nvPicPr>
        <xdr:cNvPr id="3" name="Picture 2" descr="WOODEN ROPE RISER ICJA.JPG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86375" y="904875"/>
          <a:ext cx="771525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</xdr:row>
      <xdr:rowOff>47625</xdr:rowOff>
    </xdr:from>
    <xdr:to>
      <xdr:col>3</xdr:col>
      <xdr:colOff>904875</xdr:colOff>
      <xdr:row>4</xdr:row>
      <xdr:rowOff>809625</xdr:rowOff>
    </xdr:to>
    <xdr:pic>
      <xdr:nvPicPr>
        <xdr:cNvPr id="4" name="Picture 3" descr="SPIN BOWL MEDB200608.JPG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267325" y="1990725"/>
          <a:ext cx="83820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</xdr:row>
      <xdr:rowOff>104774</xdr:rowOff>
    </xdr:from>
    <xdr:to>
      <xdr:col>3</xdr:col>
      <xdr:colOff>857250</xdr:colOff>
      <xdr:row>5</xdr:row>
      <xdr:rowOff>914399</xdr:rowOff>
    </xdr:to>
    <xdr:pic>
      <xdr:nvPicPr>
        <xdr:cNvPr id="5" name="Picture 4" descr="SINGLE ROOT RISER ICSA507.JPG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05425" y="2933699"/>
          <a:ext cx="75247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6</xdr:row>
      <xdr:rowOff>66675</xdr:rowOff>
    </xdr:from>
    <xdr:to>
      <xdr:col>3</xdr:col>
      <xdr:colOff>847725</xdr:colOff>
      <xdr:row>6</xdr:row>
      <xdr:rowOff>981075</xdr:rowOff>
    </xdr:to>
    <xdr:pic>
      <xdr:nvPicPr>
        <xdr:cNvPr id="6" name="Picture 5" descr="J232560 MELAMINE BOWL.JPG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248275" y="3990975"/>
          <a:ext cx="800100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7</xdr:row>
      <xdr:rowOff>38099</xdr:rowOff>
    </xdr:from>
    <xdr:to>
      <xdr:col>3</xdr:col>
      <xdr:colOff>828675</xdr:colOff>
      <xdr:row>7</xdr:row>
      <xdr:rowOff>904874</xdr:rowOff>
    </xdr:to>
    <xdr:pic>
      <xdr:nvPicPr>
        <xdr:cNvPr id="7" name="Picture 6" descr="M228213 MELAMINE FRY PAN.JPG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86375" y="5048249"/>
          <a:ext cx="742950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8</xdr:row>
      <xdr:rowOff>95250</xdr:rowOff>
    </xdr:from>
    <xdr:to>
      <xdr:col>3</xdr:col>
      <xdr:colOff>609600</xdr:colOff>
      <xdr:row>8</xdr:row>
      <xdr:rowOff>914400</xdr:rowOff>
    </xdr:to>
    <xdr:pic>
      <xdr:nvPicPr>
        <xdr:cNvPr id="8" name="Picture 7" descr="DRUMCUT PIZZA BOARD ICJA223.JPG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0" y="10506075"/>
          <a:ext cx="685800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3581399</xdr:colOff>
      <xdr:row>9</xdr:row>
      <xdr:rowOff>85725</xdr:rowOff>
    </xdr:from>
    <xdr:to>
      <xdr:col>3</xdr:col>
      <xdr:colOff>828674</xdr:colOff>
      <xdr:row>9</xdr:row>
      <xdr:rowOff>857250</xdr:rowOff>
    </xdr:to>
    <xdr:pic>
      <xdr:nvPicPr>
        <xdr:cNvPr id="9" name="Picture 8" descr="WOODEN OVAL TRAY MWOC2014-18.JPG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00649" y="7143750"/>
          <a:ext cx="828675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10</xdr:row>
      <xdr:rowOff>95249</xdr:rowOff>
    </xdr:from>
    <xdr:to>
      <xdr:col>3</xdr:col>
      <xdr:colOff>876300</xdr:colOff>
      <xdr:row>11</xdr:row>
      <xdr:rowOff>323849</xdr:rowOff>
    </xdr:to>
    <xdr:pic>
      <xdr:nvPicPr>
        <xdr:cNvPr id="10" name="Picture 9" descr="ICSS159 PIZA BAT WITH COATED.JPG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276850" y="8077199"/>
          <a:ext cx="80010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12</xdr:row>
      <xdr:rowOff>85724</xdr:rowOff>
    </xdr:from>
    <xdr:to>
      <xdr:col>3</xdr:col>
      <xdr:colOff>876300</xdr:colOff>
      <xdr:row>12</xdr:row>
      <xdr:rowOff>914399</xdr:rowOff>
    </xdr:to>
    <xdr:pic>
      <xdr:nvPicPr>
        <xdr:cNvPr id="11" name="Picture 10" descr="CMD0083 LOCK &amp; KEY JAR.JPG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05425" y="9096374"/>
          <a:ext cx="771525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13</xdr:row>
      <xdr:rowOff>57150</xdr:rowOff>
    </xdr:from>
    <xdr:to>
      <xdr:col>3</xdr:col>
      <xdr:colOff>857250</xdr:colOff>
      <xdr:row>13</xdr:row>
      <xdr:rowOff>790575</xdr:rowOff>
    </xdr:to>
    <xdr:pic>
      <xdr:nvPicPr>
        <xdr:cNvPr id="12" name="Picture 11" descr="HOMEMADE BOTTLE WITH METAL CAP 1LTR.JPG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86375" y="10134600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14</xdr:row>
      <xdr:rowOff>66675</xdr:rowOff>
    </xdr:from>
    <xdr:to>
      <xdr:col>3</xdr:col>
      <xdr:colOff>800100</xdr:colOff>
      <xdr:row>14</xdr:row>
      <xdr:rowOff>904875</xdr:rowOff>
    </xdr:to>
    <xdr:pic>
      <xdr:nvPicPr>
        <xdr:cNvPr id="13" name="Picture 12" descr="WMIC WOODEN CONDIMENT CADDY BIG.JPG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334000" y="11029950"/>
          <a:ext cx="66675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20198</xdr:colOff>
      <xdr:row>15</xdr:row>
      <xdr:rowOff>171450</xdr:rowOff>
    </xdr:from>
    <xdr:to>
      <xdr:col>3</xdr:col>
      <xdr:colOff>923925</xdr:colOff>
      <xdr:row>15</xdr:row>
      <xdr:rowOff>762074</xdr:rowOff>
    </xdr:to>
    <xdr:pic>
      <xdr:nvPicPr>
        <xdr:cNvPr id="14" name="Picture 13" descr="CERAMIC RECT BAKER BLUE WB6.JPG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220848" y="12182475"/>
          <a:ext cx="903727" cy="590624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16</xdr:row>
      <xdr:rowOff>85724</xdr:rowOff>
    </xdr:from>
    <xdr:to>
      <xdr:col>3</xdr:col>
      <xdr:colOff>876300</xdr:colOff>
      <xdr:row>16</xdr:row>
      <xdr:rowOff>914399</xdr:rowOff>
    </xdr:to>
    <xdr:pic>
      <xdr:nvPicPr>
        <xdr:cNvPr id="15" name="Picture 14" descr="MANGO thela.JPG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7800" y="13020674"/>
          <a:ext cx="819150" cy="82867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17</xdr:row>
      <xdr:rowOff>76200</xdr:rowOff>
    </xdr:from>
    <xdr:to>
      <xdr:col>3</xdr:col>
      <xdr:colOff>904875</xdr:colOff>
      <xdr:row>17</xdr:row>
      <xdr:rowOff>895349</xdr:rowOff>
    </xdr:to>
    <xdr:pic>
      <xdr:nvPicPr>
        <xdr:cNvPr id="16" name="Picture 15" descr="JW1107MSC YELLOW BOWL.JPG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324475" y="14020800"/>
          <a:ext cx="781050" cy="819149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18</xdr:row>
      <xdr:rowOff>66675</xdr:rowOff>
    </xdr:from>
    <xdr:to>
      <xdr:col>3</xdr:col>
      <xdr:colOff>838200</xdr:colOff>
      <xdr:row>18</xdr:row>
      <xdr:rowOff>923925</xdr:rowOff>
    </xdr:to>
    <xdr:pic>
      <xdr:nvPicPr>
        <xdr:cNvPr id="17" name="Picture 16" descr="JW1106MSC GRAY BOWL.JPG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76850" y="15020925"/>
          <a:ext cx="762000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20</xdr:row>
      <xdr:rowOff>66674</xdr:rowOff>
    </xdr:from>
    <xdr:to>
      <xdr:col>3</xdr:col>
      <xdr:colOff>609600</xdr:colOff>
      <xdr:row>20</xdr:row>
      <xdr:rowOff>933449</xdr:rowOff>
    </xdr:to>
    <xdr:pic>
      <xdr:nvPicPr>
        <xdr:cNvPr id="18" name="Picture 17" descr="CHEESE KNIFE RENA.JPG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33350" y="21421724"/>
          <a:ext cx="685800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21</xdr:row>
      <xdr:rowOff>171450</xdr:rowOff>
    </xdr:from>
    <xdr:to>
      <xdr:col>3</xdr:col>
      <xdr:colOff>685800</xdr:colOff>
      <xdr:row>21</xdr:row>
      <xdr:rowOff>971550</xdr:rowOff>
    </xdr:to>
    <xdr:pic>
      <xdr:nvPicPr>
        <xdr:cNvPr id="20" name="Picture 19" descr="RECTANGLE WIRE BASKET BIG TD1029B.JPG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810125" y="18154650"/>
          <a:ext cx="58102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22</xdr:row>
      <xdr:rowOff>66675</xdr:rowOff>
    </xdr:from>
    <xdr:to>
      <xdr:col>3</xdr:col>
      <xdr:colOff>742950</xdr:colOff>
      <xdr:row>22</xdr:row>
      <xdr:rowOff>933451</xdr:rowOff>
    </xdr:to>
    <xdr:pic>
      <xdr:nvPicPr>
        <xdr:cNvPr id="21" name="Picture 20" descr="WIRE BASKET ROUND BLACK TD1026A.JPG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05425" y="19107150"/>
          <a:ext cx="638175" cy="866776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23</xdr:row>
      <xdr:rowOff>57149</xdr:rowOff>
    </xdr:from>
    <xdr:to>
      <xdr:col>3</xdr:col>
      <xdr:colOff>838200</xdr:colOff>
      <xdr:row>23</xdr:row>
      <xdr:rowOff>904874</xdr:rowOff>
    </xdr:to>
    <xdr:pic>
      <xdr:nvPicPr>
        <xdr:cNvPr id="22" name="Picture 21" descr="KHURPA WOODEN HANDLE VEIC228.JPG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43525" y="20059649"/>
          <a:ext cx="695325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24</xdr:row>
      <xdr:rowOff>57150</xdr:rowOff>
    </xdr:from>
    <xdr:to>
      <xdr:col>3</xdr:col>
      <xdr:colOff>847724</xdr:colOff>
      <xdr:row>24</xdr:row>
      <xdr:rowOff>914400</xdr:rowOff>
    </xdr:to>
    <xdr:pic>
      <xdr:nvPicPr>
        <xdr:cNvPr id="23" name="Picture 22" descr="MS ROUND TUB RED VEIC106.JPG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295899" y="21021675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25</xdr:row>
      <xdr:rowOff>85725</xdr:rowOff>
    </xdr:from>
    <xdr:to>
      <xdr:col>3</xdr:col>
      <xdr:colOff>733425</xdr:colOff>
      <xdr:row>25</xdr:row>
      <xdr:rowOff>923925</xdr:rowOff>
    </xdr:to>
    <xdr:pic>
      <xdr:nvPicPr>
        <xdr:cNvPr id="24" name="Picture 23" descr="METAL SQUARE FRY PAN BIG VEIC81.JPG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43525" y="22088475"/>
          <a:ext cx="59055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26</xdr:row>
      <xdr:rowOff>114300</xdr:rowOff>
    </xdr:from>
    <xdr:to>
      <xdr:col>3</xdr:col>
      <xdr:colOff>866775</xdr:colOff>
      <xdr:row>26</xdr:row>
      <xdr:rowOff>895350</xdr:rowOff>
    </xdr:to>
    <xdr:pic>
      <xdr:nvPicPr>
        <xdr:cNvPr id="26" name="Picture 25" descr="DOUBLE LAMP WARMER.jpg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229225" y="23107650"/>
          <a:ext cx="83820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57149</xdr:colOff>
      <xdr:row>27</xdr:row>
      <xdr:rowOff>104776</xdr:rowOff>
    </xdr:from>
    <xdr:to>
      <xdr:col>3</xdr:col>
      <xdr:colOff>923924</xdr:colOff>
      <xdr:row>27</xdr:row>
      <xdr:rowOff>942976</xdr:rowOff>
    </xdr:to>
    <xdr:pic>
      <xdr:nvPicPr>
        <xdr:cNvPr id="27" name="Picture 26" descr="Electric-Griddle Veg-836.jpg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257799" y="24069676"/>
          <a:ext cx="866775" cy="838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343499</xdr:colOff>
      <xdr:row>3</xdr:row>
      <xdr:rowOff>121668</xdr:rowOff>
    </xdr:from>
    <xdr:to>
      <xdr:col>4</xdr:col>
      <xdr:colOff>609600</xdr:colOff>
      <xdr:row>3</xdr:row>
      <xdr:rowOff>454621</xdr:rowOff>
    </xdr:to>
    <xdr:pic>
      <xdr:nvPicPr>
        <xdr:cNvPr id="2" name="Picture 1" descr="Image result for HOT DOG MAKER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049099" y="1159893"/>
          <a:ext cx="580426" cy="33295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304800</xdr:colOff>
      <xdr:row>4</xdr:row>
      <xdr:rowOff>304800</xdr:rowOff>
    </xdr:to>
    <xdr:sp macro="" textlink="">
      <xdr:nvSpPr>
        <xdr:cNvPr id="3" name="AutoShape 2" descr="Image result for otg oven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6192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219075</xdr:colOff>
      <xdr:row>5</xdr:row>
      <xdr:rowOff>110526</xdr:rowOff>
    </xdr:from>
    <xdr:to>
      <xdr:col>4</xdr:col>
      <xdr:colOff>609601</xdr:colOff>
      <xdr:row>5</xdr:row>
      <xdr:rowOff>742950</xdr:rowOff>
    </xdr:to>
    <xdr:pic>
      <xdr:nvPicPr>
        <xdr:cNvPr id="4" name="Picture 4" descr="Image result for SALAD BOWL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2291751"/>
          <a:ext cx="1000126" cy="63242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139641</xdr:colOff>
      <xdr:row>6</xdr:row>
      <xdr:rowOff>32710</xdr:rowOff>
    </xdr:from>
    <xdr:to>
      <xdr:col>4</xdr:col>
      <xdr:colOff>609600</xdr:colOff>
      <xdr:row>6</xdr:row>
      <xdr:rowOff>790575</xdr:rowOff>
    </xdr:to>
    <xdr:pic>
      <xdr:nvPicPr>
        <xdr:cNvPr id="5" name="Picture 6" descr="Image result for SALAD PLATTER MELAMINEWITH STAND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45241" y="3042610"/>
          <a:ext cx="1031934" cy="75786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293657</xdr:colOff>
      <xdr:row>8</xdr:row>
      <xdr:rowOff>149705</xdr:rowOff>
    </xdr:from>
    <xdr:to>
      <xdr:col>4</xdr:col>
      <xdr:colOff>609600</xdr:colOff>
      <xdr:row>8</xdr:row>
      <xdr:rowOff>521378</xdr:rowOff>
    </xdr:to>
    <xdr:pic>
      <xdr:nvPicPr>
        <xdr:cNvPr id="6" name="Picture 7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99257" y="4769330"/>
          <a:ext cx="858868" cy="37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102079</xdr:colOff>
      <xdr:row>9</xdr:row>
      <xdr:rowOff>57897</xdr:rowOff>
    </xdr:from>
    <xdr:to>
      <xdr:col>4</xdr:col>
      <xdr:colOff>609600</xdr:colOff>
      <xdr:row>9</xdr:row>
      <xdr:rowOff>690216</xdr:rowOff>
    </xdr:to>
    <xdr:pic>
      <xdr:nvPicPr>
        <xdr:cNvPr id="7" name="Picture 8" descr="Image result for GLASS PLATTER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07679" y="5287122"/>
          <a:ext cx="1155221" cy="63231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390525</xdr:colOff>
      <xdr:row>17</xdr:row>
      <xdr:rowOff>100462</xdr:rowOff>
    </xdr:from>
    <xdr:to>
      <xdr:col>4</xdr:col>
      <xdr:colOff>609600</xdr:colOff>
      <xdr:row>17</xdr:row>
      <xdr:rowOff>550992</xdr:rowOff>
    </xdr:to>
    <xdr:pic>
      <xdr:nvPicPr>
        <xdr:cNvPr id="8" name="Picture 9" descr="Image result for GLASS ZAR FOR DISPLAY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096125" y="10244587"/>
          <a:ext cx="514350" cy="45053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165828</xdr:colOff>
      <xdr:row>18</xdr:row>
      <xdr:rowOff>156533</xdr:rowOff>
    </xdr:from>
    <xdr:to>
      <xdr:col>4</xdr:col>
      <xdr:colOff>609599</xdr:colOff>
      <xdr:row>18</xdr:row>
      <xdr:rowOff>495301</xdr:rowOff>
    </xdr:to>
    <xdr:pic>
      <xdr:nvPicPr>
        <xdr:cNvPr id="9" name="Picture 2">
          <a:extLst>
            <a:ext uri="{FF2B5EF4-FFF2-40B4-BE49-F238E27FC236}">
              <a16:creationId xmlns=""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871428" y="10929308"/>
          <a:ext cx="920021" cy="3387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283054</xdr:colOff>
      <xdr:row>19</xdr:row>
      <xdr:rowOff>60203</xdr:rowOff>
    </xdr:from>
    <xdr:to>
      <xdr:col>4</xdr:col>
      <xdr:colOff>609600</xdr:colOff>
      <xdr:row>19</xdr:row>
      <xdr:rowOff>557964</xdr:rowOff>
    </xdr:to>
    <xdr:pic>
      <xdr:nvPicPr>
        <xdr:cNvPr id="10" name="Picture 1" descr="Image result for chocolate fountain machine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988654" y="11442578"/>
          <a:ext cx="621821" cy="49776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310012</xdr:colOff>
      <xdr:row>2</xdr:row>
      <xdr:rowOff>110526</xdr:rowOff>
    </xdr:from>
    <xdr:to>
      <xdr:col>4</xdr:col>
      <xdr:colOff>609600</xdr:colOff>
      <xdr:row>2</xdr:row>
      <xdr:rowOff>504438</xdr:rowOff>
    </xdr:to>
    <xdr:pic>
      <xdr:nvPicPr>
        <xdr:cNvPr id="11" name="Picture 2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15612" y="510576"/>
          <a:ext cx="785363" cy="3939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348111</xdr:colOff>
      <xdr:row>20</xdr:row>
      <xdr:rowOff>73503</xdr:rowOff>
    </xdr:from>
    <xdr:to>
      <xdr:col>4</xdr:col>
      <xdr:colOff>609600</xdr:colOff>
      <xdr:row>20</xdr:row>
      <xdr:rowOff>591986</xdr:rowOff>
    </xdr:to>
    <xdr:pic>
      <xdr:nvPicPr>
        <xdr:cNvPr id="12" name="Picture 3" descr="Image result for CARVING COUNTER LAMPS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53711" y="12122628"/>
          <a:ext cx="699639" cy="51848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462413</xdr:colOff>
      <xdr:row>22</xdr:row>
      <xdr:rowOff>103699</xdr:rowOff>
    </xdr:from>
    <xdr:to>
      <xdr:col>4</xdr:col>
      <xdr:colOff>609601</xdr:colOff>
      <xdr:row>22</xdr:row>
      <xdr:rowOff>484541</xdr:rowOff>
    </xdr:to>
    <xdr:pic>
      <xdr:nvPicPr>
        <xdr:cNvPr id="13" name="Picture 4" descr="Image result for acrylic tube ">
          <a:extLst>
            <a:ext uri="{FF2B5EF4-FFF2-40B4-BE49-F238E27FC236}">
              <a16:creationId xmlns=""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168013" y="13391074"/>
          <a:ext cx="451988" cy="38084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123825</xdr:colOff>
      <xdr:row>4</xdr:row>
      <xdr:rowOff>66675</xdr:rowOff>
    </xdr:from>
    <xdr:to>
      <xdr:col>4</xdr:col>
      <xdr:colOff>609600</xdr:colOff>
      <xdr:row>4</xdr:row>
      <xdr:rowOff>504825</xdr:rowOff>
    </xdr:to>
    <xdr:pic>
      <xdr:nvPicPr>
        <xdr:cNvPr id="14" name="Picture 2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29425" y="1685925"/>
          <a:ext cx="990600" cy="438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295275</xdr:colOff>
      <xdr:row>7</xdr:row>
      <xdr:rowOff>95250</xdr:rowOff>
    </xdr:from>
    <xdr:to>
      <xdr:col>4</xdr:col>
      <xdr:colOff>609600</xdr:colOff>
      <xdr:row>7</xdr:row>
      <xdr:rowOff>609600</xdr:rowOff>
    </xdr:to>
    <xdr:pic>
      <xdr:nvPicPr>
        <xdr:cNvPr id="15" name="Picture 4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000875" y="4000500"/>
          <a:ext cx="723900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304800</xdr:colOff>
      <xdr:row>10</xdr:row>
      <xdr:rowOff>304800</xdr:rowOff>
    </xdr:to>
    <xdr:sp macro="" textlink="">
      <xdr:nvSpPr>
        <xdr:cNvPr id="16" name="AutoShape 5" descr="Image result for non stick pan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59436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200025</xdr:colOff>
      <xdr:row>10</xdr:row>
      <xdr:rowOff>66675</xdr:rowOff>
    </xdr:from>
    <xdr:to>
      <xdr:col>4</xdr:col>
      <xdr:colOff>609600</xdr:colOff>
      <xdr:row>10</xdr:row>
      <xdr:rowOff>428625</xdr:rowOff>
    </xdr:to>
    <xdr:pic>
      <xdr:nvPicPr>
        <xdr:cNvPr id="17" name="Picture 7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905625" y="6010275"/>
          <a:ext cx="828675" cy="361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114301</xdr:colOff>
      <xdr:row>11</xdr:row>
      <xdr:rowOff>76200</xdr:rowOff>
    </xdr:from>
    <xdr:to>
      <xdr:col>4</xdr:col>
      <xdr:colOff>609600</xdr:colOff>
      <xdr:row>11</xdr:row>
      <xdr:rowOff>485775</xdr:rowOff>
    </xdr:to>
    <xdr:pic>
      <xdr:nvPicPr>
        <xdr:cNvPr id="18" name="Picture 9">
          <a:extLst>
            <a:ext uri="{FF2B5EF4-FFF2-40B4-BE49-F238E27FC236}">
              <a16:creationId xmlns=""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819901" y="6477000"/>
          <a:ext cx="1190624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85725</xdr:colOff>
      <xdr:row>12</xdr:row>
      <xdr:rowOff>28574</xdr:rowOff>
    </xdr:from>
    <xdr:to>
      <xdr:col>4</xdr:col>
      <xdr:colOff>609600</xdr:colOff>
      <xdr:row>12</xdr:row>
      <xdr:rowOff>800099</xdr:rowOff>
    </xdr:to>
    <xdr:pic>
      <xdr:nvPicPr>
        <xdr:cNvPr id="19" name="Picture 10" descr="Image result for hot bain marie SMALL">
          <a:extLst>
            <a:ext uri="{FF2B5EF4-FFF2-40B4-BE49-F238E27FC236}">
              <a16:creationId xmlns=""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791325" y="6962774"/>
          <a:ext cx="1152525" cy="771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180975</xdr:colOff>
      <xdr:row>13</xdr:row>
      <xdr:rowOff>47624</xdr:rowOff>
    </xdr:from>
    <xdr:to>
      <xdr:col>4</xdr:col>
      <xdr:colOff>609600</xdr:colOff>
      <xdr:row>13</xdr:row>
      <xdr:rowOff>800099</xdr:rowOff>
    </xdr:to>
    <xdr:pic>
      <xdr:nvPicPr>
        <xdr:cNvPr id="20" name="Picture 11" descr="Image result for ICE CREAM FREEZER TABLE TOP DISPLAY )">
          <a:extLst>
            <a:ext uri="{FF2B5EF4-FFF2-40B4-BE49-F238E27FC236}">
              <a16:creationId xmlns=""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86575" y="7915274"/>
          <a:ext cx="942975" cy="7524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152401</xdr:colOff>
      <xdr:row>14</xdr:row>
      <xdr:rowOff>104774</xdr:rowOff>
    </xdr:from>
    <xdr:to>
      <xdr:col>4</xdr:col>
      <xdr:colOff>609600</xdr:colOff>
      <xdr:row>14</xdr:row>
      <xdr:rowOff>419100</xdr:rowOff>
    </xdr:to>
    <xdr:pic>
      <xdr:nvPicPr>
        <xdr:cNvPr id="21" name="Picture 12" descr="Image result for ICE CREAM SCOOP">
          <a:extLst>
            <a:ext uri="{FF2B5EF4-FFF2-40B4-BE49-F238E27FC236}">
              <a16:creationId xmlns="" xmlns:a16="http://schemas.microsoft.com/office/drawing/2014/main" id="{00000000-0008-0000-09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flipV="1">
          <a:off x="6858001" y="8848724"/>
          <a:ext cx="895349" cy="3143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2"/>
  <sheetViews>
    <sheetView tabSelected="1" topLeftCell="A10" workbookViewId="0">
      <selection activeCell="O19" sqref="O19"/>
    </sheetView>
  </sheetViews>
  <sheetFormatPr defaultColWidth="8.85546875" defaultRowHeight="15" x14ac:dyDescent="0.25"/>
  <cols>
    <col min="1" max="1" width="6.28515625" customWidth="1"/>
    <col min="2" max="2" width="27.7109375" customWidth="1"/>
    <col min="3" max="3" width="12.140625" customWidth="1"/>
    <col min="4" max="4" width="10" customWidth="1"/>
    <col min="6" max="6" width="19.42578125" customWidth="1"/>
    <col min="7" max="7" width="11.85546875" customWidth="1"/>
    <col min="9" max="9" width="10.140625" customWidth="1"/>
    <col min="12" max="12" width="10.28515625" customWidth="1"/>
  </cols>
  <sheetData>
    <row r="1" spans="1:13" ht="31.5" x14ac:dyDescent="0.5">
      <c r="A1" s="121" t="s">
        <v>236</v>
      </c>
      <c r="B1" s="122"/>
      <c r="C1" s="122"/>
      <c r="D1" s="122"/>
      <c r="E1" s="122"/>
      <c r="F1" s="122"/>
      <c r="G1" s="123"/>
      <c r="H1" s="123"/>
      <c r="I1" s="123"/>
      <c r="J1" s="123"/>
      <c r="K1" s="98"/>
      <c r="L1" s="109"/>
    </row>
    <row r="2" spans="1:13" ht="18.75" x14ac:dyDescent="0.3">
      <c r="A2" s="124" t="s">
        <v>237</v>
      </c>
      <c r="B2" s="125"/>
      <c r="C2" s="125"/>
      <c r="D2" s="125"/>
      <c r="E2" s="125"/>
      <c r="F2" s="125"/>
      <c r="G2" s="125"/>
      <c r="H2" s="125"/>
      <c r="I2" s="125"/>
      <c r="J2" s="125"/>
      <c r="K2" s="110"/>
      <c r="L2" s="111"/>
    </row>
    <row r="3" spans="1:13" ht="18" customHeight="1" x14ac:dyDescent="0.3">
      <c r="A3" s="81" t="s">
        <v>238</v>
      </c>
      <c r="B3" s="125"/>
      <c r="C3" s="125"/>
      <c r="D3" s="125"/>
      <c r="E3" s="125"/>
      <c r="F3" s="125"/>
      <c r="G3" s="125"/>
      <c r="H3" s="125"/>
      <c r="I3" s="125"/>
      <c r="J3" s="125"/>
      <c r="K3" s="110"/>
      <c r="L3" s="111"/>
    </row>
    <row r="4" spans="1:13" ht="18.75" x14ac:dyDescent="0.3">
      <c r="A4" s="81" t="s">
        <v>239</v>
      </c>
      <c r="B4" s="125"/>
      <c r="C4" s="125"/>
      <c r="D4" s="125"/>
      <c r="E4" s="125"/>
      <c r="F4" s="125"/>
      <c r="G4" s="125"/>
      <c r="H4" s="125"/>
      <c r="I4" s="125"/>
      <c r="J4" s="125"/>
      <c r="K4" s="110"/>
      <c r="L4" s="111"/>
    </row>
    <row r="5" spans="1:13" ht="18.75" x14ac:dyDescent="0.3">
      <c r="A5" s="126"/>
      <c r="B5" s="127"/>
      <c r="C5" s="127"/>
      <c r="D5" s="127"/>
      <c r="E5" s="127"/>
      <c r="F5" s="127"/>
      <c r="G5" s="127"/>
      <c r="H5" s="127"/>
      <c r="I5" s="125"/>
      <c r="J5" s="125"/>
      <c r="K5" s="110"/>
      <c r="L5" s="111"/>
    </row>
    <row r="6" spans="1:13" ht="18.75" x14ac:dyDescent="0.3">
      <c r="A6" s="81" t="s">
        <v>240</v>
      </c>
      <c r="B6" s="125"/>
      <c r="C6" s="125"/>
      <c r="D6" s="125"/>
      <c r="E6" s="128"/>
      <c r="F6" s="125"/>
      <c r="G6" s="125"/>
      <c r="H6" s="125"/>
      <c r="I6" s="125"/>
      <c r="J6" s="125"/>
      <c r="K6" s="110"/>
      <c r="L6" s="111"/>
    </row>
    <row r="7" spans="1:13" ht="20.25" x14ac:dyDescent="0.35">
      <c r="A7" s="129" t="s">
        <v>241</v>
      </c>
      <c r="B7" s="130"/>
      <c r="C7" s="130"/>
      <c r="D7" s="130"/>
      <c r="E7" s="130"/>
      <c r="F7" s="130"/>
      <c r="G7" s="130"/>
      <c r="H7" s="130"/>
      <c r="I7" s="130"/>
      <c r="J7" s="130"/>
      <c r="K7" s="85"/>
      <c r="L7" s="131"/>
    </row>
    <row r="8" spans="1:13" ht="18.75" x14ac:dyDescent="0.3">
      <c r="A8" s="82"/>
      <c r="B8" s="132" t="s">
        <v>242</v>
      </c>
      <c r="C8" s="132"/>
      <c r="D8" s="132"/>
      <c r="E8" s="133" t="s">
        <v>243</v>
      </c>
      <c r="F8" s="134"/>
      <c r="G8" s="134"/>
      <c r="H8" s="134"/>
      <c r="I8" s="134"/>
      <c r="J8" s="134"/>
      <c r="K8" s="110"/>
      <c r="L8" s="111"/>
    </row>
    <row r="9" spans="1:13" ht="18.75" x14ac:dyDescent="0.3">
      <c r="A9" s="81"/>
      <c r="B9" s="161" t="s">
        <v>255</v>
      </c>
      <c r="C9" s="135"/>
      <c r="D9" s="136"/>
      <c r="E9" s="137" t="s">
        <v>244</v>
      </c>
      <c r="F9" s="138"/>
      <c r="G9" s="138"/>
      <c r="H9" s="138"/>
      <c r="I9" s="138"/>
      <c r="J9" s="138"/>
      <c r="K9" s="110"/>
      <c r="L9" s="111"/>
    </row>
    <row r="10" spans="1:13" ht="18.75" x14ac:dyDescent="0.3">
      <c r="A10" s="81"/>
      <c r="B10" s="136"/>
      <c r="C10" s="136"/>
      <c r="D10" s="136"/>
      <c r="E10" s="139" t="s">
        <v>245</v>
      </c>
      <c r="F10" s="140"/>
      <c r="G10" s="140"/>
      <c r="H10" s="140"/>
      <c r="I10" s="140"/>
      <c r="J10" s="140"/>
      <c r="K10" s="110"/>
      <c r="L10" s="111"/>
    </row>
    <row r="11" spans="1:13" ht="18.75" x14ac:dyDescent="0.3">
      <c r="A11" s="141"/>
      <c r="B11" s="142" t="s">
        <v>256</v>
      </c>
      <c r="C11" s="142"/>
      <c r="D11" s="142"/>
      <c r="E11" s="143" t="s">
        <v>246</v>
      </c>
      <c r="F11" s="144"/>
      <c r="G11" s="144"/>
      <c r="H11" s="144"/>
      <c r="I11" s="144"/>
      <c r="J11" s="144"/>
      <c r="K11" s="110"/>
      <c r="L11" s="111"/>
    </row>
    <row r="12" spans="1:13" ht="18.75" x14ac:dyDescent="0.3">
      <c r="A12" s="83"/>
      <c r="B12" s="136"/>
      <c r="C12" s="136"/>
      <c r="D12" s="136"/>
      <c r="E12" s="145"/>
      <c r="F12" s="146"/>
      <c r="G12" s="146"/>
      <c r="H12" s="146"/>
      <c r="I12" s="146"/>
      <c r="J12" s="146"/>
      <c r="K12" s="110"/>
      <c r="L12" s="111"/>
    </row>
    <row r="13" spans="1:13" ht="15.75" x14ac:dyDescent="0.25">
      <c r="A13" s="147"/>
      <c r="B13" s="101"/>
      <c r="C13" s="148"/>
      <c r="D13" s="148"/>
      <c r="E13" s="84"/>
      <c r="F13" s="110"/>
      <c r="G13" s="110"/>
      <c r="H13" s="110"/>
      <c r="I13" s="110"/>
      <c r="J13" s="110"/>
      <c r="K13" s="110"/>
      <c r="L13" s="111"/>
    </row>
    <row r="14" spans="1:13" ht="18.75" x14ac:dyDescent="0.3">
      <c r="A14" s="82"/>
      <c r="B14" s="110"/>
      <c r="C14" s="85"/>
      <c r="D14" s="85"/>
      <c r="E14" s="150" t="s">
        <v>257</v>
      </c>
      <c r="F14" s="149"/>
      <c r="G14" s="149"/>
      <c r="H14" s="149"/>
      <c r="I14" s="149"/>
      <c r="J14" s="149"/>
      <c r="K14" s="85"/>
      <c r="L14" s="131"/>
    </row>
    <row r="15" spans="1:13" ht="15.75" x14ac:dyDescent="0.25">
      <c r="A15" s="86" t="s">
        <v>215</v>
      </c>
      <c r="B15" s="86" t="s">
        <v>216</v>
      </c>
      <c r="C15" s="86"/>
      <c r="D15" s="86"/>
      <c r="E15" s="86"/>
      <c r="F15" s="86"/>
      <c r="G15" s="86" t="s">
        <v>214</v>
      </c>
      <c r="H15" s="113"/>
      <c r="I15" s="113" t="s">
        <v>214</v>
      </c>
      <c r="J15" s="113"/>
      <c r="K15" s="113"/>
      <c r="L15" s="113" t="s">
        <v>214</v>
      </c>
      <c r="M15" s="116"/>
    </row>
    <row r="16" spans="1:13" ht="15.75" x14ac:dyDescent="0.25">
      <c r="A16" s="87" t="s">
        <v>217</v>
      </c>
      <c r="B16" s="87" t="s">
        <v>218</v>
      </c>
      <c r="C16" s="87" t="s">
        <v>221</v>
      </c>
      <c r="D16" s="87" t="s">
        <v>222</v>
      </c>
      <c r="E16" s="88" t="s">
        <v>1</v>
      </c>
      <c r="F16" s="88" t="s">
        <v>223</v>
      </c>
      <c r="G16" s="88" t="s">
        <v>219</v>
      </c>
      <c r="H16" s="114" t="s">
        <v>231</v>
      </c>
      <c r="I16" s="114" t="s">
        <v>233</v>
      </c>
      <c r="J16" s="114" t="s">
        <v>232</v>
      </c>
      <c r="K16" s="114" t="s">
        <v>234</v>
      </c>
      <c r="L16" s="114" t="s">
        <v>235</v>
      </c>
      <c r="M16" s="116"/>
    </row>
    <row r="17" spans="1:13" ht="15.75" x14ac:dyDescent="0.25">
      <c r="A17" s="87"/>
      <c r="B17" s="87"/>
      <c r="C17" s="88"/>
      <c r="D17" s="88"/>
      <c r="E17" s="88"/>
      <c r="F17" s="88"/>
      <c r="G17" s="88"/>
      <c r="H17" s="115"/>
      <c r="I17" s="115" t="s">
        <v>234</v>
      </c>
      <c r="J17" s="115"/>
      <c r="K17" s="115" t="s">
        <v>6</v>
      </c>
      <c r="L17" s="115" t="s">
        <v>234</v>
      </c>
      <c r="M17" s="116"/>
    </row>
    <row r="18" spans="1:13" ht="21" x14ac:dyDescent="0.25">
      <c r="A18" s="102"/>
      <c r="B18" s="164" t="s">
        <v>224</v>
      </c>
      <c r="C18" s="165"/>
      <c r="D18" s="102"/>
      <c r="E18" s="102"/>
      <c r="F18" s="102"/>
      <c r="G18" s="102"/>
      <c r="H18" s="1"/>
      <c r="I18" s="1"/>
      <c r="J18" s="1"/>
      <c r="K18" s="1"/>
      <c r="L18" s="1"/>
    </row>
    <row r="19" spans="1:13" ht="42" customHeight="1" x14ac:dyDescent="0.25">
      <c r="A19" s="89">
        <v>1</v>
      </c>
      <c r="B19" s="14" t="s">
        <v>226</v>
      </c>
      <c r="C19" s="103" t="s">
        <v>225</v>
      </c>
      <c r="D19" s="71" t="s">
        <v>227</v>
      </c>
      <c r="E19" s="104" t="s">
        <v>258</v>
      </c>
      <c r="F19" s="104"/>
      <c r="G19" s="117">
        <v>36</v>
      </c>
      <c r="H19" s="106">
        <v>48.3</v>
      </c>
      <c r="I19" s="106">
        <f>G19*H19</f>
        <v>1738.8</v>
      </c>
      <c r="J19" s="107">
        <v>0.18</v>
      </c>
      <c r="K19" s="108">
        <f>J19*I19</f>
        <v>312.98399999999998</v>
      </c>
      <c r="L19" s="108">
        <f>I19+K19</f>
        <v>2051.7840000000001</v>
      </c>
    </row>
    <row r="20" spans="1:13" ht="42" customHeight="1" x14ac:dyDescent="0.25">
      <c r="A20" s="89">
        <v>2</v>
      </c>
      <c r="B20" s="14" t="s">
        <v>229</v>
      </c>
      <c r="C20" s="103" t="s">
        <v>228</v>
      </c>
      <c r="D20" s="71" t="s">
        <v>230</v>
      </c>
      <c r="E20" s="104" t="s">
        <v>258</v>
      </c>
      <c r="F20" s="104"/>
      <c r="G20" s="117">
        <v>12</v>
      </c>
      <c r="H20" s="106">
        <v>116.2</v>
      </c>
      <c r="I20" s="106">
        <f>G20*H20</f>
        <v>1394.4</v>
      </c>
      <c r="J20" s="107">
        <v>0.18</v>
      </c>
      <c r="K20" s="108">
        <f>J20*I20</f>
        <v>250.99200000000002</v>
      </c>
      <c r="L20" s="108">
        <f>I20+K20</f>
        <v>1645.3920000000001</v>
      </c>
    </row>
    <row r="21" spans="1:13" ht="15.75" x14ac:dyDescent="0.25">
      <c r="A21" s="80"/>
      <c r="B21" s="118"/>
      <c r="C21" s="118"/>
      <c r="D21" s="105"/>
      <c r="E21" s="105"/>
      <c r="F21" s="105"/>
      <c r="G21" s="119"/>
      <c r="H21" s="72" t="s">
        <v>214</v>
      </c>
      <c r="I21" s="120">
        <f>SUM(I19:I20)</f>
        <v>3133.2</v>
      </c>
      <c r="J21" s="72"/>
      <c r="K21" s="120">
        <f>SUM(K19:K20)</f>
        <v>563.976</v>
      </c>
      <c r="L21" s="120">
        <f>SUM(L19:L20)</f>
        <v>3697.1760000000004</v>
      </c>
    </row>
    <row r="22" spans="1:13" ht="21" x14ac:dyDescent="0.35">
      <c r="A22" s="162" t="s">
        <v>220</v>
      </c>
      <c r="B22" s="163"/>
      <c r="C22" s="153"/>
      <c r="D22" s="153"/>
      <c r="E22" s="154"/>
      <c r="F22" s="155" t="s">
        <v>247</v>
      </c>
      <c r="G22" s="155"/>
      <c r="H22" s="156"/>
      <c r="I22" s="155"/>
      <c r="J22" s="155"/>
      <c r="K22" s="98"/>
      <c r="L22" s="109"/>
    </row>
    <row r="23" spans="1:13" ht="21" x14ac:dyDescent="0.35">
      <c r="A23" s="151" t="s">
        <v>248</v>
      </c>
      <c r="B23" s="152"/>
      <c r="C23" s="152"/>
      <c r="D23" s="152"/>
      <c r="E23" s="154"/>
      <c r="F23" s="155"/>
      <c r="G23" s="155"/>
      <c r="H23" s="140"/>
      <c r="I23" s="155"/>
      <c r="J23" s="155"/>
      <c r="K23" s="110"/>
      <c r="L23" s="111"/>
    </row>
    <row r="24" spans="1:13" ht="21" x14ac:dyDescent="0.35">
      <c r="A24" s="91" t="s">
        <v>249</v>
      </c>
      <c r="B24" s="157"/>
      <c r="C24" s="157"/>
      <c r="D24" s="157"/>
      <c r="E24" s="157"/>
      <c r="F24" s="157"/>
      <c r="G24" s="157"/>
      <c r="H24" s="140"/>
      <c r="I24" s="155"/>
      <c r="J24" s="155"/>
      <c r="K24" s="110"/>
      <c r="L24" s="111"/>
    </row>
    <row r="25" spans="1:13" ht="21" x14ac:dyDescent="0.35">
      <c r="A25" s="81" t="s">
        <v>250</v>
      </c>
      <c r="B25" s="110"/>
      <c r="C25" s="110"/>
      <c r="D25" s="110"/>
      <c r="E25" s="154"/>
      <c r="F25" s="155"/>
      <c r="G25" s="155"/>
      <c r="H25" s="140"/>
      <c r="I25" s="155"/>
      <c r="J25" s="155"/>
      <c r="K25" s="110"/>
      <c r="L25" s="111"/>
    </row>
    <row r="26" spans="1:13" ht="21" x14ac:dyDescent="0.35">
      <c r="A26" s="92" t="s">
        <v>251</v>
      </c>
      <c r="B26" s="110"/>
      <c r="C26" s="110"/>
      <c r="D26" s="110"/>
      <c r="E26" s="154"/>
      <c r="F26" s="155"/>
      <c r="G26" s="155"/>
      <c r="H26" s="156"/>
      <c r="I26" s="155"/>
      <c r="J26" s="155"/>
      <c r="K26" s="110"/>
      <c r="L26" s="111"/>
    </row>
    <row r="27" spans="1:13" ht="21" x14ac:dyDescent="0.35">
      <c r="A27" s="145" t="s">
        <v>252</v>
      </c>
      <c r="B27" s="158"/>
      <c r="C27" s="158"/>
      <c r="D27" s="158"/>
      <c r="E27" s="154"/>
      <c r="F27" s="155"/>
      <c r="G27" s="155"/>
      <c r="H27" s="156"/>
      <c r="I27" s="155"/>
      <c r="J27" s="155"/>
      <c r="K27" s="110"/>
      <c r="L27" s="111"/>
    </row>
    <row r="28" spans="1:13" ht="23.25" x14ac:dyDescent="0.35">
      <c r="A28" s="93"/>
      <c r="B28" s="94"/>
      <c r="C28" s="94"/>
      <c r="D28" s="94"/>
      <c r="E28" s="94"/>
      <c r="F28" s="159"/>
      <c r="G28" s="159"/>
      <c r="H28" s="159"/>
      <c r="I28" s="159"/>
      <c r="J28" s="159"/>
      <c r="K28" s="110"/>
      <c r="L28" s="111"/>
    </row>
    <row r="29" spans="1:13" ht="18.75" x14ac:dyDescent="0.25">
      <c r="A29" s="95"/>
      <c r="B29" s="96"/>
      <c r="C29" s="96"/>
      <c r="D29" s="96"/>
      <c r="E29" s="96"/>
      <c r="F29" s="96"/>
      <c r="G29" s="96"/>
      <c r="H29" s="96"/>
      <c r="I29" s="96"/>
      <c r="J29" s="96"/>
      <c r="K29" s="85"/>
      <c r="L29" s="131"/>
    </row>
    <row r="30" spans="1:13" ht="21" x14ac:dyDescent="0.35">
      <c r="A30" s="97" t="s">
        <v>253</v>
      </c>
      <c r="B30" s="160"/>
      <c r="C30" s="160"/>
      <c r="D30" s="160"/>
      <c r="E30" s="98"/>
      <c r="F30" s="98"/>
      <c r="G30" s="98"/>
      <c r="H30" s="98"/>
      <c r="I30" s="98"/>
      <c r="J30" s="98"/>
      <c r="K30" s="110"/>
      <c r="L30" s="111"/>
    </row>
    <row r="31" spans="1:13" ht="21" x14ac:dyDescent="0.35">
      <c r="A31" s="83"/>
      <c r="B31" s="160"/>
      <c r="C31" s="160"/>
      <c r="D31" s="160"/>
      <c r="E31" s="110"/>
      <c r="F31" s="110"/>
      <c r="G31" s="110"/>
      <c r="H31" s="110"/>
      <c r="I31" s="110"/>
      <c r="J31" s="110"/>
      <c r="K31" s="110"/>
      <c r="L31" s="111"/>
    </row>
    <row r="32" spans="1:13" ht="21" x14ac:dyDescent="0.35">
      <c r="A32" s="99" t="s">
        <v>254</v>
      </c>
      <c r="B32" s="90"/>
      <c r="C32" s="90"/>
      <c r="D32" s="90"/>
      <c r="E32" s="100"/>
      <c r="F32" s="100"/>
      <c r="G32" s="100"/>
      <c r="H32" s="100"/>
      <c r="I32" s="100"/>
      <c r="J32" s="100"/>
      <c r="K32" s="100"/>
      <c r="L32" s="112"/>
    </row>
  </sheetData>
  <mergeCells count="2">
    <mergeCell ref="B18:C18"/>
    <mergeCell ref="A22:B2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7"/>
  <sheetViews>
    <sheetView zoomScale="80" zoomScaleNormal="80" workbookViewId="0">
      <pane ySplit="3" topLeftCell="A4" activePane="bottomLeft" state="frozen"/>
      <selection pane="bottomLeft" activeCell="G6" sqref="G6"/>
    </sheetView>
  </sheetViews>
  <sheetFormatPr defaultColWidth="9.140625" defaultRowHeight="15" x14ac:dyDescent="0.3"/>
  <cols>
    <col min="1" max="1" width="8.28515625" style="35" customWidth="1"/>
    <col min="2" max="2" width="56.42578125" style="35" bestFit="1" customWidth="1"/>
    <col min="3" max="3" width="8.42578125" style="36" customWidth="1"/>
    <col min="4" max="4" width="19" style="35" customWidth="1"/>
    <col min="5" max="5" width="45.85546875" style="35" bestFit="1" customWidth="1"/>
    <col min="6" max="6" width="9.140625" style="35" customWidth="1"/>
    <col min="7" max="7" width="15.28515625" style="38" bestFit="1" customWidth="1"/>
    <col min="8" max="8" width="16.42578125" style="38" customWidth="1"/>
    <col min="9" max="9" width="33.42578125" style="38" bestFit="1" customWidth="1"/>
    <col min="10" max="10" width="9.140625" style="38"/>
    <col min="11" max="16384" width="9.140625" style="35"/>
  </cols>
  <sheetData>
    <row r="1" spans="1:9" ht="21" x14ac:dyDescent="0.35">
      <c r="C1" s="166" t="s">
        <v>86</v>
      </c>
      <c r="D1" s="166"/>
      <c r="E1" s="166"/>
    </row>
    <row r="3" spans="1:9" s="32" customFormat="1" ht="45" customHeight="1" x14ac:dyDescent="0.25">
      <c r="A3" s="30" t="s">
        <v>46</v>
      </c>
      <c r="B3" s="31" t="s">
        <v>47</v>
      </c>
      <c r="C3" s="30" t="s">
        <v>9</v>
      </c>
      <c r="D3" s="31" t="s">
        <v>48</v>
      </c>
      <c r="E3" s="31" t="s">
        <v>58</v>
      </c>
      <c r="F3" s="31" t="s">
        <v>51</v>
      </c>
      <c r="G3" s="31" t="s">
        <v>3</v>
      </c>
      <c r="H3" s="31" t="s">
        <v>6</v>
      </c>
      <c r="I3" s="31" t="s">
        <v>44</v>
      </c>
    </row>
    <row r="4" spans="1:9" s="32" customFormat="1" ht="53.25" customHeight="1" x14ac:dyDescent="0.25">
      <c r="A4" s="30">
        <v>1</v>
      </c>
      <c r="B4" s="33" t="s">
        <v>57</v>
      </c>
      <c r="C4" s="30" t="s">
        <v>46</v>
      </c>
      <c r="D4" s="31"/>
      <c r="E4" s="31" t="s">
        <v>59</v>
      </c>
      <c r="F4" s="39"/>
      <c r="G4" s="39">
        <v>525</v>
      </c>
      <c r="H4" s="39"/>
      <c r="I4" s="39" t="s">
        <v>101</v>
      </c>
    </row>
    <row r="5" spans="1:9" s="32" customFormat="1" ht="61.5" customHeight="1" x14ac:dyDescent="0.25">
      <c r="A5" s="30">
        <v>2</v>
      </c>
      <c r="B5" s="33" t="s">
        <v>57</v>
      </c>
      <c r="C5" s="30" t="s">
        <v>46</v>
      </c>
      <c r="D5" s="31"/>
      <c r="E5" s="31" t="s">
        <v>60</v>
      </c>
      <c r="F5" s="39"/>
      <c r="G5" s="39">
        <v>280</v>
      </c>
      <c r="H5" s="39"/>
      <c r="I5" s="39" t="s">
        <v>101</v>
      </c>
    </row>
    <row r="6" spans="1:9" s="32" customFormat="1" ht="75" customHeight="1" x14ac:dyDescent="0.25">
      <c r="A6" s="30">
        <v>3</v>
      </c>
      <c r="B6" s="33" t="s">
        <v>49</v>
      </c>
      <c r="C6" s="30" t="s">
        <v>46</v>
      </c>
      <c r="D6" s="31"/>
      <c r="E6" s="31" t="s">
        <v>61</v>
      </c>
      <c r="F6" s="39"/>
      <c r="G6" s="39">
        <v>4500</v>
      </c>
      <c r="H6" s="39"/>
      <c r="I6" s="39" t="s">
        <v>101</v>
      </c>
    </row>
    <row r="7" spans="1:9" s="32" customFormat="1" ht="61.5" customHeight="1" x14ac:dyDescent="0.25">
      <c r="A7" s="30">
        <v>4</v>
      </c>
      <c r="B7" s="33" t="s">
        <v>62</v>
      </c>
      <c r="C7" s="30" t="s">
        <v>46</v>
      </c>
      <c r="D7" s="31"/>
      <c r="E7" s="31" t="s">
        <v>63</v>
      </c>
      <c r="F7" s="39"/>
      <c r="G7" s="39">
        <v>60</v>
      </c>
      <c r="H7" s="39"/>
      <c r="I7" s="39" t="s">
        <v>101</v>
      </c>
    </row>
    <row r="8" spans="1:9" s="32" customFormat="1" ht="60" customHeight="1" x14ac:dyDescent="0.25">
      <c r="A8" s="30">
        <v>5</v>
      </c>
      <c r="B8" s="33" t="s">
        <v>64</v>
      </c>
      <c r="C8" s="30" t="s">
        <v>46</v>
      </c>
      <c r="D8" s="31"/>
      <c r="E8" s="31" t="s">
        <v>87</v>
      </c>
      <c r="F8" s="39"/>
      <c r="G8" s="39">
        <v>400</v>
      </c>
      <c r="H8" s="39"/>
      <c r="I8" s="39" t="s">
        <v>101</v>
      </c>
    </row>
    <row r="9" spans="1:9" s="32" customFormat="1" ht="74.25" customHeight="1" x14ac:dyDescent="0.25">
      <c r="A9" s="30">
        <v>6</v>
      </c>
      <c r="B9" s="33" t="s">
        <v>65</v>
      </c>
      <c r="C9" s="30" t="s">
        <v>46</v>
      </c>
      <c r="D9" s="31"/>
      <c r="E9" s="31" t="s">
        <v>89</v>
      </c>
      <c r="F9" s="39"/>
      <c r="G9" s="39">
        <v>7550</v>
      </c>
      <c r="H9" s="39"/>
      <c r="I9" s="39" t="s">
        <v>101</v>
      </c>
    </row>
    <row r="10" spans="1:9" s="32" customFormat="1" ht="67.5" customHeight="1" x14ac:dyDescent="0.25">
      <c r="A10" s="30">
        <v>7</v>
      </c>
      <c r="B10" s="33" t="s">
        <v>66</v>
      </c>
      <c r="C10" s="30" t="s">
        <v>46</v>
      </c>
      <c r="D10" s="31"/>
      <c r="E10" s="31" t="s">
        <v>67</v>
      </c>
      <c r="F10" s="39"/>
      <c r="G10" s="39">
        <v>6650</v>
      </c>
      <c r="H10" s="39"/>
      <c r="I10" s="39" t="s">
        <v>101</v>
      </c>
    </row>
    <row r="11" spans="1:9" s="32" customFormat="1" ht="74.25" customHeight="1" x14ac:dyDescent="0.25">
      <c r="A11" s="30">
        <v>8</v>
      </c>
      <c r="B11" s="33" t="s">
        <v>68</v>
      </c>
      <c r="C11" s="30" t="s">
        <v>46</v>
      </c>
      <c r="D11" s="31" t="s">
        <v>50</v>
      </c>
      <c r="E11" s="31" t="s">
        <v>88</v>
      </c>
      <c r="F11" s="39"/>
      <c r="G11" s="39">
        <v>4490</v>
      </c>
      <c r="H11" s="39"/>
      <c r="I11" s="39" t="s">
        <v>101</v>
      </c>
    </row>
    <row r="12" spans="1:9" s="32" customFormat="1" ht="72" customHeight="1" x14ac:dyDescent="0.25">
      <c r="A12" s="30">
        <v>9</v>
      </c>
      <c r="B12" s="33" t="s">
        <v>53</v>
      </c>
      <c r="C12" s="30" t="s">
        <v>46</v>
      </c>
      <c r="D12" s="31"/>
      <c r="E12" s="31" t="s">
        <v>72</v>
      </c>
      <c r="F12" s="39"/>
      <c r="G12" s="39">
        <v>110</v>
      </c>
      <c r="H12" s="39"/>
      <c r="I12" s="39" t="s">
        <v>101</v>
      </c>
    </row>
    <row r="13" spans="1:9" s="32" customFormat="1" ht="63.75" customHeight="1" x14ac:dyDescent="0.25">
      <c r="A13" s="30">
        <v>10</v>
      </c>
      <c r="B13" s="33" t="s">
        <v>52</v>
      </c>
      <c r="C13" s="30" t="s">
        <v>46</v>
      </c>
      <c r="D13" s="31"/>
      <c r="E13" s="31" t="s">
        <v>71</v>
      </c>
      <c r="F13" s="39"/>
      <c r="G13" s="39">
        <v>60</v>
      </c>
      <c r="H13" s="39"/>
      <c r="I13" s="39" t="s">
        <v>101</v>
      </c>
    </row>
    <row r="14" spans="1:9" s="32" customFormat="1" ht="77.25" customHeight="1" x14ac:dyDescent="0.25">
      <c r="A14" s="30">
        <v>11</v>
      </c>
      <c r="B14" s="33" t="s">
        <v>69</v>
      </c>
      <c r="C14" s="30" t="s">
        <v>46</v>
      </c>
      <c r="D14" s="31"/>
      <c r="E14" s="31" t="s">
        <v>70</v>
      </c>
      <c r="F14" s="39"/>
      <c r="G14" s="39">
        <v>315</v>
      </c>
      <c r="H14" s="39"/>
      <c r="I14" s="39" t="s">
        <v>101</v>
      </c>
    </row>
    <row r="15" spans="1:9" s="32" customFormat="1" ht="71.25" customHeight="1" x14ac:dyDescent="0.25">
      <c r="A15" s="30">
        <v>12</v>
      </c>
      <c r="B15" s="33" t="s">
        <v>54</v>
      </c>
      <c r="C15" s="30" t="s">
        <v>46</v>
      </c>
      <c r="D15" s="31"/>
      <c r="E15" s="34" t="s">
        <v>73</v>
      </c>
      <c r="F15" s="39"/>
      <c r="G15" s="39">
        <v>1445</v>
      </c>
      <c r="H15" s="39"/>
      <c r="I15" s="39" t="s">
        <v>101</v>
      </c>
    </row>
    <row r="16" spans="1:9" s="32" customFormat="1" ht="71.25" customHeight="1" x14ac:dyDescent="0.25">
      <c r="A16" s="30">
        <v>13</v>
      </c>
      <c r="B16" s="33" t="s">
        <v>55</v>
      </c>
      <c r="C16" s="30" t="s">
        <v>46</v>
      </c>
      <c r="D16" s="31"/>
      <c r="E16" s="34" t="s">
        <v>74</v>
      </c>
      <c r="F16" s="39"/>
      <c r="G16" s="39">
        <v>1190</v>
      </c>
      <c r="H16" s="39"/>
      <c r="I16" s="39" t="s">
        <v>101</v>
      </c>
    </row>
    <row r="17" spans="1:10" s="32" customFormat="1" ht="69.75" customHeight="1" x14ac:dyDescent="0.25">
      <c r="A17" s="30">
        <v>14</v>
      </c>
      <c r="B17" s="33" t="s">
        <v>75</v>
      </c>
      <c r="C17" s="30" t="s">
        <v>46</v>
      </c>
      <c r="D17" s="31"/>
      <c r="E17" s="34" t="s">
        <v>77</v>
      </c>
      <c r="F17" s="39"/>
      <c r="G17" s="39">
        <v>1445</v>
      </c>
      <c r="H17" s="39"/>
      <c r="I17" s="39" t="s">
        <v>101</v>
      </c>
    </row>
    <row r="18" spans="1:10" s="32" customFormat="1" ht="69.75" customHeight="1" x14ac:dyDescent="0.25">
      <c r="A18" s="30">
        <v>15</v>
      </c>
      <c r="B18" s="33" t="s">
        <v>76</v>
      </c>
      <c r="C18" s="30" t="s">
        <v>46</v>
      </c>
      <c r="D18" s="31"/>
      <c r="E18" s="34" t="s">
        <v>78</v>
      </c>
      <c r="F18" s="39"/>
      <c r="G18" s="39">
        <v>1190</v>
      </c>
      <c r="H18" s="39"/>
      <c r="I18" s="39" t="s">
        <v>101</v>
      </c>
    </row>
    <row r="19" spans="1:10" s="32" customFormat="1" ht="66.75" customHeight="1" x14ac:dyDescent="0.25">
      <c r="A19" s="30">
        <v>16</v>
      </c>
      <c r="B19" s="33" t="s">
        <v>79</v>
      </c>
      <c r="C19" s="30" t="s">
        <v>46</v>
      </c>
      <c r="D19" s="31"/>
      <c r="E19" s="31" t="s">
        <v>80</v>
      </c>
      <c r="F19" s="39"/>
      <c r="G19" s="39">
        <v>330</v>
      </c>
      <c r="H19" s="39"/>
      <c r="I19" s="39" t="s">
        <v>101</v>
      </c>
    </row>
    <row r="20" spans="1:10" s="32" customFormat="1" ht="64.5" customHeight="1" x14ac:dyDescent="0.25">
      <c r="A20" s="30">
        <v>17</v>
      </c>
      <c r="B20" s="33" t="s">
        <v>79</v>
      </c>
      <c r="C20" s="30" t="s">
        <v>46</v>
      </c>
      <c r="D20" s="31"/>
      <c r="E20" s="31" t="s">
        <v>81</v>
      </c>
      <c r="F20" s="39"/>
      <c r="G20" s="39">
        <v>430</v>
      </c>
      <c r="H20" s="39"/>
      <c r="I20" s="39" t="s">
        <v>101</v>
      </c>
    </row>
    <row r="21" spans="1:10" s="32" customFormat="1" ht="64.5" customHeight="1" x14ac:dyDescent="0.25">
      <c r="A21" s="30">
        <v>18</v>
      </c>
      <c r="B21" s="33" t="s">
        <v>82</v>
      </c>
      <c r="C21" s="30" t="s">
        <v>46</v>
      </c>
      <c r="D21" s="31"/>
      <c r="E21" s="31" t="s">
        <v>83</v>
      </c>
      <c r="F21" s="39"/>
      <c r="G21" s="39">
        <v>3590</v>
      </c>
      <c r="H21" s="39"/>
      <c r="I21" s="39" t="s">
        <v>101</v>
      </c>
    </row>
    <row r="22" spans="1:10" s="32" customFormat="1" ht="64.5" customHeight="1" x14ac:dyDescent="0.25">
      <c r="A22" s="30">
        <v>19</v>
      </c>
      <c r="B22" s="33" t="s">
        <v>84</v>
      </c>
      <c r="C22" s="30" t="s">
        <v>46</v>
      </c>
      <c r="D22" s="31"/>
      <c r="E22" s="31" t="s">
        <v>85</v>
      </c>
      <c r="F22" s="39"/>
      <c r="G22" s="39">
        <v>155</v>
      </c>
      <c r="H22" s="39"/>
      <c r="I22" s="39" t="s">
        <v>101</v>
      </c>
    </row>
    <row r="23" spans="1:10" s="32" customFormat="1" ht="63" customHeight="1" x14ac:dyDescent="0.25">
      <c r="A23" s="30">
        <v>20</v>
      </c>
      <c r="B23" s="33" t="s">
        <v>56</v>
      </c>
      <c r="C23" s="30" t="s">
        <v>46</v>
      </c>
      <c r="D23" s="31"/>
      <c r="E23" s="31" t="s">
        <v>90</v>
      </c>
      <c r="F23" s="39"/>
      <c r="G23" s="39">
        <v>3250</v>
      </c>
      <c r="H23" s="39"/>
      <c r="I23" s="39" t="s">
        <v>101</v>
      </c>
    </row>
    <row r="25" spans="1:10" ht="18.75" x14ac:dyDescent="0.3">
      <c r="E25" s="37"/>
      <c r="G25" s="35"/>
      <c r="H25" s="35"/>
      <c r="I25" s="35"/>
      <c r="J25" s="35"/>
    </row>
    <row r="26" spans="1:10" ht="18.75" x14ac:dyDescent="0.3">
      <c r="E26" s="37"/>
    </row>
    <row r="27" spans="1:10" ht="18.75" x14ac:dyDescent="0.3">
      <c r="E27" s="29"/>
    </row>
  </sheetData>
  <mergeCells count="1">
    <mergeCell ref="C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J28"/>
  <sheetViews>
    <sheetView zoomScale="90" zoomScaleNormal="90" workbookViewId="0">
      <pane ySplit="3" topLeftCell="A7" activePane="bottomLeft" state="frozen"/>
      <selection pane="bottomLeft" activeCell="C5" sqref="C5"/>
    </sheetView>
  </sheetViews>
  <sheetFormatPr defaultColWidth="8.85546875" defaultRowHeight="15" x14ac:dyDescent="0.25"/>
  <cols>
    <col min="1" max="1" width="12.42578125" customWidth="1"/>
    <col min="2" max="2" width="11.85546875" customWidth="1"/>
    <col min="3" max="3" width="53.7109375" customWidth="1"/>
    <col min="4" max="5" width="15.85546875" customWidth="1"/>
    <col min="6" max="6" width="16.7109375" customWidth="1"/>
    <col min="7" max="7" width="12" customWidth="1"/>
    <col min="8" max="8" width="13.85546875" customWidth="1"/>
    <col min="9" max="9" width="14.140625" customWidth="1"/>
    <col min="10" max="10" width="21.42578125" style="40" bestFit="1" customWidth="1"/>
  </cols>
  <sheetData>
    <row r="2" spans="2:10" ht="15.75" thickBot="1" x14ac:dyDescent="0.3"/>
    <row r="3" spans="2:10" ht="35.25" customHeight="1" thickBot="1" x14ac:dyDescent="0.3">
      <c r="B3" s="62" t="s">
        <v>46</v>
      </c>
      <c r="C3" s="63" t="s">
        <v>47</v>
      </c>
      <c r="D3" s="63" t="s">
        <v>48</v>
      </c>
      <c r="E3" s="63" t="s">
        <v>8</v>
      </c>
      <c r="F3" s="63" t="s">
        <v>172</v>
      </c>
      <c r="G3" s="63" t="s">
        <v>141</v>
      </c>
      <c r="H3" s="63" t="s">
        <v>142</v>
      </c>
      <c r="I3" s="63" t="s">
        <v>6</v>
      </c>
      <c r="J3" s="64" t="s">
        <v>44</v>
      </c>
    </row>
    <row r="4" spans="2:10" ht="87.75" customHeight="1" x14ac:dyDescent="0.25">
      <c r="B4" s="12">
        <v>1</v>
      </c>
      <c r="C4" s="42" t="s">
        <v>143</v>
      </c>
      <c r="D4" s="54"/>
      <c r="E4" s="42"/>
      <c r="F4" s="13" t="s">
        <v>96</v>
      </c>
      <c r="G4" s="13"/>
      <c r="H4" s="43">
        <v>1650</v>
      </c>
      <c r="I4" s="43">
        <f>G4*H4</f>
        <v>0</v>
      </c>
      <c r="J4" s="55" t="s">
        <v>102</v>
      </c>
    </row>
    <row r="5" spans="2:10" ht="69.95" customHeight="1" x14ac:dyDescent="0.25">
      <c r="B5" s="12">
        <v>2</v>
      </c>
      <c r="C5" s="42" t="s">
        <v>144</v>
      </c>
      <c r="D5" s="53"/>
      <c r="E5" s="42" t="s">
        <v>168</v>
      </c>
      <c r="F5" s="13" t="s">
        <v>96</v>
      </c>
      <c r="G5" s="13"/>
      <c r="H5" s="43">
        <v>525</v>
      </c>
      <c r="I5" s="43">
        <f t="shared" ref="I5:I28" si="0">G5*H5</f>
        <v>0</v>
      </c>
      <c r="J5" s="55" t="s">
        <v>102</v>
      </c>
    </row>
    <row r="6" spans="2:10" ht="86.25" customHeight="1" x14ac:dyDescent="0.25">
      <c r="B6" s="12">
        <v>3</v>
      </c>
      <c r="C6" s="42" t="s">
        <v>145</v>
      </c>
      <c r="D6" s="53"/>
      <c r="E6" s="42"/>
      <c r="F6" s="13" t="s">
        <v>96</v>
      </c>
      <c r="G6" s="13"/>
      <c r="H6" s="43">
        <v>1500</v>
      </c>
      <c r="I6" s="43">
        <f t="shared" si="0"/>
        <v>0</v>
      </c>
      <c r="J6" s="55" t="s">
        <v>102</v>
      </c>
    </row>
    <row r="7" spans="2:10" ht="85.5" customHeight="1" x14ac:dyDescent="0.25">
      <c r="B7" s="12">
        <v>4</v>
      </c>
      <c r="C7" s="42" t="s">
        <v>146</v>
      </c>
      <c r="D7" s="53"/>
      <c r="E7" s="42"/>
      <c r="F7" s="13" t="s">
        <v>96</v>
      </c>
      <c r="G7" s="13"/>
      <c r="H7" s="43">
        <v>875</v>
      </c>
      <c r="I7" s="43">
        <f t="shared" si="0"/>
        <v>0</v>
      </c>
      <c r="J7" s="55" t="s">
        <v>102</v>
      </c>
    </row>
    <row r="8" spans="2:10" ht="80.25" customHeight="1" x14ac:dyDescent="0.25">
      <c r="B8" s="12">
        <v>5</v>
      </c>
      <c r="C8" s="42" t="s">
        <v>147</v>
      </c>
      <c r="D8" s="53"/>
      <c r="E8" s="42"/>
      <c r="F8" s="13" t="s">
        <v>96</v>
      </c>
      <c r="G8" s="13"/>
      <c r="H8" s="43">
        <v>230</v>
      </c>
      <c r="I8" s="43">
        <f t="shared" si="0"/>
        <v>0</v>
      </c>
      <c r="J8" s="55" t="s">
        <v>102</v>
      </c>
    </row>
    <row r="9" spans="2:10" ht="81" customHeight="1" x14ac:dyDescent="0.25">
      <c r="B9" s="12">
        <v>6</v>
      </c>
      <c r="C9" s="42" t="s">
        <v>148</v>
      </c>
      <c r="D9" s="53"/>
      <c r="E9" s="42"/>
      <c r="F9" s="13" t="s">
        <v>96</v>
      </c>
      <c r="G9" s="13"/>
      <c r="H9" s="43">
        <v>3806</v>
      </c>
      <c r="I9" s="43">
        <f t="shared" si="0"/>
        <v>0</v>
      </c>
      <c r="J9" s="55" t="s">
        <v>102</v>
      </c>
    </row>
    <row r="10" spans="2:10" ht="72.75" customHeight="1" x14ac:dyDescent="0.25">
      <c r="B10" s="12">
        <v>7</v>
      </c>
      <c r="C10" s="42" t="s">
        <v>149</v>
      </c>
      <c r="D10" s="53"/>
      <c r="E10" s="42"/>
      <c r="F10" s="13" t="s">
        <v>96</v>
      </c>
      <c r="G10" s="13"/>
      <c r="H10" s="43">
        <v>1680</v>
      </c>
      <c r="I10" s="43">
        <f t="shared" si="0"/>
        <v>0</v>
      </c>
      <c r="J10" s="55" t="s">
        <v>102</v>
      </c>
    </row>
    <row r="11" spans="2:10" ht="47.25" customHeight="1" x14ac:dyDescent="0.25">
      <c r="B11" s="12">
        <v>8</v>
      </c>
      <c r="C11" s="42" t="s">
        <v>150</v>
      </c>
      <c r="D11" s="53"/>
      <c r="E11" s="42"/>
      <c r="F11" s="13" t="s">
        <v>96</v>
      </c>
      <c r="G11" s="13"/>
      <c r="H11" s="43">
        <v>935</v>
      </c>
      <c r="I11" s="43">
        <f t="shared" si="0"/>
        <v>0</v>
      </c>
      <c r="J11" s="55" t="s">
        <v>102</v>
      </c>
    </row>
    <row r="12" spans="2:10" ht="33.75" customHeight="1" x14ac:dyDescent="0.25">
      <c r="B12" s="12">
        <v>9</v>
      </c>
      <c r="C12" s="42" t="s">
        <v>151</v>
      </c>
      <c r="D12" s="53"/>
      <c r="E12" s="42"/>
      <c r="F12" s="13" t="s">
        <v>96</v>
      </c>
      <c r="G12" s="13"/>
      <c r="H12" s="43">
        <v>1030</v>
      </c>
      <c r="I12" s="43">
        <f t="shared" si="0"/>
        <v>0</v>
      </c>
      <c r="J12" s="55" t="s">
        <v>102</v>
      </c>
    </row>
    <row r="13" spans="2:10" ht="84" customHeight="1" x14ac:dyDescent="0.25">
      <c r="B13" s="12">
        <v>10</v>
      </c>
      <c r="C13" s="42" t="s">
        <v>152</v>
      </c>
      <c r="D13" s="53"/>
      <c r="E13" s="42"/>
      <c r="F13" s="13" t="s">
        <v>96</v>
      </c>
      <c r="G13" s="13"/>
      <c r="H13" s="43">
        <v>575</v>
      </c>
      <c r="I13" s="43">
        <f t="shared" si="0"/>
        <v>0</v>
      </c>
      <c r="J13" s="55" t="s">
        <v>102</v>
      </c>
    </row>
    <row r="14" spans="2:10" ht="69.95" customHeight="1" x14ac:dyDescent="0.25">
      <c r="B14" s="12">
        <v>11</v>
      </c>
      <c r="C14" s="42" t="s">
        <v>153</v>
      </c>
      <c r="D14" s="53"/>
      <c r="E14" s="42"/>
      <c r="F14" s="13" t="s">
        <v>96</v>
      </c>
      <c r="G14" s="13"/>
      <c r="H14" s="43">
        <v>235</v>
      </c>
      <c r="I14" s="43">
        <f t="shared" si="0"/>
        <v>0</v>
      </c>
      <c r="J14" s="55" t="s">
        <v>102</v>
      </c>
    </row>
    <row r="15" spans="2:10" ht="82.5" customHeight="1" x14ac:dyDescent="0.25">
      <c r="B15" s="12">
        <v>12</v>
      </c>
      <c r="C15" s="42" t="s">
        <v>154</v>
      </c>
      <c r="D15" s="53"/>
      <c r="E15" s="42"/>
      <c r="F15" s="13" t="s">
        <v>96</v>
      </c>
      <c r="G15" s="13"/>
      <c r="H15" s="43">
        <v>925</v>
      </c>
      <c r="I15" s="43">
        <f t="shared" si="0"/>
        <v>0</v>
      </c>
      <c r="J15" s="55" t="s">
        <v>102</v>
      </c>
    </row>
    <row r="16" spans="2:10" ht="72.75" customHeight="1" x14ac:dyDescent="0.25">
      <c r="B16" s="12">
        <v>13</v>
      </c>
      <c r="C16" s="42" t="s">
        <v>155</v>
      </c>
      <c r="D16" s="53"/>
      <c r="E16" s="42" t="s">
        <v>169</v>
      </c>
      <c r="F16" s="13" t="s">
        <v>96</v>
      </c>
      <c r="G16" s="13"/>
      <c r="H16" s="43">
        <v>215</v>
      </c>
      <c r="I16" s="43">
        <f t="shared" si="0"/>
        <v>0</v>
      </c>
      <c r="J16" s="55" t="s">
        <v>102</v>
      </c>
    </row>
    <row r="17" spans="2:10" ht="79.5" customHeight="1" x14ac:dyDescent="0.25">
      <c r="B17" s="12">
        <v>14</v>
      </c>
      <c r="C17" s="42" t="s">
        <v>156</v>
      </c>
      <c r="D17" s="53"/>
      <c r="E17" s="42"/>
      <c r="F17" s="13" t="s">
        <v>96</v>
      </c>
      <c r="G17" s="13"/>
      <c r="H17" s="43">
        <v>965</v>
      </c>
      <c r="I17" s="43">
        <f t="shared" si="0"/>
        <v>0</v>
      </c>
      <c r="J17" s="55" t="s">
        <v>102</v>
      </c>
    </row>
    <row r="18" spans="2:10" ht="79.5" customHeight="1" x14ac:dyDescent="0.25">
      <c r="B18" s="12">
        <v>15</v>
      </c>
      <c r="C18" s="42" t="s">
        <v>157</v>
      </c>
      <c r="D18" s="53"/>
      <c r="E18" s="42"/>
      <c r="F18" s="13" t="s">
        <v>96</v>
      </c>
      <c r="G18" s="13"/>
      <c r="H18" s="43">
        <v>330</v>
      </c>
      <c r="I18" s="43">
        <f t="shared" si="0"/>
        <v>0</v>
      </c>
      <c r="J18" s="55" t="s">
        <v>102</v>
      </c>
    </row>
    <row r="19" spans="2:10" ht="79.5" customHeight="1" x14ac:dyDescent="0.25">
      <c r="B19" s="12">
        <v>16</v>
      </c>
      <c r="C19" s="42" t="s">
        <v>158</v>
      </c>
      <c r="D19" s="53"/>
      <c r="E19" s="42" t="s">
        <v>170</v>
      </c>
      <c r="F19" s="13" t="s">
        <v>96</v>
      </c>
      <c r="G19" s="13"/>
      <c r="H19" s="43">
        <v>185</v>
      </c>
      <c r="I19" s="43">
        <f t="shared" si="0"/>
        <v>0</v>
      </c>
      <c r="J19" s="55" t="s">
        <v>102</v>
      </c>
    </row>
    <row r="20" spans="2:10" ht="79.5" customHeight="1" x14ac:dyDescent="0.25">
      <c r="B20" s="12">
        <v>17</v>
      </c>
      <c r="C20" s="42" t="s">
        <v>159</v>
      </c>
      <c r="D20" s="53"/>
      <c r="E20" s="42"/>
      <c r="F20" s="13" t="s">
        <v>96</v>
      </c>
      <c r="G20" s="13"/>
      <c r="H20" s="43">
        <v>3186</v>
      </c>
      <c r="I20" s="43">
        <f t="shared" si="0"/>
        <v>0</v>
      </c>
      <c r="J20" s="55" t="s">
        <v>102</v>
      </c>
    </row>
    <row r="21" spans="2:10" ht="79.5" customHeight="1" x14ac:dyDescent="0.25">
      <c r="B21" s="12">
        <v>18</v>
      </c>
      <c r="C21" s="42" t="s">
        <v>160</v>
      </c>
      <c r="D21" s="53"/>
      <c r="E21" s="42"/>
      <c r="F21" s="13" t="s">
        <v>96</v>
      </c>
      <c r="G21" s="13"/>
      <c r="H21" s="43">
        <v>145</v>
      </c>
      <c r="I21" s="43">
        <f t="shared" si="0"/>
        <v>0</v>
      </c>
      <c r="J21" s="55" t="s">
        <v>102</v>
      </c>
    </row>
    <row r="22" spans="2:10" ht="83.25" customHeight="1" x14ac:dyDescent="0.25">
      <c r="B22" s="12">
        <v>19</v>
      </c>
      <c r="C22" s="42" t="s">
        <v>161</v>
      </c>
      <c r="D22" s="53"/>
      <c r="E22" s="42"/>
      <c r="F22" s="13" t="s">
        <v>96</v>
      </c>
      <c r="G22" s="13"/>
      <c r="H22" s="43">
        <v>500</v>
      </c>
      <c r="I22" s="43">
        <f t="shared" si="0"/>
        <v>0</v>
      </c>
      <c r="J22" s="55" t="s">
        <v>102</v>
      </c>
    </row>
    <row r="23" spans="2:10" ht="75.75" customHeight="1" x14ac:dyDescent="0.25">
      <c r="B23" s="12">
        <v>20</v>
      </c>
      <c r="C23" s="42" t="s">
        <v>162</v>
      </c>
      <c r="D23" s="53"/>
      <c r="E23" s="42"/>
      <c r="F23" s="13" t="s">
        <v>96</v>
      </c>
      <c r="G23" s="13"/>
      <c r="H23" s="43">
        <v>600</v>
      </c>
      <c r="I23" s="43">
        <f t="shared" si="0"/>
        <v>0</v>
      </c>
      <c r="J23" s="55" t="s">
        <v>102</v>
      </c>
    </row>
    <row r="24" spans="2:10" ht="75.75" customHeight="1" x14ac:dyDescent="0.25">
      <c r="B24" s="12">
        <v>21</v>
      </c>
      <c r="C24" s="42" t="s">
        <v>163</v>
      </c>
      <c r="D24" s="53"/>
      <c r="E24" s="42"/>
      <c r="F24" s="13" t="s">
        <v>96</v>
      </c>
      <c r="G24" s="13"/>
      <c r="H24" s="43">
        <v>700</v>
      </c>
      <c r="I24" s="43">
        <f t="shared" si="0"/>
        <v>0</v>
      </c>
      <c r="J24" s="55" t="s">
        <v>102</v>
      </c>
    </row>
    <row r="25" spans="2:10" ht="81.75" customHeight="1" x14ac:dyDescent="0.25">
      <c r="B25" s="12">
        <v>22</v>
      </c>
      <c r="C25" s="42" t="s">
        <v>164</v>
      </c>
      <c r="D25" s="53"/>
      <c r="E25" s="42" t="s">
        <v>171</v>
      </c>
      <c r="F25" s="13" t="s">
        <v>96</v>
      </c>
      <c r="G25" s="13"/>
      <c r="H25" s="43">
        <v>530</v>
      </c>
      <c r="I25" s="43">
        <f t="shared" si="0"/>
        <v>0</v>
      </c>
      <c r="J25" s="55" t="s">
        <v>102</v>
      </c>
    </row>
    <row r="26" spans="2:10" ht="78" customHeight="1" x14ac:dyDescent="0.25">
      <c r="B26" s="12">
        <v>23</v>
      </c>
      <c r="C26" s="42" t="s">
        <v>165</v>
      </c>
      <c r="D26" s="53"/>
      <c r="E26" s="42"/>
      <c r="F26" s="13" t="s">
        <v>96</v>
      </c>
      <c r="G26" s="13"/>
      <c r="H26" s="43">
        <v>1090</v>
      </c>
      <c r="I26" s="43">
        <f t="shared" si="0"/>
        <v>0</v>
      </c>
      <c r="J26" s="55" t="s">
        <v>102</v>
      </c>
    </row>
    <row r="27" spans="2:10" ht="76.5" customHeight="1" x14ac:dyDescent="0.25">
      <c r="B27" s="12">
        <v>24</v>
      </c>
      <c r="C27" s="42" t="s">
        <v>166</v>
      </c>
      <c r="D27" s="53"/>
      <c r="E27" s="42"/>
      <c r="F27" s="13" t="s">
        <v>96</v>
      </c>
      <c r="G27" s="13"/>
      <c r="H27" s="43">
        <v>19500</v>
      </c>
      <c r="I27" s="43">
        <f t="shared" si="0"/>
        <v>0</v>
      </c>
      <c r="J27" s="55" t="s">
        <v>102</v>
      </c>
    </row>
    <row r="28" spans="2:10" ht="78" customHeight="1" thickBot="1" x14ac:dyDescent="0.3">
      <c r="B28" s="56">
        <v>25</v>
      </c>
      <c r="C28" s="57" t="s">
        <v>167</v>
      </c>
      <c r="D28" s="58"/>
      <c r="E28" s="57"/>
      <c r="F28" s="59" t="s">
        <v>96</v>
      </c>
      <c r="G28" s="59"/>
      <c r="H28" s="60">
        <v>14500</v>
      </c>
      <c r="I28" s="60">
        <f t="shared" si="0"/>
        <v>0</v>
      </c>
      <c r="J28" s="61" t="s">
        <v>102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23"/>
  <sheetViews>
    <sheetView workbookViewId="0">
      <pane ySplit="2" topLeftCell="A21" activePane="bottomLeft" state="frozen"/>
      <selection pane="bottomLeft" activeCell="B3" sqref="B3"/>
    </sheetView>
  </sheetViews>
  <sheetFormatPr defaultColWidth="9.140625" defaultRowHeight="15.75" x14ac:dyDescent="0.25"/>
  <cols>
    <col min="1" max="1" width="9.140625" style="68"/>
    <col min="2" max="2" width="41" style="68" bestFit="1" customWidth="1"/>
    <col min="3" max="3" width="43.140625" style="65" bestFit="1" customWidth="1"/>
    <col min="4" max="4" width="7.28515625" style="79" bestFit="1" customWidth="1"/>
    <col min="5" max="5" width="20.42578125" style="68" customWidth="1"/>
    <col min="6" max="6" width="11" style="79" customWidth="1"/>
    <col min="7" max="7" width="16" style="79" customWidth="1"/>
    <col min="8" max="16384" width="9.140625" style="68"/>
  </cols>
  <sheetData>
    <row r="1" spans="1:8" x14ac:dyDescent="0.25">
      <c r="A1" s="65"/>
      <c r="B1" s="66"/>
      <c r="C1" s="66"/>
      <c r="D1" s="66"/>
      <c r="E1" s="66"/>
      <c r="F1" s="66"/>
      <c r="G1" s="67"/>
    </row>
    <row r="2" spans="1:8" ht="30.75" customHeight="1" x14ac:dyDescent="0.25">
      <c r="A2" s="69" t="s">
        <v>46</v>
      </c>
      <c r="B2" s="70" t="s">
        <v>47</v>
      </c>
      <c r="C2" s="71" t="s">
        <v>173</v>
      </c>
      <c r="D2" s="69" t="s">
        <v>9</v>
      </c>
      <c r="E2" s="70" t="s">
        <v>48</v>
      </c>
      <c r="F2" s="70" t="s">
        <v>174</v>
      </c>
      <c r="G2" s="72" t="s">
        <v>105</v>
      </c>
      <c r="H2" s="72" t="s">
        <v>175</v>
      </c>
    </row>
    <row r="3" spans="1:8" ht="50.25" customHeight="1" x14ac:dyDescent="0.25">
      <c r="A3" s="73">
        <v>1</v>
      </c>
      <c r="B3" s="74" t="s">
        <v>176</v>
      </c>
      <c r="C3" s="75" t="s">
        <v>177</v>
      </c>
      <c r="D3" s="73" t="s">
        <v>2</v>
      </c>
      <c r="E3" s="74"/>
      <c r="F3" s="76">
        <v>2</v>
      </c>
      <c r="G3" s="77"/>
      <c r="H3" s="74"/>
    </row>
    <row r="4" spans="1:8" ht="45.75" customHeight="1" x14ac:dyDescent="0.25">
      <c r="A4" s="73">
        <v>2</v>
      </c>
      <c r="B4" s="74" t="s">
        <v>178</v>
      </c>
      <c r="C4" s="71" t="s">
        <v>179</v>
      </c>
      <c r="D4" s="73" t="s">
        <v>2</v>
      </c>
      <c r="E4" s="74"/>
      <c r="F4" s="76">
        <v>1</v>
      </c>
      <c r="G4" s="77"/>
      <c r="H4" s="74"/>
    </row>
    <row r="5" spans="1:8" ht="44.25" customHeight="1" x14ac:dyDescent="0.25">
      <c r="A5" s="73">
        <v>3</v>
      </c>
      <c r="B5" s="74" t="s">
        <v>180</v>
      </c>
      <c r="C5" s="75" t="s">
        <v>181</v>
      </c>
      <c r="D5" s="73" t="s">
        <v>2</v>
      </c>
      <c r="E5" s="74"/>
      <c r="F5" s="76"/>
      <c r="G5" s="77"/>
      <c r="H5" s="74"/>
    </row>
    <row r="6" spans="1:8" ht="65.25" customHeight="1" x14ac:dyDescent="0.25">
      <c r="A6" s="73">
        <v>4</v>
      </c>
      <c r="B6" s="74" t="s">
        <v>182</v>
      </c>
      <c r="C6" s="75" t="s">
        <v>183</v>
      </c>
      <c r="D6" s="73" t="s">
        <v>2</v>
      </c>
      <c r="E6" s="74"/>
      <c r="F6" s="76">
        <v>4</v>
      </c>
      <c r="G6" s="77"/>
      <c r="H6" s="74"/>
    </row>
    <row r="7" spans="1:8" ht="70.5" customHeight="1" x14ac:dyDescent="0.25">
      <c r="A7" s="73">
        <v>5</v>
      </c>
      <c r="B7" s="74" t="s">
        <v>184</v>
      </c>
      <c r="C7" s="75" t="s">
        <v>185</v>
      </c>
      <c r="D7" s="73" t="s">
        <v>2</v>
      </c>
      <c r="E7" s="74"/>
      <c r="F7" s="77">
        <v>2</v>
      </c>
      <c r="G7" s="77"/>
      <c r="H7" s="74"/>
    </row>
    <row r="8" spans="1:8" ht="56.25" customHeight="1" x14ac:dyDescent="0.25">
      <c r="A8" s="73">
        <v>6</v>
      </c>
      <c r="B8" s="74" t="s">
        <v>186</v>
      </c>
      <c r="C8" s="75" t="s">
        <v>187</v>
      </c>
      <c r="D8" s="73" t="s">
        <v>2</v>
      </c>
      <c r="E8" s="74"/>
      <c r="F8" s="77">
        <v>70</v>
      </c>
      <c r="G8" s="77"/>
      <c r="H8" s="74"/>
    </row>
    <row r="9" spans="1:8" ht="48" customHeight="1" x14ac:dyDescent="0.25">
      <c r="A9" s="73">
        <v>7</v>
      </c>
      <c r="B9" s="74" t="s">
        <v>188</v>
      </c>
      <c r="C9" s="75" t="s">
        <v>189</v>
      </c>
      <c r="D9" s="73" t="s">
        <v>2</v>
      </c>
      <c r="E9" s="74"/>
      <c r="F9" s="77">
        <v>2</v>
      </c>
      <c r="G9" s="77"/>
      <c r="H9" s="74"/>
    </row>
    <row r="10" spans="1:8" ht="56.25" customHeight="1" x14ac:dyDescent="0.25">
      <c r="A10" s="73">
        <v>8</v>
      </c>
      <c r="B10" s="74" t="s">
        <v>190</v>
      </c>
      <c r="C10" s="75" t="s">
        <v>191</v>
      </c>
      <c r="D10" s="73" t="s">
        <v>2</v>
      </c>
      <c r="E10" s="74"/>
      <c r="F10" s="77">
        <v>6</v>
      </c>
      <c r="G10" s="77"/>
      <c r="H10" s="74"/>
    </row>
    <row r="11" spans="1:8" ht="36" customHeight="1" x14ac:dyDescent="0.25">
      <c r="A11" s="73">
        <v>9</v>
      </c>
      <c r="B11" s="74" t="s">
        <v>192</v>
      </c>
      <c r="C11" s="75" t="s">
        <v>4</v>
      </c>
      <c r="D11" s="73" t="s">
        <v>2</v>
      </c>
      <c r="E11" s="74"/>
      <c r="F11" s="77">
        <v>6</v>
      </c>
      <c r="G11" s="77"/>
      <c r="H11" s="74"/>
    </row>
    <row r="12" spans="1:8" ht="42" customHeight="1" x14ac:dyDescent="0.25">
      <c r="A12" s="73">
        <v>10</v>
      </c>
      <c r="B12" s="78" t="s">
        <v>57</v>
      </c>
      <c r="C12" s="76" t="s">
        <v>193</v>
      </c>
      <c r="D12" s="73" t="s">
        <v>2</v>
      </c>
      <c r="E12" s="74"/>
      <c r="F12" s="77">
        <v>6</v>
      </c>
      <c r="G12" s="77"/>
      <c r="H12" s="74"/>
    </row>
    <row r="13" spans="1:8" ht="73.5" customHeight="1" x14ac:dyDescent="0.25">
      <c r="A13" s="73">
        <v>11</v>
      </c>
      <c r="B13" s="74" t="s">
        <v>194</v>
      </c>
      <c r="C13" s="75" t="s">
        <v>195</v>
      </c>
      <c r="D13" s="73" t="s">
        <v>2</v>
      </c>
      <c r="E13" s="1"/>
      <c r="F13" s="77">
        <v>2</v>
      </c>
      <c r="G13" s="77"/>
      <c r="H13" s="74"/>
    </row>
    <row r="14" spans="1:8" ht="69" customHeight="1" x14ac:dyDescent="0.25">
      <c r="A14" s="73">
        <v>12</v>
      </c>
      <c r="B14" s="74" t="s">
        <v>196</v>
      </c>
      <c r="C14" s="75" t="s">
        <v>197</v>
      </c>
      <c r="D14" s="73" t="s">
        <v>2</v>
      </c>
      <c r="E14" s="1"/>
      <c r="F14" s="77">
        <v>1</v>
      </c>
      <c r="G14" s="77"/>
      <c r="H14" s="74"/>
    </row>
    <row r="15" spans="1:8" ht="36.75" customHeight="1" x14ac:dyDescent="0.25">
      <c r="A15" s="73">
        <v>13</v>
      </c>
      <c r="B15" s="74" t="s">
        <v>198</v>
      </c>
      <c r="C15" s="75" t="s">
        <v>199</v>
      </c>
      <c r="D15" s="73" t="s">
        <v>2</v>
      </c>
      <c r="E15" s="1"/>
      <c r="F15" s="77">
        <v>6</v>
      </c>
      <c r="G15" s="77"/>
      <c r="H15" s="74"/>
    </row>
    <row r="16" spans="1:8" ht="36.75" customHeight="1" x14ac:dyDescent="0.25">
      <c r="A16" s="73">
        <v>14</v>
      </c>
      <c r="B16" s="74" t="s">
        <v>200</v>
      </c>
      <c r="C16" s="75"/>
      <c r="D16" s="73" t="s">
        <v>2</v>
      </c>
      <c r="E16" s="74"/>
      <c r="F16" s="77">
        <v>100</v>
      </c>
      <c r="G16" s="77"/>
      <c r="H16" s="74"/>
    </row>
    <row r="17" spans="1:8" ht="36.75" customHeight="1" x14ac:dyDescent="0.25">
      <c r="A17" s="73">
        <v>15</v>
      </c>
      <c r="B17" s="74" t="s">
        <v>201</v>
      </c>
      <c r="C17" s="75"/>
      <c r="D17" s="73" t="s">
        <v>2</v>
      </c>
      <c r="E17" s="74"/>
      <c r="F17" s="77">
        <v>76</v>
      </c>
      <c r="G17" s="77"/>
      <c r="H17" s="74"/>
    </row>
    <row r="18" spans="1:8" ht="49.5" customHeight="1" x14ac:dyDescent="0.25">
      <c r="A18" s="73">
        <v>16</v>
      </c>
      <c r="B18" s="74" t="s">
        <v>202</v>
      </c>
      <c r="C18" s="75" t="s">
        <v>203</v>
      </c>
      <c r="D18" s="73" t="s">
        <v>2</v>
      </c>
      <c r="E18" s="74"/>
      <c r="F18" s="77">
        <v>4</v>
      </c>
      <c r="G18" s="77"/>
      <c r="H18" s="74"/>
    </row>
    <row r="19" spans="1:8" ht="48" customHeight="1" x14ac:dyDescent="0.25">
      <c r="A19" s="73">
        <v>17</v>
      </c>
      <c r="B19" s="74" t="s">
        <v>204</v>
      </c>
      <c r="C19" s="75" t="s">
        <v>205</v>
      </c>
      <c r="D19" s="73" t="s">
        <v>2</v>
      </c>
      <c r="E19" s="74"/>
      <c r="F19" s="77">
        <v>2</v>
      </c>
      <c r="G19" s="77"/>
      <c r="H19" s="74"/>
    </row>
    <row r="20" spans="1:8" ht="52.5" customHeight="1" x14ac:dyDescent="0.25">
      <c r="A20" s="73">
        <v>18</v>
      </c>
      <c r="B20" s="74" t="s">
        <v>206</v>
      </c>
      <c r="C20" s="75" t="s">
        <v>207</v>
      </c>
      <c r="D20" s="73" t="s">
        <v>2</v>
      </c>
      <c r="E20" s="74"/>
      <c r="F20" s="77">
        <v>1</v>
      </c>
      <c r="G20" s="77"/>
      <c r="H20" s="74"/>
    </row>
    <row r="21" spans="1:8" ht="53.25" customHeight="1" x14ac:dyDescent="0.25">
      <c r="A21" s="77">
        <v>19</v>
      </c>
      <c r="B21" s="74" t="s">
        <v>208</v>
      </c>
      <c r="C21" s="75"/>
      <c r="D21" s="73" t="s">
        <v>2</v>
      </c>
      <c r="E21" s="74"/>
      <c r="F21" s="77">
        <v>1</v>
      </c>
      <c r="G21" s="77"/>
      <c r="H21" s="74"/>
    </row>
    <row r="22" spans="1:8" ht="44.25" customHeight="1" x14ac:dyDescent="0.25">
      <c r="A22" s="77">
        <v>20</v>
      </c>
      <c r="B22" s="74" t="s">
        <v>209</v>
      </c>
      <c r="C22" s="75"/>
      <c r="D22" s="73" t="s">
        <v>2</v>
      </c>
      <c r="E22" s="74"/>
      <c r="F22" s="77">
        <v>2</v>
      </c>
      <c r="G22" s="77"/>
      <c r="H22" s="74"/>
    </row>
    <row r="23" spans="1:8" ht="48" customHeight="1" x14ac:dyDescent="0.25">
      <c r="A23" s="77">
        <v>21</v>
      </c>
      <c r="B23" s="74" t="s">
        <v>210</v>
      </c>
      <c r="C23" s="75" t="s">
        <v>211</v>
      </c>
      <c r="D23" s="73" t="s">
        <v>2</v>
      </c>
      <c r="E23" s="74"/>
      <c r="F23" s="77">
        <v>6</v>
      </c>
      <c r="G23" s="77"/>
      <c r="H23" s="7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I29"/>
  <sheetViews>
    <sheetView workbookViewId="0">
      <pane ySplit="4" topLeftCell="A17" activePane="bottomLeft" state="frozen"/>
      <selection pane="bottomLeft" activeCell="D27" sqref="D27"/>
    </sheetView>
  </sheetViews>
  <sheetFormatPr defaultColWidth="8.85546875" defaultRowHeight="15" x14ac:dyDescent="0.25"/>
  <cols>
    <col min="2" max="2" width="9.140625" style="40"/>
    <col min="3" max="3" width="42.7109375" customWidth="1"/>
    <col min="4" max="4" width="24.85546875" style="40" customWidth="1"/>
    <col min="5" max="5" width="9.140625" style="40"/>
    <col min="9" max="9" width="19.140625" style="40" customWidth="1"/>
  </cols>
  <sheetData>
    <row r="3" spans="2:9" ht="15.75" thickBot="1" x14ac:dyDescent="0.3"/>
    <row r="4" spans="2:9" ht="30.75" customHeight="1" thickBot="1" x14ac:dyDescent="0.3">
      <c r="B4" s="49" t="s">
        <v>104</v>
      </c>
      <c r="C4" s="50" t="s">
        <v>7</v>
      </c>
      <c r="D4" s="51" t="s">
        <v>8</v>
      </c>
      <c r="E4" s="51" t="s">
        <v>9</v>
      </c>
      <c r="F4" s="50" t="s">
        <v>140</v>
      </c>
      <c r="G4" s="50" t="s">
        <v>105</v>
      </c>
      <c r="H4" s="50" t="s">
        <v>137</v>
      </c>
      <c r="I4" s="52" t="s">
        <v>138</v>
      </c>
    </row>
    <row r="5" spans="2:9" x14ac:dyDescent="0.25">
      <c r="B5" s="46">
        <v>1</v>
      </c>
      <c r="C5" s="47" t="s">
        <v>106</v>
      </c>
      <c r="D5" s="46" t="s">
        <v>107</v>
      </c>
      <c r="E5" s="46" t="s">
        <v>108</v>
      </c>
      <c r="F5" s="47"/>
      <c r="G5" s="48">
        <v>650</v>
      </c>
      <c r="H5" s="7"/>
      <c r="I5" s="3" t="s">
        <v>139</v>
      </c>
    </row>
    <row r="6" spans="2:9" x14ac:dyDescent="0.25">
      <c r="B6" s="44">
        <v>2</v>
      </c>
      <c r="C6" s="41" t="s">
        <v>109</v>
      </c>
      <c r="D6" s="44" t="s">
        <v>110</v>
      </c>
      <c r="E6" s="44" t="s">
        <v>111</v>
      </c>
      <c r="F6" s="41"/>
      <c r="G6" s="45">
        <v>2650</v>
      </c>
      <c r="H6" s="1"/>
      <c r="I6" s="2" t="s">
        <v>139</v>
      </c>
    </row>
    <row r="7" spans="2:9" x14ac:dyDescent="0.25">
      <c r="B7" s="44">
        <v>3</v>
      </c>
      <c r="C7" s="41" t="s">
        <v>36</v>
      </c>
      <c r="D7" s="44" t="s">
        <v>25</v>
      </c>
      <c r="E7" s="44" t="s">
        <v>111</v>
      </c>
      <c r="F7" s="41"/>
      <c r="G7" s="45">
        <v>1650</v>
      </c>
      <c r="H7" s="1"/>
      <c r="I7" s="2" t="s">
        <v>139</v>
      </c>
    </row>
    <row r="8" spans="2:9" x14ac:dyDescent="0.25">
      <c r="B8" s="44">
        <v>4</v>
      </c>
      <c r="C8" s="41" t="s">
        <v>112</v>
      </c>
      <c r="D8" s="44" t="s">
        <v>29</v>
      </c>
      <c r="E8" s="44" t="s">
        <v>111</v>
      </c>
      <c r="F8" s="41"/>
      <c r="G8" s="45">
        <v>210</v>
      </c>
      <c r="H8" s="1"/>
      <c r="I8" s="2" t="s">
        <v>139</v>
      </c>
    </row>
    <row r="9" spans="2:9" x14ac:dyDescent="0.25">
      <c r="B9" s="44">
        <v>5</v>
      </c>
      <c r="C9" s="41" t="s">
        <v>113</v>
      </c>
      <c r="D9" s="44" t="s">
        <v>29</v>
      </c>
      <c r="E9" s="44" t="s">
        <v>111</v>
      </c>
      <c r="F9" s="41"/>
      <c r="G9" s="45">
        <v>365</v>
      </c>
      <c r="H9" s="1"/>
      <c r="I9" s="2" t="s">
        <v>139</v>
      </c>
    </row>
    <row r="10" spans="2:9" x14ac:dyDescent="0.25">
      <c r="B10" s="44">
        <v>6</v>
      </c>
      <c r="C10" s="41" t="s">
        <v>114</v>
      </c>
      <c r="D10" s="44" t="s">
        <v>115</v>
      </c>
      <c r="E10" s="44" t="s">
        <v>111</v>
      </c>
      <c r="F10" s="41"/>
      <c r="G10" s="45">
        <v>1850</v>
      </c>
      <c r="H10" s="1"/>
      <c r="I10" s="2" t="s">
        <v>139</v>
      </c>
    </row>
    <row r="11" spans="2:9" x14ac:dyDescent="0.25">
      <c r="B11" s="44">
        <v>7</v>
      </c>
      <c r="C11" s="41" t="s">
        <v>116</v>
      </c>
      <c r="D11" s="44" t="s">
        <v>117</v>
      </c>
      <c r="E11" s="44" t="s">
        <v>111</v>
      </c>
      <c r="F11" s="41"/>
      <c r="G11" s="45">
        <v>240</v>
      </c>
      <c r="H11" s="1"/>
      <c r="I11" s="2" t="s">
        <v>139</v>
      </c>
    </row>
    <row r="12" spans="2:9" x14ac:dyDescent="0.25">
      <c r="B12" s="44">
        <v>8</v>
      </c>
      <c r="C12" s="41" t="s">
        <v>118</v>
      </c>
      <c r="D12" s="44" t="s">
        <v>29</v>
      </c>
      <c r="E12" s="44" t="s">
        <v>111</v>
      </c>
      <c r="F12" s="41"/>
      <c r="G12" s="45">
        <v>165</v>
      </c>
      <c r="H12" s="1"/>
      <c r="I12" s="2" t="s">
        <v>139</v>
      </c>
    </row>
    <row r="13" spans="2:9" x14ac:dyDescent="0.25">
      <c r="B13" s="44">
        <v>9</v>
      </c>
      <c r="C13" s="41" t="s">
        <v>119</v>
      </c>
      <c r="D13" s="44" t="s">
        <v>29</v>
      </c>
      <c r="E13" s="44" t="s">
        <v>120</v>
      </c>
      <c r="F13" s="41"/>
      <c r="G13" s="45">
        <v>425</v>
      </c>
      <c r="H13" s="1"/>
      <c r="I13" s="2" t="s">
        <v>139</v>
      </c>
    </row>
    <row r="14" spans="2:9" x14ac:dyDescent="0.25">
      <c r="B14" s="44">
        <v>10</v>
      </c>
      <c r="C14" s="41" t="s">
        <v>33</v>
      </c>
      <c r="D14" s="44" t="s">
        <v>29</v>
      </c>
      <c r="E14" s="44" t="s">
        <v>111</v>
      </c>
      <c r="F14" s="41"/>
      <c r="G14" s="45">
        <v>55</v>
      </c>
      <c r="H14" s="1"/>
      <c r="I14" s="2" t="s">
        <v>139</v>
      </c>
    </row>
    <row r="15" spans="2:9" x14ac:dyDescent="0.25">
      <c r="B15" s="44">
        <v>11</v>
      </c>
      <c r="C15" s="41" t="s">
        <v>121</v>
      </c>
      <c r="D15" s="44" t="s">
        <v>29</v>
      </c>
      <c r="E15" s="44" t="s">
        <v>111</v>
      </c>
      <c r="F15" s="41"/>
      <c r="G15" s="45">
        <v>310</v>
      </c>
      <c r="H15" s="1"/>
      <c r="I15" s="2" t="s">
        <v>139</v>
      </c>
    </row>
    <row r="16" spans="2:9" x14ac:dyDescent="0.25">
      <c r="B16" s="44">
        <v>12</v>
      </c>
      <c r="C16" s="41" t="s">
        <v>122</v>
      </c>
      <c r="D16" s="44" t="s">
        <v>29</v>
      </c>
      <c r="E16" s="44" t="s">
        <v>111</v>
      </c>
      <c r="F16" s="41"/>
      <c r="G16" s="45">
        <v>220</v>
      </c>
      <c r="H16" s="1"/>
      <c r="I16" s="2" t="s">
        <v>139</v>
      </c>
    </row>
    <row r="17" spans="2:9" x14ac:dyDescent="0.25">
      <c r="B17" s="44">
        <v>13</v>
      </c>
      <c r="C17" s="41" t="s">
        <v>123</v>
      </c>
      <c r="D17" s="44" t="s">
        <v>29</v>
      </c>
      <c r="E17" s="44" t="s">
        <v>111</v>
      </c>
      <c r="F17" s="41"/>
      <c r="G17" s="45">
        <v>280</v>
      </c>
      <c r="H17" s="1"/>
      <c r="I17" s="2" t="s">
        <v>139</v>
      </c>
    </row>
    <row r="18" spans="2:9" x14ac:dyDescent="0.25">
      <c r="B18" s="44">
        <v>14</v>
      </c>
      <c r="C18" s="41" t="s">
        <v>124</v>
      </c>
      <c r="D18" s="44" t="s">
        <v>29</v>
      </c>
      <c r="E18" s="44" t="s">
        <v>111</v>
      </c>
      <c r="F18" s="41"/>
      <c r="G18" s="45">
        <v>185</v>
      </c>
      <c r="H18" s="1"/>
      <c r="I18" s="2" t="s">
        <v>139</v>
      </c>
    </row>
    <row r="19" spans="2:9" x14ac:dyDescent="0.25">
      <c r="B19" s="44">
        <v>15</v>
      </c>
      <c r="C19" s="41" t="s">
        <v>125</v>
      </c>
      <c r="D19" s="44" t="s">
        <v>29</v>
      </c>
      <c r="E19" s="44" t="s">
        <v>111</v>
      </c>
      <c r="F19" s="41"/>
      <c r="G19" s="45">
        <v>80</v>
      </c>
      <c r="H19" s="1"/>
      <c r="I19" s="2" t="s">
        <v>139</v>
      </c>
    </row>
    <row r="20" spans="2:9" x14ac:dyDescent="0.25">
      <c r="B20" s="44">
        <v>16</v>
      </c>
      <c r="C20" s="41" t="s">
        <v>30</v>
      </c>
      <c r="D20" s="44" t="s">
        <v>29</v>
      </c>
      <c r="E20" s="44" t="s">
        <v>126</v>
      </c>
      <c r="F20" s="41"/>
      <c r="G20" s="45">
        <v>250</v>
      </c>
      <c r="H20" s="1"/>
      <c r="I20" s="2" t="s">
        <v>139</v>
      </c>
    </row>
    <row r="21" spans="2:9" x14ac:dyDescent="0.25">
      <c r="B21" s="44">
        <v>17</v>
      </c>
      <c r="C21" s="41" t="s">
        <v>127</v>
      </c>
      <c r="D21" s="44" t="s">
        <v>25</v>
      </c>
      <c r="E21" s="44" t="s">
        <v>111</v>
      </c>
      <c r="F21" s="41"/>
      <c r="G21" s="45">
        <v>950</v>
      </c>
      <c r="H21" s="1"/>
      <c r="I21" s="2" t="s">
        <v>139</v>
      </c>
    </row>
    <row r="22" spans="2:9" x14ac:dyDescent="0.25">
      <c r="B22" s="44">
        <v>18</v>
      </c>
      <c r="C22" s="41" t="s">
        <v>128</v>
      </c>
      <c r="D22" s="44" t="s">
        <v>129</v>
      </c>
      <c r="E22" s="44" t="s">
        <v>111</v>
      </c>
      <c r="F22" s="41"/>
      <c r="G22" s="45">
        <v>230</v>
      </c>
      <c r="H22" s="1"/>
      <c r="I22" s="2" t="s">
        <v>139</v>
      </c>
    </row>
    <row r="23" spans="2:9" x14ac:dyDescent="0.25">
      <c r="B23" s="44">
        <v>19</v>
      </c>
      <c r="C23" s="41" t="s">
        <v>130</v>
      </c>
      <c r="D23" s="44" t="s">
        <v>131</v>
      </c>
      <c r="E23" s="44" t="s">
        <v>132</v>
      </c>
      <c r="F23" s="41"/>
      <c r="G23" s="45">
        <v>300</v>
      </c>
      <c r="H23" s="1"/>
      <c r="I23" s="2" t="s">
        <v>139</v>
      </c>
    </row>
    <row r="24" spans="2:9" x14ac:dyDescent="0.25">
      <c r="B24" s="44">
        <v>20</v>
      </c>
      <c r="C24" s="41" t="s">
        <v>31</v>
      </c>
      <c r="D24" s="44" t="s">
        <v>29</v>
      </c>
      <c r="E24" s="44" t="s">
        <v>111</v>
      </c>
      <c r="F24" s="41"/>
      <c r="G24" s="45">
        <v>200</v>
      </c>
      <c r="H24" s="1"/>
      <c r="I24" s="2" t="s">
        <v>139</v>
      </c>
    </row>
    <row r="25" spans="2:9" x14ac:dyDescent="0.25">
      <c r="B25" s="44">
        <v>21</v>
      </c>
      <c r="C25" s="41" t="s">
        <v>32</v>
      </c>
      <c r="D25" s="44" t="s">
        <v>29</v>
      </c>
      <c r="E25" s="44" t="s">
        <v>111</v>
      </c>
      <c r="F25" s="41"/>
      <c r="G25" s="45">
        <v>160</v>
      </c>
      <c r="H25" s="1"/>
      <c r="I25" s="2" t="s">
        <v>139</v>
      </c>
    </row>
    <row r="26" spans="2:9" x14ac:dyDescent="0.25">
      <c r="B26" s="44">
        <v>22</v>
      </c>
      <c r="C26" s="41" t="s">
        <v>34</v>
      </c>
      <c r="D26" s="44" t="s">
        <v>133</v>
      </c>
      <c r="E26" s="44" t="s">
        <v>111</v>
      </c>
      <c r="F26" s="41"/>
      <c r="G26" s="45">
        <v>1850</v>
      </c>
      <c r="H26" s="1"/>
      <c r="I26" s="2" t="s">
        <v>139</v>
      </c>
    </row>
    <row r="27" spans="2:9" x14ac:dyDescent="0.25">
      <c r="B27" s="44">
        <v>23</v>
      </c>
      <c r="C27" s="41" t="s">
        <v>35</v>
      </c>
      <c r="D27" s="44" t="s">
        <v>134</v>
      </c>
      <c r="E27" s="44" t="s">
        <v>111</v>
      </c>
      <c r="F27" s="41"/>
      <c r="G27" s="45">
        <v>65</v>
      </c>
      <c r="H27" s="1"/>
      <c r="I27" s="2" t="s">
        <v>139</v>
      </c>
    </row>
    <row r="28" spans="2:9" x14ac:dyDescent="0.25">
      <c r="B28" s="44">
        <v>24</v>
      </c>
      <c r="C28" s="41" t="s">
        <v>37</v>
      </c>
      <c r="D28" s="44" t="s">
        <v>135</v>
      </c>
      <c r="E28" s="44" t="s">
        <v>111</v>
      </c>
      <c r="F28" s="41"/>
      <c r="G28" s="45">
        <v>180</v>
      </c>
      <c r="H28" s="1"/>
      <c r="I28" s="2" t="s">
        <v>139</v>
      </c>
    </row>
    <row r="29" spans="2:9" x14ac:dyDescent="0.25">
      <c r="B29" s="44">
        <v>25</v>
      </c>
      <c r="C29" s="41" t="s">
        <v>38</v>
      </c>
      <c r="D29" s="44" t="s">
        <v>136</v>
      </c>
      <c r="E29" s="44" t="s">
        <v>111</v>
      </c>
      <c r="F29" s="41"/>
      <c r="G29" s="45">
        <v>150</v>
      </c>
      <c r="H29" s="1"/>
      <c r="I29" s="2" t="s">
        <v>139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G18"/>
  <sheetViews>
    <sheetView workbookViewId="0">
      <pane ySplit="4" topLeftCell="A5" activePane="bottomLeft" state="frozen"/>
      <selection pane="bottomLeft" activeCell="H7" sqref="H7"/>
    </sheetView>
  </sheetViews>
  <sheetFormatPr defaultColWidth="8.85546875" defaultRowHeight="15" x14ac:dyDescent="0.25"/>
  <cols>
    <col min="2" max="2" width="81.140625" customWidth="1"/>
    <col min="4" max="4" width="13.140625" customWidth="1"/>
    <col min="5" max="5" width="11.140625" customWidth="1"/>
    <col min="6" max="6" width="11" customWidth="1"/>
    <col min="7" max="7" width="29.7109375" customWidth="1"/>
  </cols>
  <sheetData>
    <row r="3" spans="1:7" ht="15.75" thickBot="1" x14ac:dyDescent="0.3"/>
    <row r="4" spans="1:7" ht="36.75" customHeight="1" thickBot="1" x14ac:dyDescent="0.3">
      <c r="A4" s="8" t="s">
        <v>0</v>
      </c>
      <c r="B4" s="11" t="s">
        <v>7</v>
      </c>
      <c r="C4" s="9" t="s">
        <v>1</v>
      </c>
      <c r="D4" s="8" t="s">
        <v>5</v>
      </c>
      <c r="E4" s="9" t="s">
        <v>24</v>
      </c>
      <c r="F4" s="10" t="s">
        <v>6</v>
      </c>
      <c r="G4" s="10" t="s">
        <v>44</v>
      </c>
    </row>
    <row r="5" spans="1:7" ht="21" customHeight="1" x14ac:dyDescent="0.25">
      <c r="A5" s="24"/>
      <c r="B5" s="25" t="s">
        <v>10</v>
      </c>
      <c r="C5" s="26"/>
      <c r="D5" s="24"/>
      <c r="E5" s="27"/>
      <c r="F5" s="7"/>
      <c r="G5" s="7"/>
    </row>
    <row r="6" spans="1:7" ht="15" customHeight="1" x14ac:dyDescent="0.25">
      <c r="A6" s="19">
        <v>1</v>
      </c>
      <c r="B6" s="20" t="s">
        <v>11</v>
      </c>
      <c r="C6" s="19" t="s">
        <v>2</v>
      </c>
      <c r="D6" s="19"/>
      <c r="E6" s="23">
        <v>4500</v>
      </c>
      <c r="F6" s="1"/>
      <c r="G6" s="1" t="s">
        <v>99</v>
      </c>
    </row>
    <row r="7" spans="1:7" x14ac:dyDescent="0.25">
      <c r="A7" s="19">
        <v>2</v>
      </c>
      <c r="B7" s="20" t="s">
        <v>23</v>
      </c>
      <c r="C7" s="19" t="s">
        <v>2</v>
      </c>
      <c r="D7" s="19"/>
      <c r="E7" s="23" t="s">
        <v>12</v>
      </c>
      <c r="F7" s="19"/>
      <c r="G7" s="19"/>
    </row>
    <row r="8" spans="1:7" x14ac:dyDescent="0.25">
      <c r="A8" s="19">
        <v>3</v>
      </c>
      <c r="B8" s="20" t="s">
        <v>26</v>
      </c>
      <c r="C8" s="19"/>
      <c r="D8" s="19"/>
      <c r="E8" s="23">
        <v>175</v>
      </c>
      <c r="F8" s="19"/>
      <c r="G8" s="19"/>
    </row>
    <row r="9" spans="1:7" x14ac:dyDescent="0.25">
      <c r="A9" s="19">
        <v>4</v>
      </c>
      <c r="B9" s="20" t="s">
        <v>27</v>
      </c>
      <c r="C9" s="19"/>
      <c r="D9" s="19"/>
      <c r="E9" s="23">
        <v>87</v>
      </c>
      <c r="F9" s="19"/>
      <c r="G9" s="19"/>
    </row>
    <row r="10" spans="1:7" x14ac:dyDescent="0.25">
      <c r="A10" s="19">
        <v>5</v>
      </c>
      <c r="B10" s="20" t="s">
        <v>28</v>
      </c>
      <c r="C10" s="19"/>
      <c r="D10" s="19"/>
      <c r="E10" s="23">
        <v>65</v>
      </c>
      <c r="F10" s="19"/>
      <c r="G10" s="19"/>
    </row>
    <row r="11" spans="1:7" x14ac:dyDescent="0.25">
      <c r="A11" s="17"/>
      <c r="B11" s="21"/>
      <c r="C11" s="18"/>
      <c r="D11" s="18"/>
      <c r="E11" s="23"/>
      <c r="F11" s="1"/>
      <c r="G11" s="1"/>
    </row>
    <row r="12" spans="1:7" x14ac:dyDescent="0.25">
      <c r="A12" s="17"/>
      <c r="B12" s="22" t="s">
        <v>13</v>
      </c>
      <c r="C12" s="18"/>
      <c r="D12" s="18"/>
      <c r="E12" s="23"/>
      <c r="F12" s="1"/>
      <c r="G12" s="1"/>
    </row>
    <row r="13" spans="1:7" x14ac:dyDescent="0.25">
      <c r="A13" s="19">
        <v>6</v>
      </c>
      <c r="B13" s="20" t="s">
        <v>14</v>
      </c>
      <c r="C13" s="19" t="s">
        <v>2</v>
      </c>
      <c r="D13" s="19"/>
      <c r="E13" s="23" t="s">
        <v>15</v>
      </c>
      <c r="F13" s="1"/>
      <c r="G13" s="1"/>
    </row>
    <row r="14" spans="1:7" x14ac:dyDescent="0.25">
      <c r="A14" s="19">
        <v>7</v>
      </c>
      <c r="B14" s="20" t="s">
        <v>16</v>
      </c>
      <c r="C14" s="19" t="s">
        <v>2</v>
      </c>
      <c r="D14" s="19"/>
      <c r="E14" s="23" t="s">
        <v>17</v>
      </c>
      <c r="F14" s="1"/>
      <c r="G14" s="1"/>
    </row>
    <row r="15" spans="1:7" x14ac:dyDescent="0.25">
      <c r="A15" s="19">
        <v>8</v>
      </c>
      <c r="B15" s="20" t="s">
        <v>18</v>
      </c>
      <c r="C15" s="19" t="s">
        <v>2</v>
      </c>
      <c r="D15" s="19"/>
      <c r="E15" s="23" t="s">
        <v>19</v>
      </c>
      <c r="F15" s="1"/>
      <c r="G15" s="1"/>
    </row>
    <row r="16" spans="1:7" ht="30" x14ac:dyDescent="0.25">
      <c r="A16" s="19">
        <v>9</v>
      </c>
      <c r="B16" s="20" t="s">
        <v>20</v>
      </c>
      <c r="C16" s="19" t="s">
        <v>21</v>
      </c>
      <c r="D16" s="19"/>
      <c r="E16" s="23">
        <v>45</v>
      </c>
      <c r="F16" s="1"/>
      <c r="G16" s="1"/>
    </row>
    <row r="17" spans="1:7" x14ac:dyDescent="0.25">
      <c r="A17" s="19">
        <v>10</v>
      </c>
      <c r="B17" s="20" t="s">
        <v>22</v>
      </c>
      <c r="C17" s="19" t="s">
        <v>2</v>
      </c>
      <c r="D17" s="19"/>
      <c r="E17" s="23">
        <v>4100</v>
      </c>
      <c r="F17" s="1"/>
      <c r="G17" s="1"/>
    </row>
    <row r="18" spans="1:7" x14ac:dyDescent="0.25">
      <c r="A18" s="1"/>
      <c r="B18" s="1"/>
      <c r="C18" s="1"/>
      <c r="D18" s="1"/>
      <c r="E18" s="1"/>
      <c r="F18" s="1"/>
      <c r="G18" s="1"/>
    </row>
  </sheetData>
  <pageMargins left="0.7" right="0.7" top="0.75" bottom="0.75" header="0.3" footer="0.3"/>
  <ignoredErrors>
    <ignoredError sqref="E7 E13:E1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G16"/>
  <sheetViews>
    <sheetView workbookViewId="0">
      <pane ySplit="4" topLeftCell="A5" activePane="bottomLeft" state="frozen"/>
      <selection pane="bottomLeft" activeCell="B12" sqref="B12"/>
    </sheetView>
  </sheetViews>
  <sheetFormatPr defaultColWidth="8.85546875" defaultRowHeight="15" x14ac:dyDescent="0.25"/>
  <cols>
    <col min="2" max="2" width="64.85546875" bestFit="1" customWidth="1"/>
    <col min="4" max="4" width="13.42578125" customWidth="1"/>
    <col min="6" max="6" width="13.42578125" customWidth="1"/>
    <col min="7" max="7" width="23.85546875" customWidth="1"/>
  </cols>
  <sheetData>
    <row r="3" spans="1:7" ht="15.75" thickBot="1" x14ac:dyDescent="0.3"/>
    <row r="4" spans="1:7" ht="31.5" customHeight="1" thickBot="1" x14ac:dyDescent="0.3">
      <c r="A4" s="4" t="s">
        <v>0</v>
      </c>
      <c r="B4" s="15" t="s">
        <v>7</v>
      </c>
      <c r="C4" s="5" t="s">
        <v>9</v>
      </c>
      <c r="D4" s="8" t="s">
        <v>5</v>
      </c>
      <c r="E4" s="5" t="s">
        <v>3</v>
      </c>
      <c r="F4" s="5" t="s">
        <v>6</v>
      </c>
      <c r="G4" s="6" t="s">
        <v>44</v>
      </c>
    </row>
    <row r="5" spans="1:7" x14ac:dyDescent="0.25">
      <c r="A5" s="28">
        <v>1</v>
      </c>
      <c r="B5" s="20" t="s">
        <v>91</v>
      </c>
      <c r="C5" s="19" t="s">
        <v>2</v>
      </c>
      <c r="D5" s="19"/>
      <c r="E5" s="23">
        <v>70000</v>
      </c>
      <c r="F5" s="1"/>
      <c r="G5" s="1" t="s">
        <v>45</v>
      </c>
    </row>
    <row r="6" spans="1:7" x14ac:dyDescent="0.25">
      <c r="A6" s="19">
        <v>2</v>
      </c>
      <c r="B6" s="20" t="s">
        <v>92</v>
      </c>
      <c r="C6" s="19" t="s">
        <v>2</v>
      </c>
      <c r="D6" s="19"/>
      <c r="E6" s="23">
        <v>80000</v>
      </c>
      <c r="F6" s="1"/>
      <c r="G6" s="1" t="s">
        <v>45</v>
      </c>
    </row>
    <row r="7" spans="1:7" x14ac:dyDescent="0.25">
      <c r="A7" s="28">
        <v>3</v>
      </c>
      <c r="B7" s="20" t="s">
        <v>93</v>
      </c>
      <c r="C7" s="19" t="s">
        <v>2</v>
      </c>
      <c r="D7" s="19"/>
      <c r="E7" s="23">
        <v>15000</v>
      </c>
      <c r="F7" s="1"/>
      <c r="G7" s="1" t="s">
        <v>45</v>
      </c>
    </row>
    <row r="8" spans="1:7" x14ac:dyDescent="0.25">
      <c r="A8" s="19">
        <v>4</v>
      </c>
      <c r="B8" s="20" t="s">
        <v>94</v>
      </c>
      <c r="C8" s="19" t="s">
        <v>2</v>
      </c>
      <c r="D8" s="19"/>
      <c r="E8" s="23">
        <v>12000</v>
      </c>
      <c r="F8" s="1"/>
      <c r="G8" s="1" t="s">
        <v>45</v>
      </c>
    </row>
    <row r="9" spans="1:7" x14ac:dyDescent="0.25">
      <c r="A9" s="28">
        <v>5</v>
      </c>
      <c r="B9" s="20" t="s">
        <v>212</v>
      </c>
      <c r="C9" s="19" t="s">
        <v>2</v>
      </c>
      <c r="D9" s="19"/>
      <c r="E9" s="23">
        <v>3164</v>
      </c>
      <c r="F9" s="1"/>
      <c r="G9" s="1" t="s">
        <v>103</v>
      </c>
    </row>
    <row r="10" spans="1:7" x14ac:dyDescent="0.25">
      <c r="A10" s="19">
        <v>6</v>
      </c>
      <c r="B10" s="20" t="s">
        <v>40</v>
      </c>
      <c r="C10" s="19" t="s">
        <v>2</v>
      </c>
      <c r="D10" s="19"/>
      <c r="E10" s="23">
        <v>0</v>
      </c>
      <c r="F10" s="1"/>
      <c r="G10" s="1" t="s">
        <v>97</v>
      </c>
    </row>
    <row r="11" spans="1:7" x14ac:dyDescent="0.25">
      <c r="A11" s="28">
        <v>7</v>
      </c>
      <c r="B11" s="20" t="s">
        <v>213</v>
      </c>
      <c r="C11" s="19" t="s">
        <v>2</v>
      </c>
      <c r="D11" s="19"/>
      <c r="E11" s="23">
        <v>828.75</v>
      </c>
      <c r="F11" s="1"/>
      <c r="G11" s="1" t="s">
        <v>103</v>
      </c>
    </row>
    <row r="12" spans="1:7" x14ac:dyDescent="0.25">
      <c r="A12" s="19">
        <v>8</v>
      </c>
      <c r="B12" s="20" t="s">
        <v>41</v>
      </c>
      <c r="C12" s="19" t="s">
        <v>2</v>
      </c>
      <c r="D12" s="19"/>
      <c r="E12" s="23">
        <v>27000</v>
      </c>
      <c r="F12" s="1"/>
      <c r="G12" s="1" t="s">
        <v>98</v>
      </c>
    </row>
    <row r="13" spans="1:7" x14ac:dyDescent="0.25">
      <c r="A13" s="28">
        <v>9</v>
      </c>
      <c r="B13" s="20" t="s">
        <v>42</v>
      </c>
      <c r="C13" s="19" t="s">
        <v>2</v>
      </c>
      <c r="D13" s="19"/>
      <c r="E13" s="23">
        <v>1800</v>
      </c>
      <c r="F13" s="1"/>
      <c r="G13" s="1" t="s">
        <v>98</v>
      </c>
    </row>
    <row r="14" spans="1:7" x14ac:dyDescent="0.25">
      <c r="A14" s="19">
        <v>10</v>
      </c>
      <c r="B14" s="20" t="s">
        <v>43</v>
      </c>
      <c r="C14" s="19" t="s">
        <v>2</v>
      </c>
      <c r="D14" s="19"/>
      <c r="E14" s="23">
        <v>16500</v>
      </c>
      <c r="F14" s="1"/>
      <c r="G14" s="1" t="s">
        <v>95</v>
      </c>
    </row>
    <row r="15" spans="1:7" ht="15.75" x14ac:dyDescent="0.25">
      <c r="A15" s="19">
        <v>11</v>
      </c>
      <c r="B15" s="16" t="s">
        <v>39</v>
      </c>
      <c r="C15" s="19" t="s">
        <v>2</v>
      </c>
      <c r="D15" s="19"/>
      <c r="E15" s="23">
        <v>1750</v>
      </c>
      <c r="F15" s="1"/>
      <c r="G15" s="1" t="s">
        <v>100</v>
      </c>
    </row>
    <row r="16" spans="1:7" x14ac:dyDescent="0.25">
      <c r="A16" s="19"/>
      <c r="B16" s="20"/>
      <c r="C16" s="19"/>
      <c r="D16" s="19"/>
      <c r="E16" s="23"/>
      <c r="F16" s="1"/>
      <c r="G16" s="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9ECA5A8D97BD4EA96AED5E02D279A8" ma:contentTypeVersion="13" ma:contentTypeDescription="Create a new document." ma:contentTypeScope="" ma:versionID="b799db591992be5a46a61195c78e94b8">
  <xsd:schema xmlns:xsd="http://www.w3.org/2001/XMLSchema" xmlns:xs="http://www.w3.org/2001/XMLSchema" xmlns:p="http://schemas.microsoft.com/office/2006/metadata/properties" xmlns:ns3="31425ea5-094f-46b7-81b2-8228d74d0ac1" xmlns:ns4="5f6de6f9-3696-4735-9aef-34aa82e5f2ae" targetNamespace="http://schemas.microsoft.com/office/2006/metadata/properties" ma:root="true" ma:fieldsID="d132ceb619de2437a24165d7c0b754b1" ns3:_="" ns4:_="">
    <xsd:import namespace="31425ea5-094f-46b7-81b2-8228d74d0ac1"/>
    <xsd:import namespace="5f6de6f9-3696-4735-9aef-34aa82e5f2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25ea5-094f-46b7-81b2-8228d74d0ac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5" nillable="true" ma:displayName="_activity" ma:hidden="true" ma:internalName="_activity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6de6f9-3696-4735-9aef-34aa82e5f2a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1425ea5-094f-46b7-81b2-8228d74d0ac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259B94-34E7-47EE-ADE0-B39E82E170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1425ea5-094f-46b7-81b2-8228d74d0ac1"/>
    <ds:schemaRef ds:uri="5f6de6f9-3696-4735-9aef-34aa82e5f2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02B8DC-FF05-4F60-A266-B56829107CE5}">
  <ds:schemaRefs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5f6de6f9-3696-4735-9aef-34aa82e5f2ae"/>
    <ds:schemaRef ds:uri="http://purl.org/dc/elements/1.1/"/>
    <ds:schemaRef ds:uri="http://www.w3.org/XML/1998/namespace"/>
    <ds:schemaRef ds:uri="http://purl.org/dc/terms/"/>
    <ds:schemaRef ds:uri="http://schemas.openxmlformats.org/package/2006/metadata/core-properties"/>
    <ds:schemaRef ds:uri="31425ea5-094f-46b7-81b2-8228d74d0ac1"/>
  </ds:schemaRefs>
</ds:datastoreItem>
</file>

<file path=customXml/itemProps3.xml><?xml version="1.0" encoding="utf-8"?>
<ds:datastoreItem xmlns:ds="http://schemas.openxmlformats.org/officeDocument/2006/customXml" ds:itemID="{B8566FF5-ACB8-46BC-A138-83F2F09E4B7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Cutlery</vt:lpstr>
      <vt:lpstr>BUFFET WARE</vt:lpstr>
      <vt:lpstr>BUFFET WARE 1</vt:lpstr>
      <vt:lpstr>BUFETWARE 2</vt:lpstr>
      <vt:lpstr>MAINTENANCE TOOLS</vt:lpstr>
      <vt:lpstr>STORES RACKS</vt:lpstr>
      <vt:lpstr>STORES  SET UP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Prasad</dc:creator>
  <cp:lastModifiedBy>Admin</cp:lastModifiedBy>
  <dcterms:created xsi:type="dcterms:W3CDTF">2013-12-18T10:24:37Z</dcterms:created>
  <dcterms:modified xsi:type="dcterms:W3CDTF">2024-05-20T06:53:23Z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0x010100209ECA5A8D97BD4EA96AED5E02D279A8</vt:lpwstr>
  </property>
</Properties>
</file>