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hip\OneDrive\Documents\DOCUMENTS\TRAVEL FOOD SERVICES\"/>
    </mc:Choice>
  </mc:AlternateContent>
  <xr:revisionPtr revIDLastSave="0" documentId="13_ncr:1_{66516503-8991-4DE4-9CEF-1B89319BD2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F20" i="1" s="1"/>
  <c r="D15" i="1"/>
  <c r="D14" i="1"/>
  <c r="F14" i="1" s="1"/>
  <c r="G14" i="1" s="1"/>
  <c r="D13" i="1"/>
  <c r="F13" i="1" s="1"/>
  <c r="G13" i="1" s="1"/>
  <c r="D19" i="1"/>
  <c r="D18" i="1"/>
  <c r="D17" i="1"/>
  <c r="B16" i="1"/>
  <c r="D16" i="1" s="1"/>
  <c r="D12" i="1"/>
  <c r="F12" i="1" s="1"/>
  <c r="G12" i="1" s="1"/>
  <c r="D11" i="1"/>
  <c r="D22" i="1" l="1"/>
  <c r="G20" i="1"/>
  <c r="F15" i="1"/>
  <c r="G15" i="1" s="1"/>
  <c r="F19" i="1"/>
  <c r="G19" i="1" s="1"/>
  <c r="F18" i="1"/>
  <c r="G18" i="1" s="1"/>
  <c r="F17" i="1"/>
  <c r="G17" i="1" s="1"/>
  <c r="F16" i="1"/>
  <c r="G16" i="1" s="1"/>
  <c r="F11" i="1"/>
  <c r="G11" i="1" l="1"/>
  <c r="G22" i="1" s="1"/>
  <c r="F22" i="1"/>
</calcChain>
</file>

<file path=xl/sharedStrings.xml><?xml version="1.0" encoding="utf-8"?>
<sst xmlns="http://schemas.openxmlformats.org/spreadsheetml/2006/main" count="31" uniqueCount="31">
  <si>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</si>
  <si>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</si>
  <si>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</si>
  <si>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</si>
  <si>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</si>
  <si>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</si>
  <si>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</si>
  <si>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</si>
  <si>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</si>
  <si>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</si>
  <si>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</si>
  <si>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</si>
  <si>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</si>
  <si>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</si>
  <si>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</si>
  <si>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SOUP BOWL- DINWELL HOTEL SOUP BOWL BLACK</t>
  </si>
  <si>
    <t xml:space="preserve">Spoon </t>
  </si>
  <si>
    <t>fork</t>
  </si>
  <si>
    <t>melamine dinner plates 12 inch- MATT DINNER PLATE</t>
  </si>
  <si>
    <t>melamine qutera dinner plates 9 inch- MATT MEDIUM PLATE</t>
  </si>
  <si>
    <t>melamine bowls Samll - MATT VEG BOWL</t>
  </si>
  <si>
    <t>melamine chip and dip plate- OVAL CHIP N DIP</t>
  </si>
  <si>
    <t>melamine Double chip and dip plate- SQUARE CHIP N DIP</t>
  </si>
  <si>
    <t>chinese sauce 3 set Box - DINWELL CONDIMENT SET</t>
  </si>
  <si>
    <t>INVOICE TO: TFS(R&amp;R)PVT LTD</t>
  </si>
  <si>
    <t>TERMS AND CONDITIONS:</t>
  </si>
  <si>
    <t>1. PAYMENT 100% ADVANCE</t>
  </si>
  <si>
    <t>2. FREIGHT EXTRA</t>
  </si>
  <si>
    <t>3. RATES VALID FOR 15 DAYS ONLY</t>
  </si>
  <si>
    <t>melamine bowls medium- MATT OPEN SERVING 14 CM</t>
  </si>
  <si>
    <t>Dated
04/01/2024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</si>
</sst>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16" xfId="0" applyBorder="1"/>
    <xf numFmtId="2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 xr:uid="{00000000-0005-0000-0000-000001000000}"/>
    <cellStyle name="Style 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2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A13" sqref="A13"/>
    </sheetView>
  </sheetViews>
  <sheetFormatPr defaultRowHeight="14.4" x14ac:dyDescent="0.3"/>
  <cols>
    <col min="1" max="1" width="59.109375" customWidth="1"/>
    <col min="2" max="2" width="11.33203125" customWidth="1"/>
    <col min="3" max="3" width="12.88671875" customWidth="1"/>
    <col min="4" max="4" width="12" customWidth="1"/>
    <col min="5" max="6" width="11.33203125" customWidth="1"/>
    <col min="7" max="7" width="11.5546875" customWidth="1"/>
  </cols>
  <sheetData>
    <row r="1" spans="1:8" x14ac:dyDescent="0.3">
      <c r="A1" s="11" t="s">
        <v>8</v>
      </c>
      <c r="B1" s="12"/>
      <c r="C1" s="12"/>
      <c r="D1" s="12"/>
      <c r="E1" s="12"/>
      <c r="F1" s="12"/>
      <c r="G1" s="12"/>
      <c r="H1" s="13"/>
    </row>
    <row r="2" spans="1:8" x14ac:dyDescent="0.3">
      <c r="A2" s="14"/>
      <c r="B2" s="15"/>
      <c r="C2" s="15"/>
      <c r="D2" s="15"/>
      <c r="E2" s="15"/>
      <c r="F2" s="15"/>
      <c r="G2" s="15"/>
      <c r="H2" s="16"/>
    </row>
    <row r="3" spans="1:8" ht="30" customHeight="1" x14ac:dyDescent="0.3">
      <c r="A3" s="4" t="s">
        <v>14</v>
      </c>
      <c r="B3" s="17"/>
      <c r="C3" s="22" t="s">
        <v>0</v>
      </c>
      <c r="D3" s="9"/>
      <c r="E3" s="8" t="s">
        <v>30</v>
      </c>
      <c r="F3" s="23"/>
      <c r="G3" s="9"/>
      <c r="H3" s="10"/>
    </row>
    <row r="4" spans="1:8" ht="27.75" customHeight="1" x14ac:dyDescent="0.3">
      <c r="A4" s="18"/>
      <c r="B4" s="19"/>
      <c r="C4" s="24"/>
      <c r="D4" s="9"/>
      <c r="E4" s="8"/>
      <c r="F4" s="25"/>
      <c r="G4" s="9"/>
      <c r="H4" s="10"/>
    </row>
    <row r="5" spans="1:8" ht="27.75" customHeight="1" x14ac:dyDescent="0.3">
      <c r="A5" s="18"/>
      <c r="B5" s="19"/>
      <c r="C5" s="8" t="s">
        <v>1</v>
      </c>
      <c r="D5" s="9"/>
      <c r="E5" s="8" t="s">
        <v>2</v>
      </c>
      <c r="F5" s="23"/>
      <c r="G5" s="26"/>
      <c r="H5" s="27"/>
    </row>
    <row r="6" spans="1:8" x14ac:dyDescent="0.3">
      <c r="A6" s="20"/>
      <c r="B6" s="21"/>
      <c r="C6" s="28" t="s">
        <v>3</v>
      </c>
      <c r="D6" s="29"/>
      <c r="E6" s="28" t="s">
        <v>4</v>
      </c>
      <c r="F6" s="29"/>
      <c r="G6" s="29"/>
      <c r="H6" s="32"/>
    </row>
    <row r="7" spans="1:8" ht="16.5" customHeight="1" x14ac:dyDescent="0.3">
      <c r="A7" s="4" t="s">
        <v>24</v>
      </c>
      <c r="B7" s="5"/>
      <c r="C7" s="30"/>
      <c r="D7" s="31"/>
      <c r="E7" s="30"/>
      <c r="F7" s="31"/>
      <c r="G7" s="31"/>
      <c r="H7" s="33"/>
    </row>
    <row r="8" spans="1:8" ht="30" customHeight="1" x14ac:dyDescent="0.3">
      <c r="A8" s="6"/>
      <c r="B8" s="7"/>
      <c r="C8" s="8" t="s">
        <v>5</v>
      </c>
      <c r="D8" s="9"/>
      <c r="E8" s="9"/>
      <c r="F8" s="9"/>
      <c r="G8" s="9"/>
      <c r="H8" s="10"/>
    </row>
    <row r="9" spans="1:8" x14ac:dyDescent="0.3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/>
    </row>
    <row r="11" spans="1:8" x14ac:dyDescent="0.3">
      <c r="A11" s="2" t="s">
        <v>18</v>
      </c>
      <c r="B11" s="2">
        <v>60</v>
      </c>
      <c r="C11" s="3">
        <v>189.5</v>
      </c>
      <c r="D11" s="3">
        <f t="shared" ref="D11:D20" si="0">PRODUCT(B11:C11)</f>
        <v>11370</v>
      </c>
      <c r="E11" s="3">
        <v>18</v>
      </c>
      <c r="F11" s="3">
        <f t="shared" ref="F11:F20" si="1">D11*(E11/100)</f>
        <v>2046.6</v>
      </c>
      <c r="G11" s="3">
        <f t="shared" ref="G11:G20" si="2">D11+F11</f>
        <v>13416.6</v>
      </c>
    </row>
    <row r="12" spans="1:8" x14ac:dyDescent="0.3">
      <c r="A12" s="2" t="s">
        <v>19</v>
      </c>
      <c r="B12" s="2">
        <v>48</v>
      </c>
      <c r="C12" s="3">
        <v>123.75</v>
      </c>
      <c r="D12" s="3">
        <f t="shared" si="0"/>
        <v>5940</v>
      </c>
      <c r="E12" s="3">
        <v>18</v>
      </c>
      <c r="F12" s="3">
        <f t="shared" si="1"/>
        <v>1069.2</v>
      </c>
      <c r="G12" s="3">
        <f t="shared" si="2"/>
        <v>7009.2</v>
      </c>
    </row>
    <row r="13" spans="1:8" x14ac:dyDescent="0.3">
      <c r="A13" s="2" t="s">
        <v>29</v>
      </c>
      <c r="B13" s="2">
        <v>12</v>
      </c>
      <c r="C13" s="3">
        <v>140.25</v>
      </c>
      <c r="D13" s="3">
        <f t="shared" si="0"/>
        <v>1683</v>
      </c>
      <c r="E13" s="3">
        <v>18</v>
      </c>
      <c r="F13" s="3">
        <f t="shared" si="1"/>
        <v>302.94</v>
      </c>
      <c r="G13" s="3">
        <f t="shared" si="2"/>
        <v>1985.94</v>
      </c>
    </row>
    <row r="14" spans="1:8" x14ac:dyDescent="0.3">
      <c r="A14" s="2" t="s">
        <v>20</v>
      </c>
      <c r="B14" s="2">
        <v>12</v>
      </c>
      <c r="C14" s="3">
        <v>74.25</v>
      </c>
      <c r="D14" s="3">
        <f t="shared" si="0"/>
        <v>891</v>
      </c>
      <c r="E14" s="3">
        <v>18</v>
      </c>
      <c r="F14" s="3">
        <f t="shared" si="1"/>
        <v>160.38</v>
      </c>
      <c r="G14" s="3">
        <f t="shared" si="2"/>
        <v>1051.3800000000001</v>
      </c>
    </row>
    <row r="15" spans="1:8" x14ac:dyDescent="0.3">
      <c r="A15" s="2" t="s">
        <v>21</v>
      </c>
      <c r="B15" s="2">
        <v>24</v>
      </c>
      <c r="C15" s="3">
        <v>151.5</v>
      </c>
      <c r="D15" s="3">
        <f t="shared" si="0"/>
        <v>3636</v>
      </c>
      <c r="E15" s="3">
        <v>18</v>
      </c>
      <c r="F15" s="3">
        <f t="shared" si="1"/>
        <v>654.48</v>
      </c>
      <c r="G15" s="3">
        <f t="shared" si="2"/>
        <v>4290.4799999999996</v>
      </c>
    </row>
    <row r="16" spans="1:8" x14ac:dyDescent="0.3">
      <c r="A16" s="2" t="s">
        <v>22</v>
      </c>
      <c r="B16" s="2">
        <f>12*1</f>
        <v>12</v>
      </c>
      <c r="C16" s="3">
        <v>217.5</v>
      </c>
      <c r="D16" s="3">
        <f t="shared" si="0"/>
        <v>2610</v>
      </c>
      <c r="E16" s="3">
        <v>18</v>
      </c>
      <c r="F16" s="3">
        <f t="shared" si="1"/>
        <v>469.79999999999995</v>
      </c>
      <c r="G16" s="3">
        <f t="shared" si="2"/>
        <v>3079.8</v>
      </c>
    </row>
    <row r="17" spans="1:7" x14ac:dyDescent="0.3">
      <c r="A17" s="2" t="s">
        <v>15</v>
      </c>
      <c r="B17" s="2">
        <v>30</v>
      </c>
      <c r="C17" s="3">
        <v>58</v>
      </c>
      <c r="D17" s="3">
        <f t="shared" si="0"/>
        <v>1740</v>
      </c>
      <c r="E17" s="3">
        <v>18</v>
      </c>
      <c r="F17" s="3">
        <f t="shared" si="1"/>
        <v>313.2</v>
      </c>
      <c r="G17" s="3">
        <f t="shared" si="2"/>
        <v>2053.1999999999998</v>
      </c>
    </row>
    <row r="18" spans="1:7" x14ac:dyDescent="0.3">
      <c r="A18" s="2" t="s">
        <v>16</v>
      </c>
      <c r="B18" s="2">
        <v>120</v>
      </c>
      <c r="C18" s="3">
        <v>20</v>
      </c>
      <c r="D18" s="3">
        <f t="shared" si="0"/>
        <v>2400</v>
      </c>
      <c r="E18" s="3">
        <v>18</v>
      </c>
      <c r="F18" s="3">
        <f t="shared" si="1"/>
        <v>432</v>
      </c>
      <c r="G18" s="3">
        <f t="shared" si="2"/>
        <v>2832</v>
      </c>
    </row>
    <row r="19" spans="1:7" x14ac:dyDescent="0.3">
      <c r="A19" s="2" t="s">
        <v>17</v>
      </c>
      <c r="B19" s="2">
        <v>60</v>
      </c>
      <c r="C19" s="3">
        <v>20</v>
      </c>
      <c r="D19" s="3">
        <f t="shared" si="0"/>
        <v>1200</v>
      </c>
      <c r="E19" s="3">
        <v>18</v>
      </c>
      <c r="F19" s="3">
        <f t="shared" si="1"/>
        <v>216</v>
      </c>
      <c r="G19" s="3">
        <f t="shared" si="2"/>
        <v>1416</v>
      </c>
    </row>
    <row r="20" spans="1:7" x14ac:dyDescent="0.3">
      <c r="A20" s="2" t="s">
        <v>23</v>
      </c>
      <c r="B20" s="2">
        <v>1</v>
      </c>
      <c r="C20" s="3">
        <v>288.75</v>
      </c>
      <c r="D20" s="3">
        <f t="shared" si="0"/>
        <v>288.75</v>
      </c>
      <c r="E20" s="3">
        <v>18</v>
      </c>
      <c r="F20" s="3">
        <f t="shared" si="1"/>
        <v>51.975000000000001</v>
      </c>
      <c r="G20" s="3">
        <f t="shared" si="2"/>
        <v>340.72500000000002</v>
      </c>
    </row>
    <row r="21" spans="1:7" x14ac:dyDescent="0.3">
      <c r="C21" s="3"/>
      <c r="D21" s="3"/>
      <c r="E21" s="3"/>
      <c r="F21" s="3"/>
      <c r="G21" s="3"/>
    </row>
    <row r="22" spans="1:7" x14ac:dyDescent="0.3">
      <c r="C22" s="3"/>
      <c r="D22" s="3">
        <f>SUM(D11:D20)</f>
        <v>31758.75</v>
      </c>
      <c r="E22" s="3"/>
      <c r="F22" s="3">
        <f>SUM(F11:F20)</f>
        <v>5716.5750000000007</v>
      </c>
      <c r="G22" s="3">
        <f>SUM(G11:G20)</f>
        <v>37475.324999999997</v>
      </c>
    </row>
    <row r="25" spans="1:7" x14ac:dyDescent="0.3">
      <c r="A25" t="s">
        <v>25</v>
      </c>
    </row>
    <row r="27" spans="1:7" x14ac:dyDescent="0.3">
      <c r="A27" t="s">
        <v>26</v>
      </c>
    </row>
    <row r="28" spans="1:7" x14ac:dyDescent="0.3">
      <c r="A28" t="s">
        <v>27</v>
      </c>
    </row>
    <row r="29" spans="1:7" x14ac:dyDescent="0.3">
      <c r="A29" t="s">
        <v>28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Kshipra Gupta</cp:lastModifiedBy>
  <dcterms:created xsi:type="dcterms:W3CDTF">2017-02-22T16:06:43Z</dcterms:created>
  <dcterms:modified xsi:type="dcterms:W3CDTF">2024-02-20T16:26:47Z</dcterms:modified>
</cp:coreProperties>
</file>