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8910"/>
  </bookViews>
  <sheets>
    <sheet name="Sheet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G23" i="1"/>
  <c r="H23" i="1" s="1"/>
  <c r="G22" i="1" l="1"/>
  <c r="H22" i="1" s="1"/>
  <c r="G21" i="1"/>
  <c r="H21" i="1" s="1"/>
  <c r="G20" i="1" l="1"/>
  <c r="H20" i="1" s="1"/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<sst xmlns="http://schemas.openxmlformats.org/spreadsheetml/2006/main" count="46" uniqueCount="44">
  <si>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</si>
  <si>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</si>
  <si>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</si>
  <si>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</si>
  <si>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</si>
  <si>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</si>
  <si>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</si>
  <si>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</si>
  <si>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</si>
  <si>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</si>
  <si>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</si>
  <si>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</si>
  <si>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</si>
  <si>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</si>
  <si>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</si>
  <si>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</si>
  <si>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</si>
  <si>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</si>
  <si>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</si>
  <si>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</si>
  <si>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</si>
  <si>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</si>
  <si>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</si>
  <si>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</si>
  <si>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</si>
  <si>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</si>
  <si>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</si>
  <si>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</si>
  <si>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</si>
  <si>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</si>
  <si>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</si>
  <si>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</si>
  <si>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Mr. Santosh Sawant</t>
  </si>
  <si>
    <t>Delivery within 4 to 5 days.</t>
  </si>
  <si>
    <t>QTY</t>
  </si>
  <si>
    <t xml:space="preserve">SS Dustbin </t>
  </si>
  <si>
    <t>Thermomter</t>
  </si>
  <si>
    <t>SS SPOON</t>
  </si>
  <si>
    <t>Container with lid 2kg</t>
  </si>
  <si>
    <t>Coffee Tamper SS</t>
  </si>
  <si>
    <t xml:space="preserve">Coffee Filter </t>
  </si>
  <si>
    <t>P. I. No. 0201 (23-24)</t>
  </si>
  <si>
    <t>Date: 20/02/2023</t>
  </si>
  <si>
    <t>TFAS / RFQ / TFSCPL-2324-00142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</si>
</sst>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M11" sqref="M11"/>
    </sheetView>
  </sheetViews>
  <sheetFormatPr defaultRowHeight="15" x14ac:dyDescent="0.25"/>
  <cols>
    <col min="1" max="1" width="5.28515625" style="40" customWidth="1"/>
    <col min="2" max="2" width="37.85546875" customWidth="1"/>
    <col min="3" max="3" width="7.5703125" customWidth="1"/>
    <col min="4" max="4" width="0.140625" style="50" customWidth="1"/>
    <col min="5" max="5" width="11.85546875" customWidth="1"/>
    <col min="6" max="6" width="7.5703125" customWidth="1"/>
    <col min="7" max="7" width="11.42578125" customWidth="1"/>
    <col min="8" max="8" width="14.28515625" customWidth="1"/>
    <col min="9" max="9" width="12.42578125" customWidth="1"/>
  </cols>
  <sheetData>
    <row r="1" spans="1:8" ht="15.75" thickBot="1" x14ac:dyDescent="0.3"/>
    <row r="2" spans="1:8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8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8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8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8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8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8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8" ht="15.75" x14ac:dyDescent="0.25">
      <c r="A9" s="16"/>
      <c r="B9" s="8"/>
      <c r="C9" s="8"/>
      <c r="D9" s="52"/>
      <c r="E9" s="8"/>
      <c r="F9" s="8"/>
      <c r="G9" s="8"/>
      <c r="H9" s="14"/>
    </row>
    <row r="10" spans="1:8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8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8" ht="15.75" x14ac:dyDescent="0.25">
      <c r="A12" s="16" t="s">
        <v>32</v>
      </c>
      <c r="B12" s="17"/>
      <c r="C12" s="17"/>
      <c r="D12" s="52"/>
      <c r="E12" s="17"/>
      <c r="F12" s="17"/>
      <c r="G12" s="17"/>
      <c r="H12" s="18"/>
    </row>
    <row r="13" spans="1:8" ht="15.75" x14ac:dyDescent="0.25">
      <c r="A13" s="16" t="s">
        <v>43</v>
      </c>
      <c r="B13" s="17"/>
      <c r="C13" s="17"/>
      <c r="D13" s="52"/>
      <c r="E13" s="17"/>
      <c r="F13" s="17"/>
      <c r="G13" s="17"/>
      <c r="H13" s="18"/>
    </row>
    <row r="14" spans="1:8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8" ht="15.75" x14ac:dyDescent="0.25">
      <c r="A15" s="16"/>
      <c r="B15" s="17"/>
      <c r="C15" s="17"/>
      <c r="D15" s="52"/>
      <c r="E15" s="17"/>
      <c r="F15" s="17"/>
      <c r="G15" s="19"/>
      <c r="H15" s="20" t="s">
        <v>41</v>
      </c>
    </row>
    <row r="16" spans="1:8" ht="15.75" x14ac:dyDescent="0.25">
      <c r="A16" s="16"/>
      <c r="B16" s="17"/>
      <c r="C16" s="17"/>
      <c r="D16" s="52"/>
      <c r="E16" s="17"/>
      <c r="F16" s="17"/>
      <c r="G16" s="1"/>
      <c r="H16" s="21" t="s">
        <v>42</v>
      </c>
    </row>
    <row r="17" spans="1:15" ht="25.5" x14ac:dyDescent="0.25">
      <c r="A17" s="34" t="s">
        <v>8</v>
      </c>
      <c r="B17" s="2" t="s">
        <v>9</v>
      </c>
      <c r="C17" s="3" t="s">
        <v>34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x14ac:dyDescent="0.25">
      <c r="A19" s="42">
        <v>1</v>
      </c>
      <c r="B19" s="58" t="s">
        <v>35</v>
      </c>
      <c r="C19" s="57">
        <v>4</v>
      </c>
      <c r="D19" s="61"/>
      <c r="E19" s="60">
        <v>850</v>
      </c>
      <c r="F19" s="63">
        <v>0.12</v>
      </c>
      <c r="G19" s="43">
        <f>(C19*E19)*F19</f>
        <v>408</v>
      </c>
      <c r="H19" s="44">
        <f>(C19*E19)+G19</f>
        <v>3808</v>
      </c>
      <c r="L19" s="59"/>
      <c r="O19" s="59"/>
    </row>
    <row r="20" spans="1:15" x14ac:dyDescent="0.25">
      <c r="A20" s="42">
        <v>2</v>
      </c>
      <c r="B20" s="58" t="s">
        <v>36</v>
      </c>
      <c r="C20" s="57">
        <v>4</v>
      </c>
      <c r="D20" s="61"/>
      <c r="E20" s="60">
        <f>4600*75%</f>
        <v>3450</v>
      </c>
      <c r="F20" s="63">
        <v>0.18</v>
      </c>
      <c r="G20" s="43">
        <f>(C20*E20)*F20</f>
        <v>2484</v>
      </c>
      <c r="H20" s="44">
        <f>(C20*E20)+G20</f>
        <v>16284</v>
      </c>
      <c r="L20" s="59"/>
      <c r="O20" s="59"/>
    </row>
    <row r="21" spans="1:15" x14ac:dyDescent="0.25">
      <c r="A21" s="42">
        <v>3</v>
      </c>
      <c r="B21" s="58" t="s">
        <v>37</v>
      </c>
      <c r="C21" s="57">
        <v>20</v>
      </c>
      <c r="D21" s="61"/>
      <c r="E21" s="60">
        <v>15</v>
      </c>
      <c r="F21" s="63">
        <v>0.18</v>
      </c>
      <c r="G21" s="43">
        <f t="shared" ref="G21:G23" si="0">(C21*E21)*F21</f>
        <v>54</v>
      </c>
      <c r="H21" s="44">
        <f t="shared" ref="H21:H23" si="1">(C21*E21)+G21</f>
        <v>354</v>
      </c>
      <c r="O21" s="59"/>
    </row>
    <row r="22" spans="1:15" x14ac:dyDescent="0.25">
      <c r="A22" s="42">
        <v>4</v>
      </c>
      <c r="B22" s="58" t="s">
        <v>38</v>
      </c>
      <c r="C22" s="57">
        <v>30</v>
      </c>
      <c r="D22" s="61"/>
      <c r="E22" s="60">
        <v>380</v>
      </c>
      <c r="F22" s="63">
        <v>0.18</v>
      </c>
      <c r="G22" s="43">
        <f t="shared" si="0"/>
        <v>2052</v>
      </c>
      <c r="H22" s="44">
        <f t="shared" si="1"/>
        <v>13452</v>
      </c>
    </row>
    <row r="23" spans="1:15" x14ac:dyDescent="0.25">
      <c r="A23" s="42">
        <v>5</v>
      </c>
      <c r="B23" s="58" t="s">
        <v>39</v>
      </c>
      <c r="C23" s="57">
        <v>2</v>
      </c>
      <c r="D23" s="57"/>
      <c r="E23" s="60">
        <v>4200</v>
      </c>
      <c r="F23" s="63">
        <v>0.18</v>
      </c>
      <c r="G23" s="43">
        <f t="shared" si="0"/>
        <v>1512</v>
      </c>
      <c r="H23" s="44">
        <f t="shared" si="1"/>
        <v>9912</v>
      </c>
    </row>
    <row r="24" spans="1:15" x14ac:dyDescent="0.25">
      <c r="A24" s="42">
        <v>6</v>
      </c>
      <c r="B24" s="58" t="s">
        <v>40</v>
      </c>
      <c r="C24" s="57">
        <v>10</v>
      </c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43810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43810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43810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/>
    </row>
    <row r="44" spans="1:8" ht="15.75" x14ac:dyDescent="0.25">
      <c r="A44" s="64" t="s">
        <v>33</v>
      </c>
      <c r="B44" s="65"/>
      <c r="C44" s="65"/>
      <c r="D44" s="65"/>
      <c r="E44" s="8" t="s">
        <v>22</v>
      </c>
      <c r="F44" s="8"/>
      <c r="G44" s="8"/>
      <c r="H44" s="32">
        <f>+H42+H43</f>
        <v>43810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2024-02-20T04:30:46Z</dcterms:modified>
</cp:coreProperties>
</file>