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J24" i="2" s="1"/>
  <c r="L24" i="2" s="1"/>
  <c r="J19" i="2"/>
  <c r="L19" i="2" s="1"/>
  <c r="K19" i="2"/>
  <c r="K20" i="2"/>
  <c r="K21" i="2"/>
  <c r="K22" i="2"/>
  <c r="K23" i="2"/>
  <c r="K24" i="2"/>
  <c r="M19" i="2"/>
  <c r="M20" i="2"/>
  <c r="M21" i="2"/>
  <c r="M22" i="2"/>
  <c r="J22" i="2" s="1"/>
  <c r="L22" i="2" s="1"/>
  <c r="M23" i="2"/>
  <c r="J23" i="2" s="1"/>
  <c r="L23" i="2" s="1"/>
  <c r="M24" i="2"/>
  <c r="J21" i="2" l="1"/>
  <c r="L21" i="2" s="1"/>
  <c r="J20" i="2"/>
  <c r="L20" i="2" s="1"/>
  <c r="M18" i="2"/>
  <c r="M26" i="2" s="1"/>
  <c r="I18" i="2" l="1"/>
  <c r="K18" i="2"/>
  <c r="J18" i="2" l="1"/>
  <c r="M28" i="2" s="1"/>
  <c r="M27" i="2"/>
  <c r="L18" i="2" l="1"/>
  <c r="M29" i="2" l="1"/>
  <c r="M30" i="2" s="1"/>
  <c r="M32" i="2" s="1"/>
</calcChain>
</file>

<file path=xl/sharedStrings.xml><?xml version="1.0" encoding="utf-8"?>
<sst xmlns="http://schemas.openxmlformats.org/spreadsheetml/2006/main" count="67" uniqueCount="59">
  <si>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</si>
  <si>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</si>
  <si>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</si>
  <si>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</si>
  <si>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</si>
  <si>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</si>
  <si>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</si>
  <si>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</si>
  <si>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</si>
  <si>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</si>
  <si>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</si>
  <si>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</si>
  <si>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</si>
  <si>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</si>
  <si>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</si>
  <si>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</si>
  <si>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</si>
  <si>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</si>
  <si>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</si>
  <si>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</si>
  <si>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</si>
  <si>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</si>
  <si>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</si>
  <si>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</si>
  <si>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</si>
  <si>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</si>
  <si>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</si>
  <si>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</si>
  <si>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</si>
  <si>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</si>
  <si>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</si>
  <si>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</si>
  <si>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</si>
  <si>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</si>
  <si>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</si>
  <si>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</si>
  <si>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</si>
  <si>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</si>
  <si>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</si>
  <si>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</si>
  <si>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</si>
  <si>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</si>
  <si>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</si>
  <si>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K HOSPITALITY</t>
  </si>
  <si>
    <t>DATE : 18.09.2024</t>
  </si>
  <si>
    <t>R1871</t>
  </si>
  <si>
    <t>SS NON STICK PAN WITH INDUCTION BOTTOM WITH LIT</t>
  </si>
  <si>
    <t>FULL SS NON STICK GRILL PAN WITH INDUCTION BOTTOM</t>
  </si>
  <si>
    <t>STAINLESS STEEL HEAVY DUTY UTILITY TONG</t>
  </si>
  <si>
    <t>THREE COLOURS WHITE YELLOW RED</t>
  </si>
  <si>
    <t>RED AND GREEN STAINLESS STEEL TONG</t>
  </si>
  <si>
    <t>SILICONE KITCHEN COOKING SPATULA TOOL SET RED CLOUR</t>
  </si>
  <si>
    <t>SS NON STICK PAN WITH INDUCTION BOTTOM WITH LIT 28 CM DIA 3 LIT CAPACITY</t>
  </si>
  <si>
    <t xml:space="preserve">FULL SS  NON STICK GRILL  PAN WITH INDUCTION BOTTOM  28 CM   3 LIT CAPACITY </t>
  </si>
  <si>
    <t xml:space="preserve">STAINLESS STEEL HEAVY DUTY UTILITY TONG    16 INCH  </t>
  </si>
  <si>
    <t xml:space="preserve">THREE COLOURS WHITE   YELLOW     RED   650 ML  , RED   10  , WHITE  10  , YELL0W 10 </t>
  </si>
  <si>
    <t xml:space="preserve">RED AND GREEN STAINLESS STEEL   TONG   9 INCH </t>
  </si>
  <si>
    <t>SILICONE KITCHEN COOKING SPATULA TOOL SET RED  CLOUR  6 INCH</t>
  </si>
  <si>
    <t xml:space="preserve">SILICONE KITCHEN COOKING SPATULA TOOL SET RED  CLOUR  12 INCH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</si>
</sst>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2" borderId="14" xfId="0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133351</xdr:colOff>
      <xdr:row>17</xdr:row>
      <xdr:rowOff>95251</xdr:rowOff>
    </xdr:from>
    <xdr:to>
      <xdr:col>3</xdr:col>
      <xdr:colOff>1028701</xdr:colOff>
      <xdr:row>17</xdr:row>
      <xdr:rowOff>971583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1" y="4248151"/>
          <a:ext cx="895350" cy="876332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18</xdr:row>
      <xdr:rowOff>142875</xdr:rowOff>
    </xdr:from>
    <xdr:to>
      <xdr:col>3</xdr:col>
      <xdr:colOff>1076325</xdr:colOff>
      <xdr:row>18</xdr:row>
      <xdr:rowOff>989972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3725" y="5353050"/>
          <a:ext cx="895350" cy="847097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19</xdr:row>
      <xdr:rowOff>219074</xdr:rowOff>
    </xdr:from>
    <xdr:to>
      <xdr:col>3</xdr:col>
      <xdr:colOff>1209209</xdr:colOff>
      <xdr:row>19</xdr:row>
      <xdr:rowOff>723899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6486524"/>
          <a:ext cx="1123484" cy="50482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20</xdr:row>
      <xdr:rowOff>114300</xdr:rowOff>
    </xdr:from>
    <xdr:to>
      <xdr:col>3</xdr:col>
      <xdr:colOff>1095375</xdr:colOff>
      <xdr:row>20</xdr:row>
      <xdr:rowOff>890791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86100" y="7439025"/>
          <a:ext cx="962025" cy="776491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21</xdr:row>
      <xdr:rowOff>123825</xdr:rowOff>
    </xdr:from>
    <xdr:to>
      <xdr:col>3</xdr:col>
      <xdr:colOff>990600</xdr:colOff>
      <xdr:row>21</xdr:row>
      <xdr:rowOff>948923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52775" y="8505825"/>
          <a:ext cx="790575" cy="825098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22</xdr:row>
      <xdr:rowOff>142875</xdr:rowOff>
    </xdr:from>
    <xdr:to>
      <xdr:col>3</xdr:col>
      <xdr:colOff>1047750</xdr:colOff>
      <xdr:row>22</xdr:row>
      <xdr:rowOff>956830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05150" y="9582150"/>
          <a:ext cx="895350" cy="813955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23</xdr:row>
      <xdr:rowOff>104775</xdr:rowOff>
    </xdr:from>
    <xdr:to>
      <xdr:col>3</xdr:col>
      <xdr:colOff>1096215</xdr:colOff>
      <xdr:row>23</xdr:row>
      <xdr:rowOff>915613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152775" y="10601325"/>
          <a:ext cx="896190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6" zoomScaleNormal="100" workbookViewId="0">
      <selection activeCell="M32" sqref="M32"/>
    </sheetView>
  </sheetViews>
  <sheetFormatPr defaultRowHeight="15" x14ac:dyDescent="0.25"/>
  <cols>
    <col min="1" max="1" width="6.42578125" customWidth="1"/>
    <col min="2" max="2" width="20" customWidth="1"/>
    <col min="3" max="3" width="17.85546875" customWidth="1"/>
    <col min="4" max="4" width="18.5703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43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 t="s">
        <v>45</v>
      </c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/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14" t="s">
        <v>5</v>
      </c>
      <c r="H15" s="115"/>
      <c r="I15" s="114" t="s">
        <v>6</v>
      </c>
      <c r="J15" s="115"/>
      <c r="K15" s="114" t="s">
        <v>7</v>
      </c>
      <c r="L15" s="115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41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83.25" customHeight="1" x14ac:dyDescent="0.25">
      <c r="A18" s="103">
        <v>1</v>
      </c>
      <c r="B18" s="105" t="s">
        <v>46</v>
      </c>
      <c r="C18" s="112" t="s">
        <v>52</v>
      </c>
      <c r="D18" s="106"/>
      <c r="E18" s="107">
        <v>10</v>
      </c>
      <c r="F18" s="104">
        <v>1250</v>
      </c>
      <c r="G18" s="104">
        <v>12</v>
      </c>
      <c r="H18" s="104">
        <v>0</v>
      </c>
      <c r="I18" s="104">
        <f t="shared" ref="I18:I24" si="0">G18/2</f>
        <v>6</v>
      </c>
      <c r="J18" s="104">
        <f>I18%*M18</f>
        <v>750</v>
      </c>
      <c r="K18" s="104">
        <f t="shared" ref="K18:K24" si="1">G18/2</f>
        <v>6</v>
      </c>
      <c r="L18" s="104">
        <f>J18</f>
        <v>750</v>
      </c>
      <c r="M18" s="104">
        <f>E18*F18</f>
        <v>12500</v>
      </c>
      <c r="N18" s="98"/>
    </row>
    <row r="19" spans="1:14" ht="83.25" customHeight="1" x14ac:dyDescent="0.25">
      <c r="A19" s="108">
        <v>2</v>
      </c>
      <c r="B19" s="109" t="s">
        <v>47</v>
      </c>
      <c r="C19" s="113" t="s">
        <v>53</v>
      </c>
      <c r="D19" s="110"/>
      <c r="E19" s="111">
        <v>4</v>
      </c>
      <c r="F19" s="104">
        <v>1350</v>
      </c>
      <c r="G19" s="104">
        <v>12</v>
      </c>
      <c r="H19" s="104">
        <v>0</v>
      </c>
      <c r="I19" s="104">
        <f t="shared" si="0"/>
        <v>6</v>
      </c>
      <c r="J19" s="104">
        <f t="shared" ref="J19:J24" si="2">I19%*M19</f>
        <v>324</v>
      </c>
      <c r="K19" s="104">
        <f t="shared" si="1"/>
        <v>6</v>
      </c>
      <c r="L19" s="104">
        <f t="shared" ref="L19:L24" si="3">J19</f>
        <v>324</v>
      </c>
      <c r="M19" s="104">
        <f t="shared" ref="M19:M24" si="4">E19*F19</f>
        <v>5400</v>
      </c>
      <c r="N19" s="98"/>
    </row>
    <row r="20" spans="1:14" ht="83.25" customHeight="1" x14ac:dyDescent="0.25">
      <c r="A20" s="108">
        <v>3</v>
      </c>
      <c r="B20" s="109" t="s">
        <v>48</v>
      </c>
      <c r="C20" s="113" t="s">
        <v>54</v>
      </c>
      <c r="D20" s="110"/>
      <c r="E20" s="111">
        <v>8</v>
      </c>
      <c r="F20" s="104">
        <v>150</v>
      </c>
      <c r="G20" s="104">
        <v>18</v>
      </c>
      <c r="H20" s="104">
        <v>0</v>
      </c>
      <c r="I20" s="104">
        <f t="shared" si="0"/>
        <v>9</v>
      </c>
      <c r="J20" s="104">
        <f t="shared" si="2"/>
        <v>108</v>
      </c>
      <c r="K20" s="104">
        <f t="shared" si="1"/>
        <v>9</v>
      </c>
      <c r="L20" s="104">
        <f t="shared" si="3"/>
        <v>108</v>
      </c>
      <c r="M20" s="104">
        <f t="shared" si="4"/>
        <v>1200</v>
      </c>
      <c r="N20" s="98"/>
    </row>
    <row r="21" spans="1:14" ht="83.25" customHeight="1" x14ac:dyDescent="0.25">
      <c r="A21" s="108">
        <v>4</v>
      </c>
      <c r="B21" s="109" t="s">
        <v>49</v>
      </c>
      <c r="C21" s="113" t="s">
        <v>55</v>
      </c>
      <c r="D21" s="110"/>
      <c r="E21" s="111">
        <v>30</v>
      </c>
      <c r="F21" s="104">
        <v>60</v>
      </c>
      <c r="G21" s="104">
        <v>18</v>
      </c>
      <c r="H21" s="104">
        <v>0</v>
      </c>
      <c r="I21" s="104">
        <f t="shared" si="0"/>
        <v>9</v>
      </c>
      <c r="J21" s="104">
        <f t="shared" si="2"/>
        <v>162</v>
      </c>
      <c r="K21" s="104">
        <f t="shared" si="1"/>
        <v>9</v>
      </c>
      <c r="L21" s="104">
        <f t="shared" si="3"/>
        <v>162</v>
      </c>
      <c r="M21" s="104">
        <f t="shared" si="4"/>
        <v>1800</v>
      </c>
      <c r="N21" s="98"/>
    </row>
    <row r="22" spans="1:14" ht="83.25" customHeight="1" x14ac:dyDescent="0.25">
      <c r="A22" s="108">
        <v>5</v>
      </c>
      <c r="B22" s="109" t="s">
        <v>50</v>
      </c>
      <c r="C22" s="113" t="s">
        <v>56</v>
      </c>
      <c r="D22" s="110"/>
      <c r="E22" s="111">
        <v>6</v>
      </c>
      <c r="F22" s="104">
        <v>120</v>
      </c>
      <c r="G22" s="104">
        <v>18</v>
      </c>
      <c r="H22" s="104">
        <v>0</v>
      </c>
      <c r="I22" s="104">
        <f t="shared" si="0"/>
        <v>9</v>
      </c>
      <c r="J22" s="104">
        <f t="shared" si="2"/>
        <v>64.8</v>
      </c>
      <c r="K22" s="104">
        <f t="shared" si="1"/>
        <v>9</v>
      </c>
      <c r="L22" s="104">
        <f t="shared" si="3"/>
        <v>64.8</v>
      </c>
      <c r="M22" s="104">
        <f t="shared" si="4"/>
        <v>720</v>
      </c>
      <c r="N22" s="98"/>
    </row>
    <row r="23" spans="1:14" ht="83.25" customHeight="1" x14ac:dyDescent="0.25">
      <c r="A23" s="108">
        <v>6</v>
      </c>
      <c r="B23" s="109" t="s">
        <v>51</v>
      </c>
      <c r="C23" s="113" t="s">
        <v>57</v>
      </c>
      <c r="D23" s="110"/>
      <c r="E23" s="111">
        <v>8</v>
      </c>
      <c r="F23" s="104">
        <v>120</v>
      </c>
      <c r="G23" s="104">
        <v>18</v>
      </c>
      <c r="H23" s="104">
        <v>0</v>
      </c>
      <c r="I23" s="104">
        <f t="shared" si="0"/>
        <v>9</v>
      </c>
      <c r="J23" s="104">
        <f t="shared" si="2"/>
        <v>86.399999999999991</v>
      </c>
      <c r="K23" s="104">
        <f t="shared" si="1"/>
        <v>9</v>
      </c>
      <c r="L23" s="104">
        <f t="shared" si="3"/>
        <v>86.399999999999991</v>
      </c>
      <c r="M23" s="104">
        <f t="shared" si="4"/>
        <v>960</v>
      </c>
      <c r="N23" s="98"/>
    </row>
    <row r="24" spans="1:14" ht="83.25" customHeight="1" x14ac:dyDescent="0.25">
      <c r="A24" s="108">
        <v>7</v>
      </c>
      <c r="B24" s="109" t="s">
        <v>51</v>
      </c>
      <c r="C24" s="113" t="s">
        <v>58</v>
      </c>
      <c r="D24" s="110"/>
      <c r="E24" s="111">
        <v>12</v>
      </c>
      <c r="F24" s="104">
        <v>150</v>
      </c>
      <c r="G24" s="104">
        <v>18</v>
      </c>
      <c r="H24" s="104">
        <v>0</v>
      </c>
      <c r="I24" s="104">
        <f t="shared" si="0"/>
        <v>9</v>
      </c>
      <c r="J24" s="104">
        <f t="shared" si="2"/>
        <v>162</v>
      </c>
      <c r="K24" s="104">
        <f t="shared" si="1"/>
        <v>9</v>
      </c>
      <c r="L24" s="104">
        <f t="shared" si="3"/>
        <v>162</v>
      </c>
      <c r="M24" s="104">
        <f t="shared" si="4"/>
        <v>1800</v>
      </c>
      <c r="N24" s="98"/>
    </row>
    <row r="25" spans="1:14" ht="24.75" customHeight="1" x14ac:dyDescent="0.25">
      <c r="A25" s="87"/>
      <c r="B25" s="86"/>
      <c r="C25" s="88"/>
      <c r="D25" s="88"/>
      <c r="E25" s="89"/>
      <c r="F25" s="90"/>
      <c r="G25" s="90"/>
      <c r="H25" s="91"/>
      <c r="I25" s="90"/>
      <c r="J25" s="90"/>
      <c r="K25" s="92"/>
      <c r="L25" s="90"/>
      <c r="M25" s="90"/>
    </row>
    <row r="26" spans="1:14" ht="21" x14ac:dyDescent="0.35">
      <c r="A26" s="116" t="s">
        <v>24</v>
      </c>
      <c r="B26" s="117"/>
      <c r="C26" s="26"/>
      <c r="D26" s="26"/>
      <c r="E26" s="27"/>
      <c r="F26" s="28" t="s">
        <v>16</v>
      </c>
      <c r="G26" s="28"/>
      <c r="H26" s="60"/>
      <c r="I26" s="37"/>
      <c r="J26" s="61"/>
      <c r="K26" s="30" t="s">
        <v>17</v>
      </c>
      <c r="L26" s="30"/>
      <c r="M26" s="31">
        <f>SUM(M18:M25)</f>
        <v>24380</v>
      </c>
    </row>
    <row r="27" spans="1:14" ht="21" x14ac:dyDescent="0.35">
      <c r="A27" s="78" t="s">
        <v>18</v>
      </c>
      <c r="B27" s="79"/>
      <c r="C27" s="26"/>
      <c r="D27" s="26"/>
      <c r="E27" s="27"/>
      <c r="F27" s="28"/>
      <c r="G27" s="28"/>
      <c r="H27" s="32"/>
      <c r="I27" s="28"/>
      <c r="J27" s="29"/>
      <c r="K27" s="64" t="s">
        <v>5</v>
      </c>
      <c r="L27" s="28"/>
      <c r="M27" s="33">
        <f>SUM(H18:H18)</f>
        <v>0</v>
      </c>
    </row>
    <row r="28" spans="1:14" ht="21" x14ac:dyDescent="0.35">
      <c r="A28" s="34" t="s">
        <v>42</v>
      </c>
      <c r="B28" s="35"/>
      <c r="C28" s="35"/>
      <c r="D28" s="35"/>
      <c r="E28" s="35"/>
      <c r="F28" s="35"/>
      <c r="G28" s="35"/>
      <c r="H28" s="32"/>
      <c r="I28" s="28"/>
      <c r="J28" s="29"/>
      <c r="K28" s="64" t="s">
        <v>6</v>
      </c>
      <c r="L28" s="28"/>
      <c r="M28" s="33">
        <f>SUM(J18:J25)</f>
        <v>1657.2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64" t="s">
        <v>7</v>
      </c>
      <c r="L29" s="28"/>
      <c r="M29" s="33">
        <f>SUM(L18:L25)</f>
        <v>1657.2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2"/>
      <c r="I30" s="28"/>
      <c r="J30" s="29"/>
      <c r="K30" s="37" t="s">
        <v>21</v>
      </c>
      <c r="L30" s="37"/>
      <c r="M30" s="38">
        <f>SUM(M26:M29)</f>
        <v>27694.400000000001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2"/>
      <c r="I31" s="28"/>
      <c r="J31" s="29"/>
      <c r="K31" s="41" t="s">
        <v>22</v>
      </c>
      <c r="L31" s="41"/>
      <c r="M31" s="42">
        <v>-0.4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27694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/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2024-09-18T10:18:49Z</dcterms:modified>
</cp:coreProperties>
</file>