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2" i="2"/>
  <c r="L18" i="2" l="1"/>
  <c r="M24" i="2" s="1"/>
  <c r="M23" i="2"/>
  <c r="M25" i="2" l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<sst xmlns="http://schemas.openxmlformats.org/spreadsheetml/2006/main" count="56" uniqueCount="49">
  <si>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</si>
  <si>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</si>
  <si>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</si>
  <si>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</si>
  <si>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</si>
  <si>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</si>
  <si>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</si>
  <si>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</si>
  <si>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</si>
  <si>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</si>
  <si>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</si>
  <si>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</si>
  <si>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</si>
  <si>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</si>
  <si>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</si>
  <si>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</si>
  <si>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</si>
  <si>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</si>
  <si>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</si>
  <si>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</si>
  <si>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</si>
  <si>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</si>
  <si>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</si>
  <si>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</si>
  <si>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</si>
  <si>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</si>
  <si>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</si>
  <si>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</si>
  <si>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</si>
  <si>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</si>
  <si>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</si>
  <si>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</si>
  <si>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</si>
  <si>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</si>
  <si>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</si>
  <si>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</si>
  <si>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</si>
  <si>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</si>
  <si>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</si>
  <si>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</si>
  <si>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</si>
  <si>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</si>
  <si>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</si>
  <si>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</si>
  <si>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</si>
  <si>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EVENT NO : R1624</t>
  </si>
  <si>
    <t>DATE : 18.08.2024</t>
  </si>
  <si>
    <t>Dynamic sd92 salad spinner -5 gallan-stabilizing base</t>
  </si>
  <si>
    <t>Dynamic sd92 salad spinner -5 gallan-stabilizing base ( 17inch *21 inch ,max capicity: 5 gallan ,20 ltr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</si>
</sst>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17</xdr:row>
      <xdr:rowOff>85725</xdr:rowOff>
    </xdr:from>
    <xdr:to>
      <xdr:col>3</xdr:col>
      <xdr:colOff>742950</xdr:colOff>
      <xdr:row>17</xdr:row>
      <xdr:rowOff>879670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4238625"/>
          <a:ext cx="600075" cy="793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0" zoomScaleNormal="100" workbookViewId="0">
      <selection activeCell="M26" sqref="M26"/>
    </sheetView>
  </sheetViews>
  <sheetFormatPr defaultRowHeight="15" x14ac:dyDescent="0.25"/>
  <cols>
    <col min="1" max="1" width="6.42578125" customWidth="1"/>
    <col min="2" max="2" width="23.85546875" customWidth="1"/>
    <col min="3" max="3" width="25.28515625" customWidth="1"/>
    <col min="4" max="4" width="14.42578125" customWidth="1"/>
    <col min="6" max="6" width="9.7109375" customWidth="1"/>
    <col min="11" max="11" width="10.42578125" customWidth="1"/>
    <col min="12" max="12" width="11" customWidth="1"/>
    <col min="13" max="13" width="16.425781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8" t="s">
        <v>41</v>
      </c>
      <c r="C9" s="99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1" t="s">
        <v>43</v>
      </c>
      <c r="C10" s="100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6" t="s">
        <v>38</v>
      </c>
      <c r="G17" s="24"/>
      <c r="H17" s="24"/>
      <c r="I17" s="25"/>
      <c r="J17" s="24"/>
      <c r="K17" s="25"/>
      <c r="L17" s="24"/>
      <c r="M17" s="24"/>
    </row>
    <row r="18" spans="1:14" ht="80.25" customHeight="1" x14ac:dyDescent="0.25">
      <c r="A18" s="111">
        <v>1</v>
      </c>
      <c r="B18" s="114" t="s">
        <v>47</v>
      </c>
      <c r="C18" s="115" t="s">
        <v>48</v>
      </c>
      <c r="D18" s="110"/>
      <c r="E18" s="110">
        <v>1</v>
      </c>
      <c r="F18" s="112">
        <v>9500</v>
      </c>
      <c r="G18" s="112">
        <v>18</v>
      </c>
      <c r="H18" s="112">
        <v>0</v>
      </c>
      <c r="I18" s="112">
        <f t="shared" ref="I18" si="0">G18/2</f>
        <v>9</v>
      </c>
      <c r="J18" s="112">
        <f>I18%*M18</f>
        <v>855</v>
      </c>
      <c r="K18" s="113">
        <f t="shared" ref="K18" si="1">G18/2</f>
        <v>9</v>
      </c>
      <c r="L18" s="112">
        <f>J18</f>
        <v>855</v>
      </c>
      <c r="M18" s="112">
        <f>E18*F18</f>
        <v>9500</v>
      </c>
      <c r="N18" s="103"/>
    </row>
    <row r="19" spans="1:14" ht="24" customHeight="1" x14ac:dyDescent="0.25">
      <c r="A19" s="97"/>
      <c r="B19" s="104"/>
      <c r="C19" s="96"/>
      <c r="D19" s="102"/>
      <c r="E19" s="102"/>
      <c r="F19" s="107"/>
      <c r="G19" s="94"/>
      <c r="H19" s="94"/>
      <c r="I19" s="94"/>
      <c r="J19" s="94"/>
      <c r="K19" s="93"/>
      <c r="L19" s="94"/>
      <c r="M19" s="94"/>
    </row>
    <row r="20" spans="1:14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4" ht="21" x14ac:dyDescent="0.35">
      <c r="A21" s="118" t="s">
        <v>24</v>
      </c>
      <c r="B21" s="119"/>
      <c r="C21" s="26"/>
      <c r="D21" s="26"/>
      <c r="E21" s="27"/>
      <c r="F21" s="28" t="s">
        <v>16</v>
      </c>
      <c r="G21" s="28"/>
      <c r="H21" s="60"/>
      <c r="I21" s="37"/>
      <c r="J21" s="61"/>
      <c r="K21" s="30" t="s">
        <v>17</v>
      </c>
      <c r="L21" s="30"/>
      <c r="M21" s="31">
        <f>SUM(M18:M20)</f>
        <v>9500</v>
      </c>
    </row>
    <row r="22" spans="1:14" ht="21" x14ac:dyDescent="0.35">
      <c r="A22" s="78" t="s">
        <v>18</v>
      </c>
      <c r="B22" s="79"/>
      <c r="C22" s="26"/>
      <c r="D22" s="26"/>
      <c r="E22" s="27"/>
      <c r="F22" s="28"/>
      <c r="G22" s="28"/>
      <c r="H22" s="32"/>
      <c r="I22" s="28"/>
      <c r="J22" s="29"/>
      <c r="K22" s="64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64" t="s">
        <v>6</v>
      </c>
      <c r="L23" s="28"/>
      <c r="M23" s="33">
        <f>SUM(J18:J20)</f>
        <v>855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64" t="s">
        <v>7</v>
      </c>
      <c r="L24" s="28"/>
      <c r="M24" s="33">
        <f>SUM(L18:L20)</f>
        <v>855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2"/>
      <c r="I25" s="28"/>
      <c r="J25" s="29"/>
      <c r="K25" s="37" t="s">
        <v>21</v>
      </c>
      <c r="L25" s="37"/>
      <c r="M25" s="38">
        <f>SUM(M21:M24)</f>
        <v>11210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2"/>
      <c r="I26" s="28"/>
      <c r="J26" s="29"/>
      <c r="K26" s="41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11210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2024-08-18T13:09:36Z</dcterms:modified>
</cp:coreProperties>
</file>