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haitali\D\Quotation ASS\QTN - ADIPL -2024- 2025\June 2024\"/>
    </mc:Choice>
  </mc:AlternateContent>
  <bookViews>
    <workbookView xWindow="-120" yWindow="-120" windowWidth="24240" windowHeight="13140"/>
  </bookViews>
  <sheets>
    <sheet name="FURNITURE" sheetId="1" r:id="rId1"/>
  </sheets>
  <definedNames>
    <definedName name="_xlnm.Print_Area" localSheetId="0">FURNITURE!$C$1:$F$11</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G15" i="1" l="1"/>
  <c r="G16" i="1" s="1"/>
  <c r="G13" i="1" l="1"/>
  <c r="F4" i="1"/>
  <c r="F3" i="1"/>
  <c r="G12" i="1"/>
  <c r="G11" i="1"/>
  <c r="G10" i="1"/>
  <c r="G9" i="1"/>
  <c r="G8" i="1"/>
  <c r="G7" i="1"/>
  <c r="G6" i="1"/>
  <c r="G5" i="1"/>
  <c r="G4" i="1"/>
  <c r="G3" i="1"/>
</calcChain>
</file>

<file path=xl/sharedStrings.xml><?xml version="1.0" encoding="utf-8"?>
<sst xmlns="http://schemas.openxmlformats.org/spreadsheetml/2006/main" count="88" uniqueCount="54">
  <si>
    <t>CODE</t>
  </si>
  <si>
    <t>SIZE (mm)</t>
  </si>
  <si>
    <t>DESCRIPTION</t>
  </si>
  <si>
    <t>QTY</t>
  </si>
  <si>
    <t>S.NO</t>
  </si>
  <si>
    <t>RATE</t>
  </si>
  <si>
    <t>TOTAL</t>
  </si>
  <si>
    <t>REMARKS</t>
  </si>
  <si>
    <t>REFERENCE IMAGE</t>
  </si>
  <si>
    <t>T1</t>
  </si>
  <si>
    <t>C1</t>
  </si>
  <si>
    <t>C2</t>
  </si>
  <si>
    <t>C4</t>
  </si>
  <si>
    <t>FURNITURE INVENTORY_Trivandrum Lounge</t>
  </si>
  <si>
    <t>Width 570 mm | Depth 590 mm | Height 830 mm | Seat Height 490 mm</t>
  </si>
  <si>
    <t>Width 600 mm | Depth 600 mm | Height 750 mm</t>
  </si>
  <si>
    <t>T2</t>
  </si>
  <si>
    <t>C5</t>
  </si>
  <si>
    <r>
      <rPr>
        <b/>
        <sz val="9"/>
        <color theme="1"/>
        <rFont val="Arial"/>
        <family val="2"/>
      </rPr>
      <t>OFFICE CHAIR</t>
    </r>
    <r>
      <rPr>
        <sz val="9"/>
        <color theme="1"/>
        <rFont val="Arial"/>
        <family val="2"/>
      </rPr>
      <t xml:space="preserve">
Tyle-contemporary
Material- Leatherette on back &amp; seat
Base material-SS metal
Armrest-with armrests</t>
    </r>
  </si>
  <si>
    <t>Width 505 mm | Depth 570 mm | Height 912 mm | Seat Height 490 mm</t>
  </si>
  <si>
    <t>C6</t>
  </si>
  <si>
    <t>Width 660 mm | Depth 660 mm | Height 900 mm | Seat Height 490 mm</t>
  </si>
  <si>
    <r>
      <rPr>
        <b/>
        <sz val="9"/>
        <color theme="1"/>
        <rFont val="Arial"/>
        <family val="2"/>
      </rPr>
      <t xml:space="preserve">SQUARE TABLE
</t>
    </r>
    <r>
      <rPr>
        <sz val="9"/>
        <color theme="1"/>
        <rFont val="Arial"/>
        <family val="2"/>
      </rPr>
      <t>32mm thick tabletop made of 19mm ply finished with 4 mm thick veneer with 32 mm wood with half round edges, the bottom to be finished with black paint.
cast iron table base to hold table top with black powder coating.</t>
    </r>
  </si>
  <si>
    <r>
      <rPr>
        <b/>
        <sz val="9"/>
        <color theme="1"/>
        <rFont val="Arial"/>
        <family val="2"/>
      </rPr>
      <t xml:space="preserve">RECTANGULAR TABLE
</t>
    </r>
    <r>
      <rPr>
        <sz val="9"/>
        <color theme="1"/>
        <rFont val="Arial"/>
        <family val="2"/>
      </rPr>
      <t>40mm thick tabletop made of 19mm ply finished with 20 mm thick Italian marble with 40 mm thickness at the edges and top edge to be made half round, the bottom to be finished with black paint.
cast iron table base to hold table top with black powder coating.</t>
    </r>
  </si>
  <si>
    <t xml:space="preserve">CUSTOM PRINTED FABRIC </t>
  </si>
  <si>
    <t>BLACK POLISH</t>
  </si>
  <si>
    <t>SEAT</t>
  </si>
  <si>
    <t>BACK</t>
  </si>
  <si>
    <t>BASE</t>
  </si>
  <si>
    <t>C3</t>
  </si>
  <si>
    <t>Width 1800 mm | Depth 600 mm | Height 1150 mm</t>
  </si>
  <si>
    <t>Width 2300 mm | Depth 590 mm | Height 830 mm | Seat Height 490 mm</t>
  </si>
  <si>
    <t>Width 660 mm | Depth 660 mm | Height 1200 mm | Seat Height 750 mm</t>
  </si>
  <si>
    <t>TABLE TOP</t>
  </si>
  <si>
    <t>Venneer-RETRO OAK WITH MATT CLEAR POLISH
MAKE-DURO</t>
  </si>
  <si>
    <t>STONE TOP- CALCUTTA WHITE STONE</t>
  </si>
  <si>
    <t>BLACK POWDER COATING</t>
  </si>
  <si>
    <t>-</t>
  </si>
  <si>
    <t>DESIGN-LY-119 
SILVER VERSE LUXURY 
MAKE- NEXGRN FABRICS</t>
  </si>
  <si>
    <t xml:space="preserve">CUSTOM PRINTED SUEDE FABRIC </t>
  </si>
  <si>
    <t>DESIGN-FIRE 
MAKE- MANISHA EXIM PLT.</t>
  </si>
  <si>
    <t>DESIGN-36 MORO 
MAKE- KLASSIK</t>
  </si>
  <si>
    <t>DESIGN-2 BIANCO 
MAKE- KLASSIK</t>
  </si>
  <si>
    <t>DESIGN-13 GRIGIO 
MAKE- KLASSIK</t>
  </si>
  <si>
    <t>C7</t>
  </si>
  <si>
    <t>C8</t>
  </si>
  <si>
    <t>VRNNEER-RETRO OAK WITH MATT CLEAR POLISH
MAKE-DURO</t>
  </si>
  <si>
    <r>
      <rPr>
        <b/>
        <sz val="9"/>
        <color theme="1"/>
        <rFont val="Arial"/>
        <family val="2"/>
      </rPr>
      <t>ARM CHAIR</t>
    </r>
    <r>
      <rPr>
        <sz val="9"/>
        <color theme="1"/>
        <rFont val="Arial"/>
        <family val="2"/>
      </rPr>
      <t xml:space="preserve">
Tyle-contemporary
Material- leatherette on back, sides &amp; seat
Base material- teak wood polish wooden base &amp; leg
Armrest-with armrests</t>
    </r>
  </si>
  <si>
    <r>
      <rPr>
        <b/>
        <sz val="9"/>
        <color theme="1"/>
        <rFont val="Arial"/>
        <family val="2"/>
      </rPr>
      <t>LOUNGE SOFA CHAIR</t>
    </r>
    <r>
      <rPr>
        <sz val="9"/>
        <color theme="1"/>
        <rFont val="Arial"/>
        <family val="2"/>
      </rPr>
      <t xml:space="preserve">
Tyle-contemporary
Material-  fully upholstered grey leatherette
Base material-teak wooden base
Armrest-with armrests</t>
    </r>
  </si>
  <si>
    <r>
      <rPr>
        <b/>
        <sz val="9"/>
        <color theme="1"/>
        <rFont val="Arial"/>
        <family val="2"/>
      </rPr>
      <t>LOUNGE SOFA CHAIR</t>
    </r>
    <r>
      <rPr>
        <sz val="9"/>
        <color theme="1"/>
        <rFont val="Arial"/>
        <family val="2"/>
      </rPr>
      <t xml:space="preserve">
Tyle-contemporary
Material- fully upholstered camel brown leatherette
Base material-teak wooden base
Armrest-with armrests</t>
    </r>
  </si>
  <si>
    <r>
      <rPr>
        <b/>
        <sz val="9"/>
        <color theme="1"/>
        <rFont val="Arial"/>
        <family val="2"/>
      </rPr>
      <t>LONG BENCH BAQUETTE SEATING</t>
    </r>
    <r>
      <rPr>
        <sz val="9"/>
        <color theme="1"/>
        <rFont val="Arial"/>
        <family val="2"/>
      </rPr>
      <t xml:space="preserve">
Tyle-contemporary
Material- fabric on back &amp; leatherette on seat
Base material-teak wooden base
Armrest-no armrests</t>
    </r>
  </si>
  <si>
    <t>Transportation cost Extra</t>
  </si>
  <si>
    <t>IGST 18%</t>
  </si>
  <si>
    <t>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</si>
</sst>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4"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name val="Calibri"/>
      <family val="2"/>
      <scheme val="minor"/>
    </font>
    <font>
      <b/>
      <sz val="12"/>
      <color theme="1"/>
      <name val="Arial"/>
      <family val="2"/>
    </font>
    <font>
      <sz val="9"/>
      <color theme="1"/>
      <name val="Arial"/>
      <family val="2"/>
    </font>
    <font>
      <b/>
      <sz val="11"/>
      <color theme="1"/>
      <name val="Arial"/>
      <family val="2"/>
    </font>
    <font>
      <b/>
      <sz val="9"/>
      <color theme="1"/>
      <name val="Arial"/>
      <family val="2"/>
    </font>
    <font>
      <sz val="11"/>
      <color rgb="FF000000"/>
      <name val="Arial"/>
      <family val="2"/>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8" tint="0.39997558519241921"/>
        <bgColor indexed="64"/>
      </patternFill>
    </fill>
    <fill>
      <patternFill patternType="solid">
        <fgColor theme="8" tint="0.79998168889431442"/>
        <bgColor indexed="64"/>
      </patternFill>
    </fill>
  </fills>
  <borders count="1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s>
  <cellStyleXfs count="42">
    <xf numFmtId="0" fontId="0" fillId="0" borderId="0"/>
    <xf numFmtId="0" fontId="1" fillId="10"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7" fillId="12" borderId="0" applyNumberFormat="0" applyBorder="0" applyAlignment="0" applyProtection="0"/>
    <xf numFmtId="0" fontId="17" fillId="16" borderId="0" applyNumberFormat="0" applyBorder="0" applyAlignment="0" applyProtection="0"/>
    <xf numFmtId="0" fontId="17" fillId="20" borderId="0" applyNumberFormat="0" applyBorder="0" applyAlignment="0" applyProtection="0"/>
    <xf numFmtId="0" fontId="17" fillId="24" borderId="0" applyNumberFormat="0" applyBorder="0" applyAlignment="0" applyProtection="0"/>
    <xf numFmtId="0" fontId="17" fillId="28" borderId="0" applyNumberFormat="0" applyBorder="0" applyAlignment="0" applyProtection="0"/>
    <xf numFmtId="0" fontId="17" fillId="32" borderId="0" applyNumberFormat="0" applyBorder="0" applyAlignment="0" applyProtection="0"/>
    <xf numFmtId="0" fontId="17" fillId="9" borderId="0" applyNumberFormat="0" applyBorder="0" applyAlignment="0" applyProtection="0"/>
    <xf numFmtId="0" fontId="17" fillId="13" borderId="0" applyNumberFormat="0" applyBorder="0" applyAlignment="0" applyProtection="0"/>
    <xf numFmtId="0" fontId="17" fillId="17" borderId="0" applyNumberFormat="0" applyBorder="0" applyAlignment="0" applyProtection="0"/>
    <xf numFmtId="0" fontId="17" fillId="21" borderId="0" applyNumberFormat="0" applyBorder="0" applyAlignment="0" applyProtection="0"/>
    <xf numFmtId="0" fontId="17" fillId="25" borderId="0" applyNumberFormat="0" applyBorder="0" applyAlignment="0" applyProtection="0"/>
    <xf numFmtId="0" fontId="17" fillId="29" borderId="0" applyNumberFormat="0" applyBorder="0" applyAlignment="0" applyProtection="0"/>
    <xf numFmtId="0" fontId="7" fillId="3" borderId="0" applyNumberFormat="0" applyBorder="0" applyAlignment="0" applyProtection="0"/>
    <xf numFmtId="0" fontId="11" fillId="6" borderId="4" applyNumberFormat="0" applyAlignment="0" applyProtection="0"/>
    <xf numFmtId="0" fontId="13" fillId="7" borderId="7" applyNumberFormat="0" applyAlignment="0" applyProtection="0"/>
    <xf numFmtId="0" fontId="15" fillId="0" borderId="0" applyNumberFormat="0" applyFill="0" applyBorder="0" applyAlignment="0" applyProtection="0"/>
    <xf numFmtId="0" fontId="6" fillId="2" borderId="0" applyNumberFormat="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9" fillId="5" borderId="4" applyNumberFormat="0" applyAlignment="0" applyProtection="0"/>
    <xf numFmtId="0" fontId="12" fillId="0" borderId="6" applyNumberFormat="0" applyFill="0" applyAlignment="0" applyProtection="0"/>
    <xf numFmtId="0" fontId="8" fillId="4" borderId="0" applyNumberFormat="0" applyBorder="0" applyAlignment="0" applyProtection="0"/>
    <xf numFmtId="0" fontId="1" fillId="8" borderId="8" applyNumberFormat="0" applyFont="0" applyAlignment="0" applyProtection="0"/>
    <xf numFmtId="0" fontId="10" fillId="6" borderId="5" applyNumberFormat="0" applyAlignment="0" applyProtection="0"/>
    <xf numFmtId="0" fontId="2" fillId="0" borderId="0" applyNumberFormat="0" applyFill="0" applyBorder="0" applyAlignment="0" applyProtection="0"/>
    <xf numFmtId="0" fontId="16" fillId="0" borderId="9" applyNumberFormat="0" applyFill="0" applyAlignment="0" applyProtection="0"/>
    <xf numFmtId="0" fontId="14" fillId="0" borderId="0" applyNumberFormat="0" applyFill="0" applyBorder="0" applyAlignment="0" applyProtection="0"/>
  </cellStyleXfs>
  <cellXfs count="16">
    <xf numFmtId="0" fontId="0" fillId="0" borderId="0" xfId="0"/>
    <xf numFmtId="1" fontId="0" fillId="0" borderId="0" xfId="0" applyNumberFormat="1"/>
    <xf numFmtId="0" fontId="0" fillId="0" borderId="0" xfId="0" applyAlignment="1">
      <alignment vertical="center"/>
    </xf>
    <xf numFmtId="0" fontId="0" fillId="0" borderId="0" xfId="0" applyAlignment="1">
      <alignment horizontal="center"/>
    </xf>
    <xf numFmtId="0" fontId="20" fillId="0" borderId="10" xfId="0" applyFont="1" applyBorder="1" applyAlignment="1">
      <alignment horizontal="center" vertical="center"/>
    </xf>
    <xf numFmtId="0" fontId="20" fillId="0" borderId="10" xfId="0" applyFont="1" applyBorder="1" applyAlignment="1">
      <alignment horizontal="center" vertical="center" wrapText="1"/>
    </xf>
    <xf numFmtId="0" fontId="21" fillId="34" borderId="10" xfId="0" applyFont="1" applyFill="1" applyBorder="1" applyAlignment="1">
      <alignment horizontal="center" vertical="center"/>
    </xf>
    <xf numFmtId="0" fontId="0" fillId="0" borderId="10" xfId="0" applyBorder="1" applyAlignment="1">
      <alignment vertical="center"/>
    </xf>
    <xf numFmtId="0" fontId="23" fillId="0" borderId="10" xfId="0" applyFont="1" applyBorder="1" applyAlignment="1">
      <alignment horizontal="center" vertical="center" wrapText="1"/>
    </xf>
    <xf numFmtId="0" fontId="0" fillId="0" borderId="10" xfId="0" applyBorder="1" applyAlignment="1">
      <alignment horizontal="center" vertical="center" wrapText="1"/>
    </xf>
    <xf numFmtId="0" fontId="0" fillId="0" borderId="10" xfId="0" applyBorder="1"/>
    <xf numFmtId="0" fontId="0" fillId="0" borderId="10" xfId="0" applyBorder="1" applyAlignment="1">
      <alignment horizontal="center" vertical="center"/>
    </xf>
    <xf numFmtId="0" fontId="0" fillId="0" borderId="10" xfId="0" applyBorder="1" applyAlignment="1">
      <alignment horizontal="center"/>
    </xf>
    <xf numFmtId="0" fontId="21" fillId="34" borderId="10" xfId="0" applyFont="1" applyFill="1" applyBorder="1" applyAlignment="1">
      <alignment horizontal="right" vertical="center"/>
    </xf>
    <xf numFmtId="0" fontId="19" fillId="33" borderId="10" xfId="0" applyFont="1" applyFill="1" applyBorder="1" applyAlignment="1">
      <alignment horizontal="center" vertical="center"/>
    </xf>
    <xf numFmtId="1" fontId="0" fillId="0" borderId="10" xfId="0" applyNumberFormat="1" applyBorder="1"/>
  </cellXfs>
  <cellStyles count="42">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Input" xfId="34" builtinId="20" customBuiltin="1"/>
    <cellStyle name="Linked Cell" xfId="35" builtinId="24" customBuiltin="1"/>
    <cellStyle name="Neutral" xfId="36" builtinId="28" customBuiltin="1"/>
    <cellStyle name="Normal" xfId="0" builtinId="0"/>
    <cellStyle name="Note" xfId="37" builtinId="10" customBuiltin="1"/>
    <cellStyle name="Output" xfId="38" builtinId="21" customBuiltin="1"/>
    <cellStyle name="Title" xfId="39" builtinId="15" customBuiltin="1"/>
    <cellStyle name="Total" xfId="40" builtinId="25" customBuiltin="1"/>
    <cellStyle name="Warning Text" xfId="41"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jpeg"/><Relationship Id="rId3" Type="http://schemas.openxmlformats.org/officeDocument/2006/relationships/image" Target="../media/image3.jpeg"/><Relationship Id="rId7" Type="http://schemas.openxmlformats.org/officeDocument/2006/relationships/image" Target="../media/image7.jpeg"/><Relationship Id="rId2" Type="http://schemas.openxmlformats.org/officeDocument/2006/relationships/image" Target="../media/image2.jpeg"/><Relationship Id="rId1" Type="http://schemas.openxmlformats.org/officeDocument/2006/relationships/image" Target="../media/image1.jpeg"/><Relationship Id="rId6" Type="http://schemas.openxmlformats.org/officeDocument/2006/relationships/image" Target="../media/image6.jpeg"/><Relationship Id="rId5" Type="http://schemas.openxmlformats.org/officeDocument/2006/relationships/image" Target="../media/image5.jpeg"/><Relationship Id="rId10" Type="http://schemas.openxmlformats.org/officeDocument/2006/relationships/image" Target="../media/image10.jpeg"/><Relationship Id="rId4" Type="http://schemas.openxmlformats.org/officeDocument/2006/relationships/image" Target="../media/image4.jpeg"/><Relationship Id="rId9" Type="http://schemas.openxmlformats.org/officeDocument/2006/relationships/image" Target="../media/image9.jpeg"/></Relationships>
</file>

<file path=xl/drawings/drawing1.xml><?xml version="1.0" encoding="utf-8"?>
<xdr:wsDr xmlns:xdr="http://schemas.openxmlformats.org/drawingml/2006/spreadsheetDrawing" xmlns:a="http://schemas.openxmlformats.org/drawingml/2006/main">
  <xdr:twoCellAnchor editAs="oneCell">
    <xdr:from>
      <xdr:col>8</xdr:col>
      <xdr:colOff>617646</xdr:colOff>
      <xdr:row>8</xdr:row>
      <xdr:rowOff>97038</xdr:rowOff>
    </xdr:from>
    <xdr:to>
      <xdr:col>8</xdr:col>
      <xdr:colOff>1674280</xdr:colOff>
      <xdr:row>8</xdr:row>
      <xdr:rowOff>884464</xdr:rowOff>
    </xdr:to>
    <xdr:pic>
      <xdr:nvPicPr>
        <xdr:cNvPr id="11" name="Picture 10">
          <a:extLst>
            <a:ext uri="{FF2B5EF4-FFF2-40B4-BE49-F238E27FC236}">
              <a16:creationId xmlns:a16="http://schemas.microsoft.com/office/drawing/2014/main" id="{BD2111C8-4A8C-4EFD-9B9F-4533C837C34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897967" y="8737574"/>
          <a:ext cx="1056634" cy="787426"/>
        </a:xfrm>
        <a:prstGeom prst="rect">
          <a:avLst/>
        </a:prstGeom>
      </xdr:spPr>
    </xdr:pic>
    <xdr:clientData/>
  </xdr:twoCellAnchor>
  <xdr:twoCellAnchor editAs="oneCell">
    <xdr:from>
      <xdr:col>8</xdr:col>
      <xdr:colOff>687133</xdr:colOff>
      <xdr:row>9</xdr:row>
      <xdr:rowOff>92036</xdr:rowOff>
    </xdr:from>
    <xdr:to>
      <xdr:col>8</xdr:col>
      <xdr:colOff>1768929</xdr:colOff>
      <xdr:row>9</xdr:row>
      <xdr:rowOff>906185</xdr:rowOff>
    </xdr:to>
    <xdr:pic>
      <xdr:nvPicPr>
        <xdr:cNvPr id="13" name="Picture 12">
          <a:extLst>
            <a:ext uri="{FF2B5EF4-FFF2-40B4-BE49-F238E27FC236}">
              <a16:creationId xmlns:a16="http://schemas.microsoft.com/office/drawing/2014/main" id="{7090D124-3FAB-40A6-8B6A-4B1E46616D9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967454" y="9685072"/>
          <a:ext cx="1081796" cy="814149"/>
        </a:xfrm>
        <a:prstGeom prst="rect">
          <a:avLst/>
        </a:prstGeom>
      </xdr:spPr>
    </xdr:pic>
    <xdr:clientData/>
  </xdr:twoCellAnchor>
  <xdr:twoCellAnchor editAs="oneCell">
    <xdr:from>
      <xdr:col>8</xdr:col>
      <xdr:colOff>452644</xdr:colOff>
      <xdr:row>2</xdr:row>
      <xdr:rowOff>53008</xdr:rowOff>
    </xdr:from>
    <xdr:to>
      <xdr:col>8</xdr:col>
      <xdr:colOff>1867786</xdr:colOff>
      <xdr:row>3</xdr:row>
      <xdr:rowOff>589</xdr:rowOff>
    </xdr:to>
    <xdr:pic>
      <xdr:nvPicPr>
        <xdr:cNvPr id="14" name="Picture 13">
          <a:extLst>
            <a:ext uri="{FF2B5EF4-FFF2-40B4-BE49-F238E27FC236}">
              <a16:creationId xmlns:a16="http://schemas.microsoft.com/office/drawing/2014/main" id="{69B9A1A2-D8DA-4901-B1F1-8091F86995C7}"/>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1739769" y="576883"/>
          <a:ext cx="1415142" cy="1519206"/>
        </a:xfrm>
        <a:prstGeom prst="rect">
          <a:avLst/>
        </a:prstGeom>
      </xdr:spPr>
    </xdr:pic>
    <xdr:clientData/>
  </xdr:twoCellAnchor>
  <xdr:twoCellAnchor editAs="oneCell">
    <xdr:from>
      <xdr:col>8</xdr:col>
      <xdr:colOff>338344</xdr:colOff>
      <xdr:row>3</xdr:row>
      <xdr:rowOff>62533</xdr:rowOff>
    </xdr:from>
    <xdr:to>
      <xdr:col>8</xdr:col>
      <xdr:colOff>1957594</xdr:colOff>
      <xdr:row>3</xdr:row>
      <xdr:rowOff>1438275</xdr:rowOff>
    </xdr:to>
    <xdr:pic>
      <xdr:nvPicPr>
        <xdr:cNvPr id="16" name="Picture 15">
          <a:extLst>
            <a:ext uri="{FF2B5EF4-FFF2-40B4-BE49-F238E27FC236}">
              <a16:creationId xmlns:a16="http://schemas.microsoft.com/office/drawing/2014/main" id="{31D9A362-0613-436C-B520-D0CB0CB76306}"/>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1311144" y="2158033"/>
          <a:ext cx="1619250" cy="1375742"/>
        </a:xfrm>
        <a:prstGeom prst="rect">
          <a:avLst/>
        </a:prstGeom>
      </xdr:spPr>
    </xdr:pic>
    <xdr:clientData/>
  </xdr:twoCellAnchor>
  <xdr:twoCellAnchor editAs="oneCell">
    <xdr:from>
      <xdr:col>8</xdr:col>
      <xdr:colOff>313765</xdr:colOff>
      <xdr:row>11</xdr:row>
      <xdr:rowOff>33618</xdr:rowOff>
    </xdr:from>
    <xdr:to>
      <xdr:col>8</xdr:col>
      <xdr:colOff>1938617</xdr:colOff>
      <xdr:row>11</xdr:row>
      <xdr:rowOff>922579</xdr:rowOff>
    </xdr:to>
    <xdr:pic>
      <xdr:nvPicPr>
        <xdr:cNvPr id="18" name="Picture 17">
          <a:extLst>
            <a:ext uri="{FF2B5EF4-FFF2-40B4-BE49-F238E27FC236}">
              <a16:creationId xmlns:a16="http://schemas.microsoft.com/office/drawing/2014/main" id="{93B04906-5475-4DE7-9FEB-A383C14B1067}"/>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11284324" y="11654118"/>
          <a:ext cx="1624852" cy="888961"/>
        </a:xfrm>
        <a:prstGeom prst="rect">
          <a:avLst/>
        </a:prstGeom>
      </xdr:spPr>
    </xdr:pic>
    <xdr:clientData/>
  </xdr:twoCellAnchor>
  <xdr:twoCellAnchor editAs="oneCell">
    <xdr:from>
      <xdr:col>8</xdr:col>
      <xdr:colOff>727823</xdr:colOff>
      <xdr:row>4</xdr:row>
      <xdr:rowOff>11206</xdr:rowOff>
    </xdr:from>
    <xdr:to>
      <xdr:col>8</xdr:col>
      <xdr:colOff>1628369</xdr:colOff>
      <xdr:row>4</xdr:row>
      <xdr:rowOff>1215373</xdr:rowOff>
    </xdr:to>
    <xdr:pic>
      <xdr:nvPicPr>
        <xdr:cNvPr id="3" name="Picture 2">
          <a:extLst>
            <a:ext uri="{FF2B5EF4-FFF2-40B4-BE49-F238E27FC236}">
              <a16:creationId xmlns:a16="http://schemas.microsoft.com/office/drawing/2014/main" id="{7316E90D-360C-4FDB-AD22-BDA0A8EF0C58}"/>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2014948" y="3678331"/>
          <a:ext cx="900546" cy="1204167"/>
        </a:xfrm>
        <a:prstGeom prst="rect">
          <a:avLst/>
        </a:prstGeom>
      </xdr:spPr>
    </xdr:pic>
    <xdr:clientData/>
  </xdr:twoCellAnchor>
  <xdr:twoCellAnchor editAs="oneCell">
    <xdr:from>
      <xdr:col>8</xdr:col>
      <xdr:colOff>114300</xdr:colOff>
      <xdr:row>10</xdr:row>
      <xdr:rowOff>157525</xdr:rowOff>
    </xdr:from>
    <xdr:to>
      <xdr:col>8</xdr:col>
      <xdr:colOff>2181225</xdr:colOff>
      <xdr:row>10</xdr:row>
      <xdr:rowOff>828674</xdr:rowOff>
    </xdr:to>
    <xdr:pic>
      <xdr:nvPicPr>
        <xdr:cNvPr id="5" name="Picture 4">
          <a:extLst>
            <a:ext uri="{FF2B5EF4-FFF2-40B4-BE49-F238E27FC236}">
              <a16:creationId xmlns:a16="http://schemas.microsoft.com/office/drawing/2014/main" id="{8B1E77B0-FFAF-46F5-BA4E-88645F1CB41B}"/>
            </a:ext>
          </a:extLst>
        </xdr:cNvPr>
        <xdr:cNvPicPr>
          <a:picLocks noChangeAspect="1"/>
        </xdr:cNvPicPr>
      </xdr:nvPicPr>
      <xdr:blipFill rotWithShape="1">
        <a:blip xmlns:r="http://schemas.openxmlformats.org/officeDocument/2006/relationships" r:embed="rId7" cstate="print">
          <a:extLst>
            <a:ext uri="{28A0092B-C50C-407E-A947-70E740481C1C}">
              <a14:useLocalDpi xmlns:a14="http://schemas.microsoft.com/office/drawing/2010/main" val="0"/>
            </a:ext>
          </a:extLst>
        </a:blip>
        <a:srcRect t="55026"/>
        <a:stretch/>
      </xdr:blipFill>
      <xdr:spPr>
        <a:xfrm>
          <a:off x="11401425" y="11349400"/>
          <a:ext cx="2066925" cy="671149"/>
        </a:xfrm>
        <a:prstGeom prst="rect">
          <a:avLst/>
        </a:prstGeom>
      </xdr:spPr>
    </xdr:pic>
    <xdr:clientData/>
  </xdr:twoCellAnchor>
  <xdr:twoCellAnchor editAs="oneCell">
    <xdr:from>
      <xdr:col>8</xdr:col>
      <xdr:colOff>489858</xdr:colOff>
      <xdr:row>5</xdr:row>
      <xdr:rowOff>122465</xdr:rowOff>
    </xdr:from>
    <xdr:to>
      <xdr:col>8</xdr:col>
      <xdr:colOff>1795148</xdr:colOff>
      <xdr:row>5</xdr:row>
      <xdr:rowOff>1102493</xdr:rowOff>
    </xdr:to>
    <xdr:pic>
      <xdr:nvPicPr>
        <xdr:cNvPr id="4" name="Picture 3">
          <a:extLst>
            <a:ext uri="{FF2B5EF4-FFF2-40B4-BE49-F238E27FC236}">
              <a16:creationId xmlns:a16="http://schemas.microsoft.com/office/drawing/2014/main" id="{33963CE4-BC9A-45C9-8C4A-835DF4350A31}"/>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1770179" y="5048251"/>
          <a:ext cx="1305290" cy="980028"/>
        </a:xfrm>
        <a:prstGeom prst="rect">
          <a:avLst/>
        </a:prstGeom>
      </xdr:spPr>
    </xdr:pic>
    <xdr:clientData/>
  </xdr:twoCellAnchor>
  <xdr:twoCellAnchor editAs="oneCell">
    <xdr:from>
      <xdr:col>8</xdr:col>
      <xdr:colOff>394928</xdr:colOff>
      <xdr:row>6</xdr:row>
      <xdr:rowOff>150000</xdr:rowOff>
    </xdr:from>
    <xdr:to>
      <xdr:col>8</xdr:col>
      <xdr:colOff>1700571</xdr:colOff>
      <xdr:row>6</xdr:row>
      <xdr:rowOff>1130028</xdr:rowOff>
    </xdr:to>
    <xdr:pic>
      <xdr:nvPicPr>
        <xdr:cNvPr id="7" name="Picture 6">
          <a:extLst>
            <a:ext uri="{FF2B5EF4-FFF2-40B4-BE49-F238E27FC236}">
              <a16:creationId xmlns:a16="http://schemas.microsoft.com/office/drawing/2014/main" id="{8EE1713B-7B3E-4C60-9F9D-D0A1BC9E4AAA}"/>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1675249" y="6314036"/>
          <a:ext cx="1305643" cy="980028"/>
        </a:xfrm>
        <a:prstGeom prst="rect">
          <a:avLst/>
        </a:prstGeom>
      </xdr:spPr>
    </xdr:pic>
    <xdr:clientData/>
  </xdr:twoCellAnchor>
  <xdr:twoCellAnchor editAs="oneCell">
    <xdr:from>
      <xdr:col>8</xdr:col>
      <xdr:colOff>506829</xdr:colOff>
      <xdr:row>7</xdr:row>
      <xdr:rowOff>159846</xdr:rowOff>
    </xdr:from>
    <xdr:to>
      <xdr:col>8</xdr:col>
      <xdr:colOff>1812472</xdr:colOff>
      <xdr:row>7</xdr:row>
      <xdr:rowOff>1139874</xdr:rowOff>
    </xdr:to>
    <xdr:pic>
      <xdr:nvPicPr>
        <xdr:cNvPr id="9" name="Picture 8">
          <a:extLst>
            <a:ext uri="{FF2B5EF4-FFF2-40B4-BE49-F238E27FC236}">
              <a16:creationId xmlns:a16="http://schemas.microsoft.com/office/drawing/2014/main" id="{A44260D7-A85A-4D96-8BF0-AF7BBD7B6CCC}"/>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793954" y="7541721"/>
          <a:ext cx="1305643" cy="98002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6"/>
  <sheetViews>
    <sheetView tabSelected="1" topLeftCell="A11" zoomScale="70" zoomScaleNormal="70" zoomScaleSheetLayoutView="115" workbookViewId="0">
      <selection activeCell="G14" sqref="G14"/>
    </sheetView>
  </sheetViews>
  <sheetFormatPr defaultRowHeight="15" x14ac:dyDescent="0.25"/>
  <cols>
    <col min="1" max="1" width="6.28515625" bestFit="1" customWidth="1"/>
    <col min="2" max="2" width="7.28515625" bestFit="1" customWidth="1"/>
    <col min="3" max="3" width="34.5703125" style="3" customWidth="1"/>
    <col min="4" max="4" width="54.5703125" style="3" customWidth="1"/>
    <col min="5" max="5" width="17.7109375" customWidth="1"/>
    <col min="6" max="6" width="15.85546875" style="3" customWidth="1"/>
    <col min="7" max="7" width="13.5703125" style="3" customWidth="1"/>
    <col min="8" max="8" width="14.7109375" bestFit="1" customWidth="1"/>
    <col min="9" max="9" width="33.5703125" customWidth="1"/>
    <col min="10" max="12" width="18.85546875" style="1" customWidth="1"/>
    <col min="13" max="13" width="42.7109375" customWidth="1"/>
  </cols>
  <sheetData>
    <row r="1" spans="1:13" ht="26.25" customHeight="1" x14ac:dyDescent="0.25">
      <c r="A1" s="14" t="s">
        <v>13</v>
      </c>
      <c r="B1" s="14"/>
      <c r="C1" s="14"/>
      <c r="D1" s="14"/>
      <c r="E1" s="14"/>
      <c r="F1" s="14"/>
      <c r="G1" s="14"/>
      <c r="H1" s="14"/>
      <c r="I1" s="14"/>
      <c r="J1" s="14"/>
      <c r="K1" s="14"/>
      <c r="L1" s="14"/>
      <c r="M1" s="14"/>
    </row>
    <row r="2" spans="1:13" s="2" customFormat="1" x14ac:dyDescent="0.25">
      <c r="A2" s="6" t="s">
        <v>4</v>
      </c>
      <c r="B2" s="6" t="s">
        <v>0</v>
      </c>
      <c r="C2" s="6" t="s">
        <v>1</v>
      </c>
      <c r="D2" s="6" t="s">
        <v>2</v>
      </c>
      <c r="E2" s="6" t="s">
        <v>3</v>
      </c>
      <c r="F2" s="6" t="s">
        <v>5</v>
      </c>
      <c r="G2" s="6" t="s">
        <v>6</v>
      </c>
      <c r="H2" s="6" t="s">
        <v>7</v>
      </c>
      <c r="I2" s="6" t="s">
        <v>8</v>
      </c>
      <c r="J2" s="6" t="s">
        <v>26</v>
      </c>
      <c r="K2" s="6" t="s">
        <v>27</v>
      </c>
      <c r="L2" s="6" t="s">
        <v>28</v>
      </c>
      <c r="M2" s="6" t="s">
        <v>33</v>
      </c>
    </row>
    <row r="3" spans="1:13" s="2" customFormat="1" ht="123.75" customHeight="1" x14ac:dyDescent="0.25">
      <c r="A3" s="4">
        <v>1</v>
      </c>
      <c r="B3" s="4" t="s">
        <v>9</v>
      </c>
      <c r="C3" s="8" t="s">
        <v>15</v>
      </c>
      <c r="D3" s="5" t="s">
        <v>22</v>
      </c>
      <c r="E3" s="5">
        <v>15</v>
      </c>
      <c r="F3" s="11">
        <f>6000+12500</f>
        <v>18500</v>
      </c>
      <c r="G3" s="11">
        <f t="shared" ref="G3:G12" si="0">F3*E3</f>
        <v>277500</v>
      </c>
      <c r="H3" s="7"/>
      <c r="I3" s="7"/>
      <c r="J3" s="9" t="s">
        <v>37</v>
      </c>
      <c r="K3" s="9" t="s">
        <v>37</v>
      </c>
      <c r="L3" s="9" t="s">
        <v>36</v>
      </c>
      <c r="M3" s="9" t="s">
        <v>46</v>
      </c>
    </row>
    <row r="4" spans="1:13" s="2" customFormat="1" ht="123.75" customHeight="1" x14ac:dyDescent="0.25">
      <c r="A4" s="4">
        <v>2</v>
      </c>
      <c r="B4" s="4" t="s">
        <v>16</v>
      </c>
      <c r="C4" s="8" t="s">
        <v>30</v>
      </c>
      <c r="D4" s="5" t="s">
        <v>23</v>
      </c>
      <c r="E4" s="5">
        <v>2</v>
      </c>
      <c r="F4" s="11">
        <f>18000+15000</f>
        <v>33000</v>
      </c>
      <c r="G4" s="11">
        <f t="shared" si="0"/>
        <v>66000</v>
      </c>
      <c r="H4" s="7"/>
      <c r="I4" s="7"/>
      <c r="J4" s="9" t="s">
        <v>37</v>
      </c>
      <c r="K4" s="9" t="s">
        <v>37</v>
      </c>
      <c r="L4" s="9" t="s">
        <v>36</v>
      </c>
      <c r="M4" s="9" t="s">
        <v>35</v>
      </c>
    </row>
    <row r="5" spans="1:13" s="2" customFormat="1" ht="97.5" customHeight="1" x14ac:dyDescent="0.25">
      <c r="A5" s="4">
        <v>3</v>
      </c>
      <c r="B5" s="4" t="s">
        <v>10</v>
      </c>
      <c r="C5" s="8" t="s">
        <v>14</v>
      </c>
      <c r="D5" s="5" t="s">
        <v>47</v>
      </c>
      <c r="E5" s="4">
        <v>5</v>
      </c>
      <c r="F5" s="11">
        <v>12500</v>
      </c>
      <c r="G5" s="11">
        <f t="shared" si="0"/>
        <v>62500</v>
      </c>
      <c r="H5" s="7"/>
      <c r="I5" s="7"/>
      <c r="J5" s="9" t="s">
        <v>38</v>
      </c>
      <c r="K5" s="9" t="s">
        <v>39</v>
      </c>
      <c r="L5" s="9" t="s">
        <v>25</v>
      </c>
      <c r="M5" s="9" t="s">
        <v>37</v>
      </c>
    </row>
    <row r="6" spans="1:13" s="2" customFormat="1" ht="97.5" customHeight="1" x14ac:dyDescent="0.25">
      <c r="A6" s="4">
        <v>4</v>
      </c>
      <c r="B6" s="4" t="s">
        <v>11</v>
      </c>
      <c r="C6" s="8" t="s">
        <v>14</v>
      </c>
      <c r="D6" s="5" t="s">
        <v>47</v>
      </c>
      <c r="E6" s="4">
        <v>7</v>
      </c>
      <c r="F6" s="11">
        <v>12500</v>
      </c>
      <c r="G6" s="11">
        <f t="shared" si="0"/>
        <v>87500</v>
      </c>
      <c r="H6" s="7"/>
      <c r="I6" s="7"/>
      <c r="J6" s="9" t="s">
        <v>41</v>
      </c>
      <c r="K6" s="9" t="s">
        <v>41</v>
      </c>
      <c r="L6" s="9" t="s">
        <v>25</v>
      </c>
      <c r="M6" s="9" t="s">
        <v>37</v>
      </c>
    </row>
    <row r="7" spans="1:13" s="2" customFormat="1" ht="97.5" customHeight="1" x14ac:dyDescent="0.25">
      <c r="A7" s="4">
        <v>5</v>
      </c>
      <c r="B7" s="4" t="s">
        <v>29</v>
      </c>
      <c r="C7" s="8" t="s">
        <v>14</v>
      </c>
      <c r="D7" s="5" t="s">
        <v>47</v>
      </c>
      <c r="E7" s="4">
        <v>13</v>
      </c>
      <c r="F7" s="11">
        <v>12500</v>
      </c>
      <c r="G7" s="11">
        <f t="shared" si="0"/>
        <v>162500</v>
      </c>
      <c r="H7" s="7"/>
      <c r="I7" s="7"/>
      <c r="J7" s="9" t="s">
        <v>42</v>
      </c>
      <c r="K7" s="9" t="s">
        <v>24</v>
      </c>
      <c r="L7" s="9" t="s">
        <v>25</v>
      </c>
      <c r="M7" s="9" t="s">
        <v>37</v>
      </c>
    </row>
    <row r="8" spans="1:13" s="2" customFormat="1" ht="97.5" customHeight="1" x14ac:dyDescent="0.25">
      <c r="A8" s="4">
        <v>6</v>
      </c>
      <c r="B8" s="4" t="s">
        <v>12</v>
      </c>
      <c r="C8" s="8" t="s">
        <v>32</v>
      </c>
      <c r="D8" s="5" t="s">
        <v>47</v>
      </c>
      <c r="E8" s="4">
        <v>12</v>
      </c>
      <c r="F8" s="11">
        <v>15500</v>
      </c>
      <c r="G8" s="11">
        <f t="shared" si="0"/>
        <v>186000</v>
      </c>
      <c r="H8" s="7"/>
      <c r="I8" s="7"/>
      <c r="J8" s="9" t="s">
        <v>38</v>
      </c>
      <c r="K8" s="9" t="s">
        <v>39</v>
      </c>
      <c r="L8" s="9" t="s">
        <v>25</v>
      </c>
      <c r="M8" s="9" t="s">
        <v>37</v>
      </c>
    </row>
    <row r="9" spans="1:13" s="2" customFormat="1" ht="75" customHeight="1" x14ac:dyDescent="0.25">
      <c r="A9" s="4">
        <v>7</v>
      </c>
      <c r="B9" s="4" t="s">
        <v>17</v>
      </c>
      <c r="C9" s="8" t="s">
        <v>21</v>
      </c>
      <c r="D9" s="5" t="s">
        <v>48</v>
      </c>
      <c r="E9" s="4">
        <v>8</v>
      </c>
      <c r="F9" s="11">
        <v>19500</v>
      </c>
      <c r="G9" s="11">
        <f t="shared" si="0"/>
        <v>156000</v>
      </c>
      <c r="H9" s="7"/>
      <c r="I9" s="7"/>
      <c r="J9" s="9" t="s">
        <v>43</v>
      </c>
      <c r="K9" s="9" t="s">
        <v>43</v>
      </c>
      <c r="L9" s="9" t="s">
        <v>37</v>
      </c>
      <c r="M9" s="9" t="s">
        <v>37</v>
      </c>
    </row>
    <row r="10" spans="1:13" s="2" customFormat="1" ht="75" customHeight="1" x14ac:dyDescent="0.25">
      <c r="A10" s="4">
        <v>8</v>
      </c>
      <c r="B10" s="4" t="s">
        <v>20</v>
      </c>
      <c r="C10" s="8" t="s">
        <v>21</v>
      </c>
      <c r="D10" s="5" t="s">
        <v>49</v>
      </c>
      <c r="E10" s="4">
        <v>8</v>
      </c>
      <c r="F10" s="11">
        <v>19500</v>
      </c>
      <c r="G10" s="11">
        <f t="shared" si="0"/>
        <v>156000</v>
      </c>
      <c r="H10" s="7"/>
      <c r="I10" s="7"/>
      <c r="J10" s="9" t="s">
        <v>40</v>
      </c>
      <c r="K10" s="9" t="s">
        <v>40</v>
      </c>
      <c r="L10" s="9" t="s">
        <v>37</v>
      </c>
      <c r="M10" s="9" t="s">
        <v>37</v>
      </c>
    </row>
    <row r="11" spans="1:13" s="2" customFormat="1" ht="84.75" customHeight="1" x14ac:dyDescent="0.25">
      <c r="A11" s="4">
        <v>9</v>
      </c>
      <c r="B11" s="4" t="s">
        <v>44</v>
      </c>
      <c r="C11" s="8" t="s">
        <v>31</v>
      </c>
      <c r="D11" s="5" t="s">
        <v>50</v>
      </c>
      <c r="E11" s="4">
        <v>2</v>
      </c>
      <c r="F11" s="11">
        <v>48500</v>
      </c>
      <c r="G11" s="11">
        <f t="shared" si="0"/>
        <v>97000</v>
      </c>
      <c r="H11" s="7"/>
      <c r="I11" s="7"/>
      <c r="J11" s="9" t="s">
        <v>40</v>
      </c>
      <c r="K11" s="9" t="s">
        <v>40</v>
      </c>
      <c r="L11" s="9" t="s">
        <v>34</v>
      </c>
      <c r="M11" s="9" t="s">
        <v>37</v>
      </c>
    </row>
    <row r="12" spans="1:13" s="2" customFormat="1" ht="75" customHeight="1" x14ac:dyDescent="0.25">
      <c r="A12" s="4">
        <v>10</v>
      </c>
      <c r="B12" s="4" t="s">
        <v>45</v>
      </c>
      <c r="C12" s="8" t="s">
        <v>19</v>
      </c>
      <c r="D12" s="5" t="s">
        <v>18</v>
      </c>
      <c r="E12" s="4">
        <v>4</v>
      </c>
      <c r="F12" s="11">
        <v>10500</v>
      </c>
      <c r="G12" s="11">
        <f t="shared" si="0"/>
        <v>42000</v>
      </c>
      <c r="H12" s="7"/>
      <c r="I12" s="7"/>
      <c r="J12" s="9" t="s">
        <v>37</v>
      </c>
      <c r="K12" s="9" t="s">
        <v>37</v>
      </c>
      <c r="L12" s="9" t="s">
        <v>37</v>
      </c>
      <c r="M12" s="9" t="s">
        <v>37</v>
      </c>
    </row>
    <row r="13" spans="1:13" x14ac:dyDescent="0.25">
      <c r="A13" s="13" t="s">
        <v>6</v>
      </c>
      <c r="B13" s="13"/>
      <c r="C13" s="13"/>
      <c r="D13" s="13"/>
      <c r="E13" s="13"/>
      <c r="F13" s="13"/>
      <c r="G13" s="12">
        <f>SUM(G3:G12)</f>
        <v>1293000</v>
      </c>
      <c r="H13" s="10"/>
      <c r="I13" s="10"/>
      <c r="J13" s="10"/>
      <c r="K13" s="10"/>
      <c r="L13" s="10"/>
      <c r="M13" s="10"/>
    </row>
    <row r="14" spans="1:13" x14ac:dyDescent="0.25">
      <c r="A14" s="13" t="s">
        <v>51</v>
      </c>
      <c r="B14" s="13"/>
      <c r="C14" s="13"/>
      <c r="D14" s="13"/>
      <c r="E14" s="13"/>
      <c r="F14" s="13"/>
      <c r="G14" s="12">
        <v>125000</v>
      </c>
      <c r="H14" s="10"/>
      <c r="I14" s="10"/>
      <c r="J14" s="15"/>
      <c r="K14" s="15"/>
      <c r="L14" s="15"/>
      <c r="M14" s="10"/>
    </row>
    <row r="15" spans="1:13" x14ac:dyDescent="0.25">
      <c r="A15" s="13" t="s">
        <v>52</v>
      </c>
      <c r="B15" s="13"/>
      <c r="C15" s="13"/>
      <c r="D15" s="13"/>
      <c r="E15" s="13"/>
      <c r="F15" s="13"/>
      <c r="G15" s="12">
        <f>(+G13+G14)*18%</f>
        <v>255240</v>
      </c>
      <c r="H15" s="10"/>
      <c r="I15" s="10"/>
      <c r="J15" s="15"/>
      <c r="K15" s="15"/>
      <c r="L15" s="15"/>
      <c r="M15" s="10"/>
    </row>
    <row r="16" spans="1:13" x14ac:dyDescent="0.25">
      <c r="A16" s="13" t="s">
        <v>53</v>
      </c>
      <c r="B16" s="13"/>
      <c r="C16" s="13"/>
      <c r="D16" s="13"/>
      <c r="E16" s="13"/>
      <c r="F16" s="13"/>
      <c r="G16" s="12">
        <f>SUM(G13:G15)</f>
        <v>1673240</v>
      </c>
      <c r="H16" s="10"/>
      <c r="I16" s="10"/>
      <c r="J16" s="15"/>
      <c r="K16" s="15"/>
      <c r="L16" s="15"/>
      <c r="M16" s="10"/>
    </row>
  </sheetData>
  <mergeCells count="5">
    <mergeCell ref="A13:F13"/>
    <mergeCell ref="A1:M1"/>
    <mergeCell ref="A14:F14"/>
    <mergeCell ref="A15:F15"/>
    <mergeCell ref="A16:F16"/>
  </mergeCells>
  <phoneticPr fontId="18" type="noConversion"/>
  <pageMargins left="0.7" right="0.7" top="0.75" bottom="0.75" header="0.3" footer="0.3"/>
  <pageSetup paperSize="9" scale="90"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DateUploaded xmlns="3011f1d9-ece4-4390-96f7-daaa79bcabf9" xsi:nil="true"/>
    <TaxCatchAll xmlns="c0a91ddb-3419-4987-9cf9-5df1996104f2" xsi:nil="true"/>
    <lcf76f155ced4ddcb4097134ff3c332f xmlns="3011f1d9-ece4-4390-96f7-daaa79bcabf9">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ACB0BEFAB664AF44AE448C43DB19A8FE" ma:contentTypeVersion="17" ma:contentTypeDescription="Create a new document." ma:contentTypeScope="" ma:versionID="eb15721b27800c446bc6e2d7c1a9f25c">
  <xsd:schema xmlns:xsd="http://www.w3.org/2001/XMLSchema" xmlns:xs="http://www.w3.org/2001/XMLSchema" xmlns:p="http://schemas.microsoft.com/office/2006/metadata/properties" xmlns:ns2="3011f1d9-ece4-4390-96f7-daaa79bcabf9" xmlns:ns3="c0a91ddb-3419-4987-9cf9-5df1996104f2" targetNamespace="http://schemas.microsoft.com/office/2006/metadata/properties" ma:root="true" ma:fieldsID="0807333380a0dd668e107ea72ea6f824" ns2:_="" ns3:_="">
    <xsd:import namespace="3011f1d9-ece4-4390-96f7-daaa79bcabf9"/>
    <xsd:import namespace="c0a91ddb-3419-4987-9cf9-5df1996104f2"/>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Location" minOccurs="0"/>
                <xsd:element ref="ns3:SharedWithUsers" minOccurs="0"/>
                <xsd:element ref="ns3:SharedWithDetails" minOccurs="0"/>
                <xsd:element ref="ns2:DateUploaded" minOccurs="0"/>
                <xsd:element ref="ns2:MediaServiceAutoKeyPoints" minOccurs="0"/>
                <xsd:element ref="ns2:MediaServiceKeyPoints"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011f1d9-ece4-4390-96f7-daaa79bcabf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Location" ma:index="15" nillable="true" ma:displayName="Location" ma:internalName="MediaServiceLocation" ma:readOnly="true">
      <xsd:simpleType>
        <xsd:restriction base="dms:Text"/>
      </xsd:simpleType>
    </xsd:element>
    <xsd:element name="DateUploaded" ma:index="18" nillable="true" ma:displayName="Date Uploaded" ma:format="DateOnly" ma:internalName="DateUploaded">
      <xsd:simpleType>
        <xsd:restriction base="dms:DateTime"/>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LengthInSeconds" ma:index="21" nillable="true" ma:displayName="Length (seconds)" ma:internalName="MediaLengthInSeconds" ma:readOnly="true">
      <xsd:simpleType>
        <xsd:restriction base="dms:Unknown"/>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6351c55f-eaea-4af4-b1db-3a2b7d5973be"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0a91ddb-3419-4987-9cf9-5df1996104f2"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4" nillable="true" ma:displayName="Taxonomy Catch All Column" ma:hidden="true" ma:list="{53aecd6a-87ec-4c36-a0e5-5b904ba7345e}" ma:internalName="TaxCatchAll" ma:showField="CatchAllData" ma:web="c0a91ddb-3419-4987-9cf9-5df1996104f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EF14156-369C-4910-9958-39C3EC4B9BF1}">
  <ds:schemaRefs>
    <ds:schemaRef ds:uri="http://purl.org/dc/elements/1.1/"/>
    <ds:schemaRef ds:uri="http://schemas.microsoft.com/office/2006/metadata/properties"/>
    <ds:schemaRef ds:uri="http://purl.org/dc/terms/"/>
    <ds:schemaRef ds:uri="3011f1d9-ece4-4390-96f7-daaa79bcabf9"/>
    <ds:schemaRef ds:uri="http://schemas.microsoft.com/office/infopath/2007/PartnerControls"/>
    <ds:schemaRef ds:uri="http://schemas.microsoft.com/office/2006/documentManagement/types"/>
    <ds:schemaRef ds:uri="http://schemas.openxmlformats.org/package/2006/metadata/core-properties"/>
    <ds:schemaRef ds:uri="c0a91ddb-3419-4987-9cf9-5df1996104f2"/>
    <ds:schemaRef ds:uri="http://www.w3.org/XML/1998/namespace"/>
    <ds:schemaRef ds:uri="http://purl.org/dc/dcmitype/"/>
  </ds:schemaRefs>
</ds:datastoreItem>
</file>

<file path=customXml/itemProps2.xml><?xml version="1.0" encoding="utf-8"?>
<ds:datastoreItem xmlns:ds="http://schemas.openxmlformats.org/officeDocument/2006/customXml" ds:itemID="{8BD49E86-16E6-49C9-9AED-42CF8DF0D63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011f1d9-ece4-4390-96f7-daaa79bcabf9"/>
    <ds:schemaRef ds:uri="c0a91ddb-3419-4987-9cf9-5df1996104f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97323E7-6198-4B81-A0AE-C8C070E0683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FURNITURE</vt:lpstr>
      <vt:lpstr>FURNITURE!Print_Area</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John Labitoria</dc:creator>
  <cp:lastModifiedBy>Mamta</cp:lastModifiedBy>
  <cp:lastPrinted>2015-02-10T11:41:17Z</cp:lastPrinted>
  <dcterms:created xsi:type="dcterms:W3CDTF">2014-04-10T08:20:31Z</dcterms:created>
  <dcterms:modified xsi:type="dcterms:W3CDTF">2024-06-18T13:26:07Z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0x010100ACB0BEFAB664AF44AE448C43DB19A8FE</vt:lpwstr>
  </property>
  <property fmtid="{D5CDD505-2E9C-101B-9397-08002B2CF9AE}" pid="3" name="MediaServiceImageTags">
    <vt:lpwstr/>
  </property>
</Properties>
</file>