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8" i="2" l="1"/>
  <c r="M26" i="2"/>
  <c r="M25" i="2"/>
  <c r="M24" i="2"/>
  <c r="M22" i="2"/>
  <c r="M19" i="2" l="1"/>
  <c r="K19" i="2"/>
  <c r="I19" i="2"/>
  <c r="J19" i="2" s="1"/>
  <c r="L19" i="2" s="1"/>
  <c r="M18" i="2" l="1"/>
  <c r="K18" i="2"/>
  <c r="I18" i="2"/>
  <c r="J18" i="2" l="1"/>
  <c r="L18" i="2" s="1"/>
  <c r="M23" i="2" l="1"/>
</calcChain>
</file>

<file path=xl/sharedStrings.xml><?xml version="1.0" encoding="utf-8"?>
<sst xmlns="http://schemas.openxmlformats.org/spreadsheetml/2006/main" count="59" uniqueCount="51">
  <si>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</si>
  <si>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</si>
  <si>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</si>
  <si>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</si>
  <si>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</si>
  <si>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</si>
  <si>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</si>
  <si>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</si>
  <si>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</si>
  <si>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</si>
  <si>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</si>
  <si>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</si>
  <si>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</si>
  <si>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</si>
  <si>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</si>
  <si>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</si>
  <si>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</si>
  <si>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</si>
  <si>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</si>
  <si>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</si>
  <si>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</si>
  <si>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</si>
  <si>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</si>
  <si>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</si>
  <si>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</si>
  <si>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</si>
  <si>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</si>
  <si>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</si>
  <si>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</si>
  <si>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</si>
  <si>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</si>
  <si>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</si>
  <si>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</si>
  <si>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</si>
  <si>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</si>
  <si>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</si>
  <si>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</si>
  <si>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</si>
  <si>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</si>
  <si>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</si>
  <si>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</si>
  <si>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</si>
  <si>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</si>
  <si>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</si>
  <si>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</si>
  <si>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GARBAGE PEDAL BIN 87 LITRES WITH LID</t>
  </si>
  <si>
    <t>Nilkamal, Code - WBFC87LGRY</t>
  </si>
  <si>
    <t>-</t>
  </si>
  <si>
    <t>EVENT NO : R0870</t>
  </si>
  <si>
    <t>DATE : 17.04.2024</t>
  </si>
  <si>
    <t>NILKAMAL CRATES ( 600 X 400 X 320MM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</si>
</sst>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22222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2" fontId="33" fillId="2" borderId="15" xfId="0" applyNumberFormat="1" applyFont="1" applyFill="1" applyBorder="1" applyAlignment="1">
      <alignment horizontal="center" vertical="center"/>
    </xf>
    <xf numFmtId="2" fontId="34" fillId="3" borderId="15" xfId="0" applyNumberFormat="1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7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18</xdr:row>
      <xdr:rowOff>190500</xdr:rowOff>
    </xdr:from>
    <xdr:to>
      <xdr:col>3</xdr:col>
      <xdr:colOff>754049</xdr:colOff>
      <xdr:row>18</xdr:row>
      <xdr:rowOff>867215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5219700"/>
          <a:ext cx="573074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17</xdr:row>
      <xdr:rowOff>152400</xdr:rowOff>
    </xdr:from>
    <xdr:to>
      <xdr:col>3</xdr:col>
      <xdr:colOff>941147</xdr:colOff>
      <xdr:row>17</xdr:row>
      <xdr:rowOff>786439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4305300"/>
          <a:ext cx="883997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8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12">
        <v>1</v>
      </c>
      <c r="B18" s="124" t="s">
        <v>50</v>
      </c>
      <c r="C18" s="116"/>
      <c r="D18" s="117"/>
      <c r="E18" s="118">
        <v>2</v>
      </c>
      <c r="F18" s="114">
        <v>725</v>
      </c>
      <c r="G18" s="119">
        <v>18</v>
      </c>
      <c r="H18" s="119" t="s">
        <v>47</v>
      </c>
      <c r="I18" s="119">
        <f t="shared" ref="I18" si="0">G18/2</f>
        <v>9</v>
      </c>
      <c r="J18" s="119">
        <f t="shared" ref="J18" si="1">I18%*M18</f>
        <v>130.5</v>
      </c>
      <c r="K18" s="113">
        <f t="shared" ref="K18" si="2">G18/2</f>
        <v>9</v>
      </c>
      <c r="L18" s="119">
        <f t="shared" ref="L18" si="3">J18</f>
        <v>130.5</v>
      </c>
      <c r="M18" s="119">
        <f t="shared" ref="M18" si="4">E18*F18</f>
        <v>1450</v>
      </c>
      <c r="N18" s="105"/>
    </row>
    <row r="19" spans="1:14" ht="78.75" customHeight="1" x14ac:dyDescent="0.25">
      <c r="A19" s="112">
        <v>2</v>
      </c>
      <c r="B19" s="115" t="s">
        <v>45</v>
      </c>
      <c r="C19" s="116" t="s">
        <v>46</v>
      </c>
      <c r="D19" s="117"/>
      <c r="E19" s="118">
        <v>2</v>
      </c>
      <c r="F19" s="114">
        <v>3500</v>
      </c>
      <c r="G19" s="119">
        <v>18</v>
      </c>
      <c r="H19" s="119" t="s">
        <v>47</v>
      </c>
      <c r="I19" s="119">
        <f t="shared" ref="I19" si="5">G19/2</f>
        <v>9</v>
      </c>
      <c r="J19" s="119">
        <f t="shared" ref="J19" si="6">I19%*M19</f>
        <v>630</v>
      </c>
      <c r="K19" s="113">
        <f t="shared" ref="K19" si="7">G19/2</f>
        <v>9</v>
      </c>
      <c r="L19" s="119">
        <f t="shared" ref="L19" si="8">J19</f>
        <v>630</v>
      </c>
      <c r="M19" s="119">
        <f t="shared" ref="M19" si="9">E19*F19</f>
        <v>7000</v>
      </c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2" t="s">
        <v>24</v>
      </c>
      <c r="B22" s="123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8450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760.5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760.5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9971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9971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2024-04-17T08:38:47Z</dcterms:modified>
</cp:coreProperties>
</file>