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K18" i="2" l="1"/>
  <c r="M18" i="2"/>
  <c r="I18" i="2"/>
  <c r="J18" i="2" l="1"/>
  <c r="M21" i="2"/>
  <c r="L18" i="2" l="1"/>
  <c r="M23" i="2"/>
  <c r="M24" i="2" l="1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<sst xmlns="http://schemas.openxmlformats.org/spreadsheetml/2006/main" count="56" uniqueCount="49">
  <si>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</si>
  <si>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</si>
  <si>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</si>
  <si>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</si>
  <si>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</si>
  <si>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</si>
  <si>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</si>
  <si>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</si>
  <si>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</si>
  <si>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</si>
  <si>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</si>
  <si>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</si>
  <si>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</si>
  <si>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</si>
  <si>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</si>
  <si>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</si>
  <si>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</si>
  <si>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</si>
  <si>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</si>
  <si>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</si>
  <si>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</si>
  <si>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</si>
  <si>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</si>
  <si>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</si>
  <si>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</si>
  <si>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</si>
  <si>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</si>
  <si>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</si>
  <si>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</si>
  <si>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</si>
  <si>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</si>
  <si>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</si>
  <si>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</si>
  <si>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</si>
  <si>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</si>
  <si>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</si>
  <si>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</si>
  <si>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</si>
  <si>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</si>
  <si>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</si>
  <si>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</si>
  <si>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</si>
  <si>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</si>
  <si>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</si>
  <si>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IMAGE</t>
  </si>
  <si>
    <t>DATE : 14.03.2024</t>
  </si>
  <si>
    <t>RED COLOR</t>
  </si>
  <si>
    <t>20 LIT BLUE COLOR ISOTHERMAL CONTAINER WITH LIDS</t>
  </si>
  <si>
    <t>R0596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</si>
</sst>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7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2" fontId="28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vertical="center" wrapText="1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17</xdr:row>
      <xdr:rowOff>200025</xdr:rowOff>
    </xdr:from>
    <xdr:to>
      <xdr:col>3</xdr:col>
      <xdr:colOff>855934</xdr:colOff>
      <xdr:row>17</xdr:row>
      <xdr:rowOff>942974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352925"/>
          <a:ext cx="655909" cy="742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C14" zoomScaleNormal="100" workbookViewId="0">
      <selection activeCell="K18" sqref="K18"/>
    </sheetView>
  </sheetViews>
  <sheetFormatPr defaultRowHeight="15" x14ac:dyDescent="0.25"/>
  <cols>
    <col min="1" max="1" width="6.42578125" customWidth="1"/>
    <col min="2" max="2" width="28.7109375" customWidth="1"/>
    <col min="3" max="3" width="15.140625" customWidth="1"/>
    <col min="4" max="4" width="16.7109375" customWidth="1"/>
    <col min="5" max="5" width="8.140625" customWidth="1"/>
    <col min="6" max="6" width="9.570312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4"/>
      <c r="B5" s="65"/>
      <c r="C5" s="65"/>
      <c r="D5" s="65"/>
      <c r="E5" s="65"/>
      <c r="F5" s="65"/>
      <c r="G5" s="65"/>
      <c r="H5" s="65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6" t="s">
        <v>1</v>
      </c>
      <c r="F8" s="67"/>
      <c r="G8" s="67"/>
      <c r="H8" s="67"/>
      <c r="I8" s="67"/>
      <c r="J8" s="67"/>
      <c r="K8" s="67"/>
      <c r="L8" s="67"/>
      <c r="M8" s="68"/>
    </row>
    <row r="9" spans="1:13" ht="18.75" x14ac:dyDescent="0.3">
      <c r="A9" s="5"/>
      <c r="B9" s="96" t="s">
        <v>40</v>
      </c>
      <c r="C9" s="97"/>
      <c r="D9" s="97"/>
      <c r="E9" s="69" t="s">
        <v>36</v>
      </c>
      <c r="F9" s="70"/>
      <c r="G9" s="70"/>
      <c r="H9" s="70"/>
      <c r="I9" s="70"/>
      <c r="J9" s="70"/>
      <c r="K9" s="70"/>
      <c r="L9" s="70"/>
      <c r="M9" s="71"/>
    </row>
    <row r="10" spans="1:13" ht="18.75" x14ac:dyDescent="0.3">
      <c r="A10" s="5"/>
      <c r="B10" s="99" t="s">
        <v>42</v>
      </c>
      <c r="C10" s="98"/>
      <c r="D10" s="98"/>
      <c r="E10" s="72" t="s">
        <v>25</v>
      </c>
      <c r="F10" s="31"/>
      <c r="G10" s="31"/>
      <c r="H10" s="31"/>
      <c r="I10" s="31"/>
      <c r="J10" s="31"/>
      <c r="K10" s="31"/>
      <c r="L10" s="31"/>
      <c r="M10" s="73"/>
    </row>
    <row r="11" spans="1:13" ht="18.75" x14ac:dyDescent="0.3">
      <c r="A11" s="83"/>
      <c r="B11" s="84"/>
      <c r="C11" s="15"/>
      <c r="D11" s="15"/>
      <c r="E11" s="56" t="s">
        <v>26</v>
      </c>
      <c r="F11" s="57"/>
      <c r="G11" s="57"/>
      <c r="H11" s="57"/>
      <c r="I11" s="57"/>
      <c r="J11" s="57"/>
      <c r="K11" s="57"/>
      <c r="L11" s="57"/>
      <c r="M11" s="58"/>
    </row>
    <row r="12" spans="1:13" ht="18.75" x14ac:dyDescent="0.3">
      <c r="A12" s="53"/>
      <c r="B12" s="102" t="s">
        <v>48</v>
      </c>
      <c r="C12" s="14"/>
      <c r="D12" s="14"/>
      <c r="E12" s="38"/>
      <c r="F12" s="74"/>
      <c r="G12" s="74"/>
      <c r="H12" s="74"/>
      <c r="I12" s="74"/>
      <c r="J12" s="74"/>
      <c r="K12" s="74"/>
      <c r="L12" s="74"/>
      <c r="M12" s="75"/>
    </row>
    <row r="13" spans="1:13" ht="21.75" customHeight="1" x14ac:dyDescent="0.25">
      <c r="A13" s="85"/>
      <c r="B13" s="103"/>
      <c r="C13" s="14"/>
      <c r="D13" s="14"/>
      <c r="E13" s="17"/>
      <c r="F13" s="14"/>
      <c r="G13" s="14"/>
      <c r="H13" s="14"/>
      <c r="I13" s="14"/>
      <c r="J13" s="14"/>
      <c r="K13" s="14"/>
      <c r="L13" s="14"/>
      <c r="M13" s="18"/>
    </row>
    <row r="14" spans="1:13" ht="18.75" x14ac:dyDescent="0.3">
      <c r="A14" s="12"/>
      <c r="B14" s="14"/>
      <c r="C14" s="19"/>
      <c r="D14" s="19"/>
      <c r="E14" s="76" t="s">
        <v>45</v>
      </c>
      <c r="F14" s="77"/>
      <c r="G14" s="77"/>
      <c r="H14" s="77"/>
      <c r="I14" s="77"/>
      <c r="J14" s="77"/>
      <c r="K14" s="77"/>
      <c r="L14" s="77"/>
      <c r="M14" s="78"/>
    </row>
    <row r="15" spans="1:13" ht="15.75" x14ac:dyDescent="0.25">
      <c r="A15" s="20" t="s">
        <v>2</v>
      </c>
      <c r="B15" s="20" t="s">
        <v>3</v>
      </c>
      <c r="C15" s="20"/>
      <c r="D15" s="20"/>
      <c r="E15" s="20" t="s">
        <v>4</v>
      </c>
      <c r="F15" s="100" t="s">
        <v>39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1" t="s">
        <v>8</v>
      </c>
    </row>
    <row r="16" spans="1:13" ht="15.75" x14ac:dyDescent="0.25">
      <c r="A16" s="22" t="s">
        <v>9</v>
      </c>
      <c r="B16" s="22" t="s">
        <v>10</v>
      </c>
      <c r="C16" s="22" t="s">
        <v>43</v>
      </c>
      <c r="D16" s="22" t="s">
        <v>44</v>
      </c>
      <c r="E16" s="22" t="s">
        <v>11</v>
      </c>
      <c r="F16" s="101" t="s">
        <v>38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3" ht="15.75" x14ac:dyDescent="0.25">
      <c r="A17" s="95"/>
      <c r="B17" s="22"/>
      <c r="C17" s="81"/>
      <c r="D17" s="81"/>
      <c r="E17" s="81" t="s">
        <v>15</v>
      </c>
      <c r="F17" s="101" t="s">
        <v>37</v>
      </c>
      <c r="G17" s="23"/>
      <c r="H17" s="23"/>
      <c r="I17" s="24"/>
      <c r="J17" s="23"/>
      <c r="K17" s="24"/>
      <c r="L17" s="23"/>
      <c r="M17" s="23"/>
    </row>
    <row r="18" spans="1:13" s="113" customFormat="1" ht="80.25" customHeight="1" x14ac:dyDescent="0.25">
      <c r="A18" s="115">
        <v>1</v>
      </c>
      <c r="B18" s="114" t="s">
        <v>47</v>
      </c>
      <c r="C18" s="104" t="s">
        <v>46</v>
      </c>
      <c r="D18" s="104"/>
      <c r="E18" s="112">
        <v>25</v>
      </c>
      <c r="F18" s="94">
        <v>6750</v>
      </c>
      <c r="G18" s="94">
        <v>18</v>
      </c>
      <c r="H18" s="94">
        <v>0</v>
      </c>
      <c r="I18" s="94">
        <f t="shared" ref="I18" si="0">G18/2</f>
        <v>9</v>
      </c>
      <c r="J18" s="94">
        <f t="shared" ref="J18" si="1">I18%*M18</f>
        <v>15187.5</v>
      </c>
      <c r="K18" s="93">
        <f t="shared" ref="K18" si="2">G18/2</f>
        <v>9</v>
      </c>
      <c r="L18" s="94">
        <f t="shared" ref="L18" si="3">J18</f>
        <v>15187.5</v>
      </c>
      <c r="M18" s="94">
        <f t="shared" ref="M18" si="4">E18*F18</f>
        <v>168750</v>
      </c>
    </row>
    <row r="19" spans="1:13" ht="24" customHeight="1" x14ac:dyDescent="0.25">
      <c r="A19" s="105"/>
      <c r="B19" s="106"/>
      <c r="C19" s="107"/>
      <c r="D19" s="107"/>
      <c r="E19" s="108"/>
      <c r="F19" s="109"/>
      <c r="G19" s="110"/>
      <c r="H19" s="110"/>
      <c r="I19" s="110"/>
      <c r="J19" s="110"/>
      <c r="K19" s="111"/>
      <c r="L19" s="110"/>
      <c r="M19" s="110"/>
    </row>
    <row r="20" spans="1:13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3" ht="21" x14ac:dyDescent="0.35">
      <c r="A21" s="118" t="s">
        <v>24</v>
      </c>
      <c r="B21" s="119"/>
      <c r="C21" s="25"/>
      <c r="D21" s="25"/>
      <c r="E21" s="26"/>
      <c r="F21" s="27" t="s">
        <v>16</v>
      </c>
      <c r="G21" s="27"/>
      <c r="H21" s="60"/>
      <c r="I21" s="36"/>
      <c r="J21" s="62"/>
      <c r="K21" s="59" t="s">
        <v>17</v>
      </c>
      <c r="L21" s="29"/>
      <c r="M21" s="30">
        <f>SUM(M18:M20)</f>
        <v>168750</v>
      </c>
    </row>
    <row r="22" spans="1:13" ht="21" x14ac:dyDescent="0.35">
      <c r="A22" s="79" t="s">
        <v>18</v>
      </c>
      <c r="B22" s="80"/>
      <c r="C22" s="25"/>
      <c r="D22" s="25"/>
      <c r="E22" s="26"/>
      <c r="F22" s="27"/>
      <c r="G22" s="27"/>
      <c r="H22" s="31"/>
      <c r="I22" s="27"/>
      <c r="J22" s="28"/>
      <c r="K22" s="31" t="s">
        <v>5</v>
      </c>
      <c r="L22" s="27"/>
      <c r="M22" s="32">
        <v>0</v>
      </c>
    </row>
    <row r="23" spans="1:13" ht="21" x14ac:dyDescent="0.35">
      <c r="A23" s="33" t="s">
        <v>41</v>
      </c>
      <c r="B23" s="34"/>
      <c r="C23" s="34"/>
      <c r="D23" s="34"/>
      <c r="E23" s="34"/>
      <c r="F23" s="34"/>
      <c r="G23" s="34"/>
      <c r="H23" s="31"/>
      <c r="I23" s="27"/>
      <c r="J23" s="28"/>
      <c r="K23" s="31" t="s">
        <v>6</v>
      </c>
      <c r="L23" s="27"/>
      <c r="M23" s="32">
        <f>SUM(J18:J20)</f>
        <v>15187.5</v>
      </c>
    </row>
    <row r="24" spans="1:13" ht="21" x14ac:dyDescent="0.35">
      <c r="A24" s="5" t="s">
        <v>19</v>
      </c>
      <c r="B24" s="14"/>
      <c r="C24" s="14"/>
      <c r="D24" s="14"/>
      <c r="E24" s="26"/>
      <c r="F24" s="27"/>
      <c r="G24" s="27"/>
      <c r="H24" s="31"/>
      <c r="I24" s="27"/>
      <c r="J24" s="28"/>
      <c r="K24" s="31" t="s">
        <v>7</v>
      </c>
      <c r="L24" s="27"/>
      <c r="M24" s="32">
        <f>SUM(L18:L20)</f>
        <v>15187.5</v>
      </c>
    </row>
    <row r="25" spans="1:13" ht="21" x14ac:dyDescent="0.35">
      <c r="A25" s="35" t="s">
        <v>20</v>
      </c>
      <c r="B25" s="14"/>
      <c r="C25" s="14"/>
      <c r="D25" s="14"/>
      <c r="E25" s="26"/>
      <c r="F25" s="27"/>
      <c r="G25" s="27"/>
      <c r="H25" s="63"/>
      <c r="I25" s="27"/>
      <c r="J25" s="28"/>
      <c r="K25" s="60" t="s">
        <v>21</v>
      </c>
      <c r="L25" s="36"/>
      <c r="M25" s="37">
        <f>SUM(M21:M24)</f>
        <v>199125</v>
      </c>
    </row>
    <row r="26" spans="1:13" ht="21" x14ac:dyDescent="0.35">
      <c r="A26" s="38" t="s">
        <v>33</v>
      </c>
      <c r="B26" s="39"/>
      <c r="C26" s="39"/>
      <c r="D26" s="39"/>
      <c r="E26" s="26"/>
      <c r="F26" s="27"/>
      <c r="G26" s="27"/>
      <c r="H26" s="63"/>
      <c r="I26" s="27"/>
      <c r="J26" s="28"/>
      <c r="K26" s="61" t="s">
        <v>22</v>
      </c>
      <c r="L26" s="40"/>
      <c r="M26" s="41">
        <v>0</v>
      </c>
    </row>
    <row r="27" spans="1:13" ht="23.25" x14ac:dyDescent="0.35">
      <c r="A27" s="42"/>
      <c r="B27" s="43"/>
      <c r="C27" s="43"/>
      <c r="D27" s="43"/>
      <c r="E27" s="43"/>
      <c r="F27" s="44"/>
      <c r="G27" s="44"/>
      <c r="H27" s="44"/>
      <c r="I27" s="44"/>
      <c r="J27" s="45"/>
      <c r="K27" s="46" t="s">
        <v>23</v>
      </c>
      <c r="L27" s="46"/>
      <c r="M27" s="47">
        <f>SUM(M25:M26)</f>
        <v>199125</v>
      </c>
    </row>
    <row r="28" spans="1:13" ht="18.75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3" ht="21" x14ac:dyDescent="0.35">
      <c r="A29" s="51" t="s">
        <v>35</v>
      </c>
      <c r="B29" s="52"/>
      <c r="C29" s="52"/>
      <c r="D29" s="52"/>
      <c r="E29" s="19"/>
      <c r="F29" s="19"/>
      <c r="G29" s="19"/>
      <c r="H29" s="19"/>
      <c r="I29" s="19"/>
      <c r="J29" s="19"/>
      <c r="K29" s="19"/>
      <c r="L29" s="19"/>
      <c r="M29" s="4"/>
    </row>
    <row r="30" spans="1:13" ht="21" x14ac:dyDescent="0.35">
      <c r="A30" s="53"/>
      <c r="B30" s="52"/>
      <c r="C30" s="52"/>
      <c r="D30" s="52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4" t="s">
        <v>27</v>
      </c>
      <c r="B31" s="55"/>
      <c r="C31" s="55"/>
      <c r="D31" s="55"/>
      <c r="E31" s="16"/>
      <c r="F31" s="16"/>
      <c r="G31" s="16"/>
      <c r="H31" s="16"/>
      <c r="I31" s="16"/>
      <c r="J31" s="16"/>
      <c r="K31" s="16"/>
      <c r="L31" s="16"/>
      <c r="M31" s="18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2024-03-14T10:38:18Z</dcterms:modified>
</cp:coreProperties>
</file>