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I18" i="2" l="1"/>
  <c r="K18" i="2"/>
  <c r="M18" i="2"/>
  <c r="J18" i="2" l="1"/>
  <c r="L18" i="2" s="1"/>
  <c r="M21" i="2" l="1"/>
  <c r="M23" i="2" l="1"/>
  <c r="M24" i="2" l="1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<sst xmlns="http://schemas.openxmlformats.org/spreadsheetml/2006/main" count="56" uniqueCount="49">
  <si>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</si>
  <si>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</si>
  <si>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</si>
  <si>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</si>
  <si>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</si>
  <si>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</si>
  <si>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</si>
  <si>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</si>
  <si>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</si>
  <si>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</si>
  <si>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</si>
  <si>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</si>
  <si>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</si>
  <si>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</si>
  <si>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</si>
  <si>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</si>
  <si>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</si>
  <si>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</si>
  <si>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</si>
  <si>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</si>
  <si>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</si>
  <si>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</si>
  <si>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</si>
  <si>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</si>
  <si>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</si>
  <si>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</si>
  <si>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</si>
  <si>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</si>
  <si>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</si>
  <si>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</si>
  <si>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</si>
  <si>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</si>
  <si>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</si>
  <si>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</si>
  <si>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</si>
  <si>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</si>
  <si>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</si>
  <si>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</si>
  <si>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</si>
  <si>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</si>
  <si>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</si>
  <si>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</si>
  <si>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</si>
  <si>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</si>
  <si>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IMAGE</t>
  </si>
  <si>
    <t>DATE : 14.03.2024</t>
  </si>
  <si>
    <t>RED COLOR</t>
  </si>
  <si>
    <t>9 LIT BLUE COLOR ISOTHERMAL CONTAINER WITH LIDS</t>
  </si>
  <si>
    <t>R0595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</si>
</sst>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17</xdr:row>
      <xdr:rowOff>209550</xdr:rowOff>
    </xdr:from>
    <xdr:to>
      <xdr:col>3</xdr:col>
      <xdr:colOff>865459</xdr:colOff>
      <xdr:row>17</xdr:row>
      <xdr:rowOff>952499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4362450"/>
          <a:ext cx="655909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1" zoomScaleNormal="100" workbookViewId="0">
      <selection activeCell="C12" sqref="C12"/>
    </sheetView>
  </sheetViews>
  <sheetFormatPr defaultRowHeight="15" x14ac:dyDescent="0.25"/>
  <cols>
    <col min="1" max="1" width="6.42578125" customWidth="1"/>
    <col min="2" max="2" width="28.7109375" customWidth="1"/>
    <col min="3" max="3" width="15.140625" customWidth="1"/>
    <col min="4" max="4" width="16.7109375" customWidth="1"/>
    <col min="5" max="5" width="8.140625" customWidth="1"/>
    <col min="6" max="6" width="9.570312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48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45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44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3" customFormat="1" ht="81" customHeight="1" x14ac:dyDescent="0.25">
      <c r="A18" s="116">
        <v>1</v>
      </c>
      <c r="B18" s="115" t="s">
        <v>47</v>
      </c>
      <c r="C18" s="114" t="s">
        <v>46</v>
      </c>
      <c r="D18" s="104"/>
      <c r="E18" s="112">
        <v>30</v>
      </c>
      <c r="F18" s="94">
        <v>4725</v>
      </c>
      <c r="G18" s="94">
        <v>18</v>
      </c>
      <c r="H18" s="94">
        <v>0</v>
      </c>
      <c r="I18" s="94">
        <f t="shared" ref="I18" si="0">G18/2</f>
        <v>9</v>
      </c>
      <c r="J18" s="94">
        <f t="shared" ref="J18" si="1">I18%*M18</f>
        <v>12757.5</v>
      </c>
      <c r="K18" s="93">
        <f t="shared" ref="K18" si="2">G18/2</f>
        <v>9</v>
      </c>
      <c r="L18" s="94">
        <f t="shared" ref="L18" si="3">J18</f>
        <v>12757.5</v>
      </c>
      <c r="M18" s="94">
        <f t="shared" ref="M18" si="4">E18*F18</f>
        <v>141750</v>
      </c>
    </row>
    <row r="19" spans="1:13" ht="24" customHeight="1" x14ac:dyDescent="0.25">
      <c r="A19" s="105"/>
      <c r="B19" s="106"/>
      <c r="C19" s="107"/>
      <c r="D19" s="107"/>
      <c r="E19" s="108"/>
      <c r="F19" s="109"/>
      <c r="G19" s="110"/>
      <c r="H19" s="110"/>
      <c r="I19" s="110"/>
      <c r="J19" s="110"/>
      <c r="K19" s="111"/>
      <c r="L19" s="110"/>
      <c r="M19" s="110"/>
    </row>
    <row r="20" spans="1:13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3" ht="21" x14ac:dyDescent="0.35">
      <c r="A21" s="119" t="s">
        <v>24</v>
      </c>
      <c r="B21" s="120"/>
      <c r="C21" s="25"/>
      <c r="D21" s="25"/>
      <c r="E21" s="26"/>
      <c r="F21" s="27" t="s">
        <v>16</v>
      </c>
      <c r="G21" s="27"/>
      <c r="H21" s="60"/>
      <c r="I21" s="36"/>
      <c r="J21" s="62"/>
      <c r="K21" s="59" t="s">
        <v>17</v>
      </c>
      <c r="L21" s="29"/>
      <c r="M21" s="30">
        <f>SUM(M18:M20)</f>
        <v>141750</v>
      </c>
    </row>
    <row r="22" spans="1:13" ht="21" x14ac:dyDescent="0.35">
      <c r="A22" s="79" t="s">
        <v>18</v>
      </c>
      <c r="B22" s="80"/>
      <c r="C22" s="25"/>
      <c r="D22" s="25"/>
      <c r="E22" s="26"/>
      <c r="F22" s="27"/>
      <c r="G22" s="27"/>
      <c r="H22" s="31"/>
      <c r="I22" s="27"/>
      <c r="J22" s="28"/>
      <c r="K22" s="31" t="s">
        <v>5</v>
      </c>
      <c r="L22" s="27"/>
      <c r="M22" s="32">
        <v>0</v>
      </c>
    </row>
    <row r="23" spans="1:13" ht="21" x14ac:dyDescent="0.35">
      <c r="A23" s="33" t="s">
        <v>41</v>
      </c>
      <c r="B23" s="34"/>
      <c r="C23" s="34"/>
      <c r="D23" s="34"/>
      <c r="E23" s="34"/>
      <c r="F23" s="34"/>
      <c r="G23" s="34"/>
      <c r="H23" s="31"/>
      <c r="I23" s="27"/>
      <c r="J23" s="28"/>
      <c r="K23" s="31" t="s">
        <v>6</v>
      </c>
      <c r="L23" s="27"/>
      <c r="M23" s="32">
        <f>SUM(J18:J20)</f>
        <v>12757.5</v>
      </c>
    </row>
    <row r="24" spans="1:13" ht="21" x14ac:dyDescent="0.35">
      <c r="A24" s="5" t="s">
        <v>19</v>
      </c>
      <c r="B24" s="14"/>
      <c r="C24" s="14"/>
      <c r="D24" s="14"/>
      <c r="E24" s="26"/>
      <c r="F24" s="27"/>
      <c r="G24" s="27"/>
      <c r="H24" s="31"/>
      <c r="I24" s="27"/>
      <c r="J24" s="28"/>
      <c r="K24" s="31" t="s">
        <v>7</v>
      </c>
      <c r="L24" s="27"/>
      <c r="M24" s="32">
        <f>SUM(L18:L20)</f>
        <v>12757.5</v>
      </c>
    </row>
    <row r="25" spans="1:13" ht="21" x14ac:dyDescent="0.35">
      <c r="A25" s="35" t="s">
        <v>20</v>
      </c>
      <c r="B25" s="14"/>
      <c r="C25" s="14"/>
      <c r="D25" s="14"/>
      <c r="E25" s="26"/>
      <c r="F25" s="27"/>
      <c r="G25" s="27"/>
      <c r="H25" s="63"/>
      <c r="I25" s="27"/>
      <c r="J25" s="28"/>
      <c r="K25" s="60" t="s">
        <v>21</v>
      </c>
      <c r="L25" s="36"/>
      <c r="M25" s="37">
        <f>SUM(M21:M24)</f>
        <v>167265</v>
      </c>
    </row>
    <row r="26" spans="1:13" ht="21" x14ac:dyDescent="0.35">
      <c r="A26" s="38" t="s">
        <v>33</v>
      </c>
      <c r="B26" s="39"/>
      <c r="C26" s="39"/>
      <c r="D26" s="39"/>
      <c r="E26" s="26"/>
      <c r="F26" s="27"/>
      <c r="G26" s="27"/>
      <c r="H26" s="63"/>
      <c r="I26" s="27"/>
      <c r="J26" s="28"/>
      <c r="K26" s="61" t="s">
        <v>22</v>
      </c>
      <c r="L26" s="40"/>
      <c r="M26" s="41">
        <v>0</v>
      </c>
    </row>
    <row r="27" spans="1:13" ht="23.25" x14ac:dyDescent="0.35">
      <c r="A27" s="42"/>
      <c r="B27" s="43"/>
      <c r="C27" s="43"/>
      <c r="D27" s="43"/>
      <c r="E27" s="43"/>
      <c r="F27" s="44"/>
      <c r="G27" s="44"/>
      <c r="H27" s="44"/>
      <c r="I27" s="44"/>
      <c r="J27" s="45"/>
      <c r="K27" s="46" t="s">
        <v>23</v>
      </c>
      <c r="L27" s="46"/>
      <c r="M27" s="47">
        <f>SUM(M25:M26)</f>
        <v>167265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3" ht="21" x14ac:dyDescent="0.35">
      <c r="A29" s="51" t="s">
        <v>35</v>
      </c>
      <c r="B29" s="52"/>
      <c r="C29" s="52"/>
      <c r="D29" s="52"/>
      <c r="E29" s="19"/>
      <c r="F29" s="19"/>
      <c r="G29" s="19"/>
      <c r="H29" s="19"/>
      <c r="I29" s="19"/>
      <c r="J29" s="19"/>
      <c r="K29" s="19"/>
      <c r="L29" s="19"/>
      <c r="M29" s="4"/>
    </row>
    <row r="30" spans="1:13" ht="21" x14ac:dyDescent="0.35">
      <c r="A30" s="53"/>
      <c r="B30" s="52"/>
      <c r="C30" s="52"/>
      <c r="D30" s="52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4" t="s">
        <v>27</v>
      </c>
      <c r="B31" s="55"/>
      <c r="C31" s="55"/>
      <c r="D31" s="55"/>
      <c r="E31" s="16"/>
      <c r="F31" s="16"/>
      <c r="G31" s="16"/>
      <c r="H31" s="16"/>
      <c r="I31" s="16"/>
      <c r="J31" s="16"/>
      <c r="K31" s="16"/>
      <c r="L31" s="16"/>
      <c r="M31" s="18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2024-03-14T10:36:23Z</dcterms:modified>
</cp:coreProperties>
</file>