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I19" i="2" l="1"/>
  <c r="K19" i="2"/>
  <c r="M19" i="2"/>
  <c r="J19" i="2" l="1"/>
  <c r="L19" i="2" s="1"/>
  <c r="K18" i="2"/>
  <c r="M18" i="2"/>
  <c r="I18" i="2"/>
  <c r="J18" i="2" l="1"/>
  <c r="M22" i="2"/>
  <c r="L18" i="2" l="1"/>
  <c r="M24" i="2"/>
  <c r="M25" i="2" l="1"/>
  <c r="M26" i="2" s="1"/>
  <c r="M28" i="2" s="1"/>
</calcChain>
</file>

<file path=xl/sharedStrings.xml><?xml version="1.0" encoding="utf-8"?>
<sst xmlns="http://schemas.openxmlformats.org/spreadsheetml/2006/main" count="58" uniqueCount="50">
  <si>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</si>
  <si>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</si>
  <si>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</si>
  <si>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</si>
  <si>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</si>
  <si>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</si>
  <si>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</si>
  <si>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</si>
  <si>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</si>
  <si>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</si>
  <si>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</si>
  <si>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</si>
  <si>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</si>
  <si>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</si>
  <si>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</si>
  <si>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</si>
  <si>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</si>
  <si>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</si>
  <si>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</si>
  <si>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</si>
  <si>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</si>
  <si>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</si>
  <si>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</si>
  <si>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</si>
  <si>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</si>
  <si>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</si>
  <si>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</si>
  <si>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</si>
  <si>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</si>
  <si>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</si>
  <si>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</si>
  <si>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</si>
  <si>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</si>
  <si>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</si>
  <si>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</si>
  <si>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</si>
  <si>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</si>
  <si>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</si>
  <si>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</si>
  <si>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</si>
  <si>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</si>
  <si>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</si>
  <si>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</si>
  <si>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</si>
  <si>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IMAGE</t>
  </si>
  <si>
    <t>R0594</t>
  </si>
  <si>
    <t>DATE : 14.03.2024</t>
  </si>
  <si>
    <t>RED COLOR</t>
  </si>
  <si>
    <t>9 LIT BLUE COLOR ISOTHERMAL CONTAINER WITH LIDS</t>
  </si>
  <si>
    <t>20 LIT BLUE COLOR ISOTHERMAL CONTAINER WITH LIDS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</si>
</sst>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7" fillId="2" borderId="1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17</xdr:row>
      <xdr:rowOff>200025</xdr:rowOff>
    </xdr:from>
    <xdr:to>
      <xdr:col>3</xdr:col>
      <xdr:colOff>855934</xdr:colOff>
      <xdr:row>17</xdr:row>
      <xdr:rowOff>942974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4352925"/>
          <a:ext cx="655909" cy="742949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18</xdr:row>
      <xdr:rowOff>95250</xdr:rowOff>
    </xdr:from>
    <xdr:to>
      <xdr:col>3</xdr:col>
      <xdr:colOff>838200</xdr:colOff>
      <xdr:row>18</xdr:row>
      <xdr:rowOff>830280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7150" y="5105400"/>
          <a:ext cx="647700" cy="73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11" zoomScaleNormal="100" workbookViewId="0">
      <selection activeCell="I19" sqref="I19"/>
    </sheetView>
  </sheetViews>
  <sheetFormatPr defaultRowHeight="15" x14ac:dyDescent="0.25"/>
  <cols>
    <col min="1" max="1" width="6.42578125" customWidth="1"/>
    <col min="2" max="2" width="28.7109375" customWidth="1"/>
    <col min="3" max="3" width="15.140625" customWidth="1"/>
    <col min="4" max="4" width="16.7109375" customWidth="1"/>
    <col min="5" max="5" width="8.140625" customWidth="1"/>
    <col min="6" max="6" width="9.5703125" customWidth="1"/>
    <col min="11" max="11" width="10.42578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4"/>
      <c r="B5" s="65"/>
      <c r="C5" s="65"/>
      <c r="D5" s="65"/>
      <c r="E5" s="65"/>
      <c r="F5" s="65"/>
      <c r="G5" s="65"/>
      <c r="H5" s="65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6" t="s">
        <v>1</v>
      </c>
      <c r="F8" s="67"/>
      <c r="G8" s="67"/>
      <c r="H8" s="67"/>
      <c r="I8" s="67"/>
      <c r="J8" s="67"/>
      <c r="K8" s="67"/>
      <c r="L8" s="67"/>
      <c r="M8" s="68"/>
    </row>
    <row r="9" spans="1:13" ht="18.75" x14ac:dyDescent="0.3">
      <c r="A9" s="5"/>
      <c r="B9" s="96" t="s">
        <v>40</v>
      </c>
      <c r="C9" s="97"/>
      <c r="D9" s="97"/>
      <c r="E9" s="69" t="s">
        <v>36</v>
      </c>
      <c r="F9" s="70"/>
      <c r="G9" s="70"/>
      <c r="H9" s="70"/>
      <c r="I9" s="70"/>
      <c r="J9" s="70"/>
      <c r="K9" s="70"/>
      <c r="L9" s="70"/>
      <c r="M9" s="71"/>
    </row>
    <row r="10" spans="1:13" ht="18.75" x14ac:dyDescent="0.3">
      <c r="A10" s="5"/>
      <c r="B10" s="99" t="s">
        <v>42</v>
      </c>
      <c r="C10" s="98"/>
      <c r="D10" s="98"/>
      <c r="E10" s="72" t="s">
        <v>25</v>
      </c>
      <c r="F10" s="31"/>
      <c r="G10" s="31"/>
      <c r="H10" s="31"/>
      <c r="I10" s="31"/>
      <c r="J10" s="31"/>
      <c r="K10" s="31"/>
      <c r="L10" s="31"/>
      <c r="M10" s="73"/>
    </row>
    <row r="11" spans="1:13" ht="18.75" x14ac:dyDescent="0.3">
      <c r="A11" s="83"/>
      <c r="B11" s="84"/>
      <c r="C11" s="15"/>
      <c r="D11" s="15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102" t="s">
        <v>45</v>
      </c>
      <c r="C12" s="14"/>
      <c r="D12" s="14"/>
      <c r="E12" s="38"/>
      <c r="F12" s="74"/>
      <c r="G12" s="74"/>
      <c r="H12" s="74"/>
      <c r="I12" s="74"/>
      <c r="J12" s="74"/>
      <c r="K12" s="74"/>
      <c r="L12" s="74"/>
      <c r="M12" s="75"/>
    </row>
    <row r="13" spans="1:13" ht="21.75" customHeight="1" x14ac:dyDescent="0.25">
      <c r="A13" s="85"/>
      <c r="B13" s="103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6" t="s">
        <v>46</v>
      </c>
      <c r="F14" s="77"/>
      <c r="G14" s="77"/>
      <c r="H14" s="77"/>
      <c r="I14" s="77"/>
      <c r="J14" s="77"/>
      <c r="K14" s="77"/>
      <c r="L14" s="77"/>
      <c r="M14" s="78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100" t="s">
        <v>39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43</v>
      </c>
      <c r="D16" s="22" t="s">
        <v>44</v>
      </c>
      <c r="E16" s="22" t="s">
        <v>11</v>
      </c>
      <c r="F16" s="101" t="s">
        <v>38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3" ht="15.75" x14ac:dyDescent="0.25">
      <c r="A17" s="95"/>
      <c r="B17" s="22"/>
      <c r="C17" s="81"/>
      <c r="D17" s="81"/>
      <c r="E17" s="81" t="s">
        <v>15</v>
      </c>
      <c r="F17" s="101" t="s">
        <v>37</v>
      </c>
      <c r="G17" s="23"/>
      <c r="H17" s="23"/>
      <c r="I17" s="24"/>
      <c r="J17" s="23"/>
      <c r="K17" s="24"/>
      <c r="L17" s="23"/>
      <c r="M17" s="23"/>
    </row>
    <row r="18" spans="1:13" s="113" customFormat="1" ht="80.25" customHeight="1" x14ac:dyDescent="0.25">
      <c r="A18" s="121">
        <v>1</v>
      </c>
      <c r="B18" s="114" t="s">
        <v>49</v>
      </c>
      <c r="C18" s="104" t="s">
        <v>47</v>
      </c>
      <c r="D18" s="104"/>
      <c r="E18" s="112">
        <v>30</v>
      </c>
      <c r="F18" s="94">
        <v>6750</v>
      </c>
      <c r="G18" s="94">
        <v>18</v>
      </c>
      <c r="H18" s="94">
        <v>0</v>
      </c>
      <c r="I18" s="94">
        <f t="shared" ref="I18:I19" si="0">G18/2</f>
        <v>9</v>
      </c>
      <c r="J18" s="94">
        <f t="shared" ref="J18:J19" si="1">I18%*M18</f>
        <v>18225</v>
      </c>
      <c r="K18" s="93">
        <f t="shared" ref="K18:K19" si="2">G18/2</f>
        <v>9</v>
      </c>
      <c r="L18" s="94">
        <f t="shared" ref="L18:L19" si="3">J18</f>
        <v>18225</v>
      </c>
      <c r="M18" s="94">
        <f t="shared" ref="M18:M19" si="4">E18*F18</f>
        <v>202500</v>
      </c>
    </row>
    <row r="19" spans="1:13" s="113" customFormat="1" ht="81" customHeight="1" x14ac:dyDescent="0.25">
      <c r="A19" s="121">
        <v>2</v>
      </c>
      <c r="B19" s="116" t="s">
        <v>48</v>
      </c>
      <c r="C19" s="115" t="s">
        <v>47</v>
      </c>
      <c r="D19" s="104"/>
      <c r="E19" s="112">
        <v>30</v>
      </c>
      <c r="F19" s="94">
        <v>4725</v>
      </c>
      <c r="G19" s="94">
        <v>18</v>
      </c>
      <c r="H19" s="94">
        <v>0</v>
      </c>
      <c r="I19" s="94">
        <f t="shared" si="0"/>
        <v>9</v>
      </c>
      <c r="J19" s="94">
        <f t="shared" si="1"/>
        <v>12757.5</v>
      </c>
      <c r="K19" s="93">
        <f t="shared" si="2"/>
        <v>9</v>
      </c>
      <c r="L19" s="94">
        <f t="shared" si="3"/>
        <v>12757.5</v>
      </c>
      <c r="M19" s="94">
        <f t="shared" si="4"/>
        <v>141750</v>
      </c>
    </row>
    <row r="20" spans="1:13" ht="24" customHeight="1" x14ac:dyDescent="0.25">
      <c r="A20" s="105"/>
      <c r="B20" s="106"/>
      <c r="C20" s="107"/>
      <c r="D20" s="107"/>
      <c r="E20" s="108"/>
      <c r="F20" s="109"/>
      <c r="G20" s="110"/>
      <c r="H20" s="110"/>
      <c r="I20" s="110"/>
      <c r="J20" s="110"/>
      <c r="K20" s="111"/>
      <c r="L20" s="110"/>
      <c r="M20" s="110"/>
    </row>
    <row r="21" spans="1:13" ht="27" customHeight="1" x14ac:dyDescent="0.25">
      <c r="A21" s="87"/>
      <c r="B21" s="86"/>
      <c r="C21" s="88"/>
      <c r="D21" s="88"/>
      <c r="E21" s="89"/>
      <c r="F21" s="90"/>
      <c r="G21" s="90"/>
      <c r="H21" s="91"/>
      <c r="I21" s="90"/>
      <c r="J21" s="90"/>
      <c r="K21" s="92"/>
      <c r="L21" s="90"/>
      <c r="M21" s="90"/>
    </row>
    <row r="22" spans="1:13" ht="21" x14ac:dyDescent="0.35">
      <c r="A22" s="119" t="s">
        <v>24</v>
      </c>
      <c r="B22" s="120"/>
      <c r="C22" s="25"/>
      <c r="D22" s="25"/>
      <c r="E22" s="26"/>
      <c r="F22" s="27" t="s">
        <v>16</v>
      </c>
      <c r="G22" s="27"/>
      <c r="H22" s="60"/>
      <c r="I22" s="36"/>
      <c r="J22" s="62"/>
      <c r="K22" s="59" t="s">
        <v>17</v>
      </c>
      <c r="L22" s="29"/>
      <c r="M22" s="30">
        <f>SUM(M18:M21)</f>
        <v>344250</v>
      </c>
    </row>
    <row r="23" spans="1:13" ht="21" x14ac:dyDescent="0.35">
      <c r="A23" s="79" t="s">
        <v>18</v>
      </c>
      <c r="B23" s="80"/>
      <c r="C23" s="25"/>
      <c r="D23" s="25"/>
      <c r="E23" s="26"/>
      <c r="F23" s="27"/>
      <c r="G23" s="27"/>
      <c r="H23" s="31"/>
      <c r="I23" s="27"/>
      <c r="J23" s="28"/>
      <c r="K23" s="31" t="s">
        <v>5</v>
      </c>
      <c r="L23" s="27"/>
      <c r="M23" s="32">
        <v>0</v>
      </c>
    </row>
    <row r="24" spans="1:13" ht="21" x14ac:dyDescent="0.35">
      <c r="A24" s="33" t="s">
        <v>41</v>
      </c>
      <c r="B24" s="34"/>
      <c r="C24" s="34"/>
      <c r="D24" s="34"/>
      <c r="E24" s="34"/>
      <c r="F24" s="34"/>
      <c r="G24" s="34"/>
      <c r="H24" s="31"/>
      <c r="I24" s="27"/>
      <c r="J24" s="28"/>
      <c r="K24" s="31" t="s">
        <v>6</v>
      </c>
      <c r="L24" s="27"/>
      <c r="M24" s="32">
        <f>SUM(J18:J21)</f>
        <v>30982.5</v>
      </c>
    </row>
    <row r="25" spans="1:13" ht="21" x14ac:dyDescent="0.35">
      <c r="A25" s="5" t="s">
        <v>19</v>
      </c>
      <c r="B25" s="14"/>
      <c r="C25" s="14"/>
      <c r="D25" s="14"/>
      <c r="E25" s="26"/>
      <c r="F25" s="27"/>
      <c r="G25" s="27"/>
      <c r="H25" s="31"/>
      <c r="I25" s="27"/>
      <c r="J25" s="28"/>
      <c r="K25" s="31" t="s">
        <v>7</v>
      </c>
      <c r="L25" s="27"/>
      <c r="M25" s="32">
        <f>SUM(L18:L21)</f>
        <v>30982.5</v>
      </c>
    </row>
    <row r="26" spans="1:13" ht="21" x14ac:dyDescent="0.35">
      <c r="A26" s="35" t="s">
        <v>20</v>
      </c>
      <c r="B26" s="14"/>
      <c r="C26" s="14"/>
      <c r="D26" s="14"/>
      <c r="E26" s="26"/>
      <c r="F26" s="27"/>
      <c r="G26" s="27"/>
      <c r="H26" s="63"/>
      <c r="I26" s="27"/>
      <c r="J26" s="28"/>
      <c r="K26" s="60" t="s">
        <v>21</v>
      </c>
      <c r="L26" s="36"/>
      <c r="M26" s="37">
        <f>SUM(M22:M25)</f>
        <v>406215</v>
      </c>
    </row>
    <row r="27" spans="1:13" ht="21" x14ac:dyDescent="0.35">
      <c r="A27" s="38" t="s">
        <v>33</v>
      </c>
      <c r="B27" s="39"/>
      <c r="C27" s="39"/>
      <c r="D27" s="39"/>
      <c r="E27" s="26"/>
      <c r="F27" s="27"/>
      <c r="G27" s="27"/>
      <c r="H27" s="63"/>
      <c r="I27" s="27"/>
      <c r="J27" s="28"/>
      <c r="K27" s="61" t="s">
        <v>22</v>
      </c>
      <c r="L27" s="40"/>
      <c r="M27" s="41">
        <v>0</v>
      </c>
    </row>
    <row r="28" spans="1:13" ht="23.25" x14ac:dyDescent="0.35">
      <c r="A28" s="42"/>
      <c r="B28" s="43"/>
      <c r="C28" s="43"/>
      <c r="D28" s="43"/>
      <c r="E28" s="43"/>
      <c r="F28" s="44"/>
      <c r="G28" s="44"/>
      <c r="H28" s="44"/>
      <c r="I28" s="44"/>
      <c r="J28" s="45"/>
      <c r="K28" s="46" t="s">
        <v>23</v>
      </c>
      <c r="L28" s="46"/>
      <c r="M28" s="47">
        <f>SUM(M26:M27)</f>
        <v>406215</v>
      </c>
    </row>
    <row r="29" spans="1:13" ht="18.75" x14ac:dyDescent="0.25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3" ht="21" x14ac:dyDescent="0.35">
      <c r="A30" s="51" t="s">
        <v>35</v>
      </c>
      <c r="B30" s="52"/>
      <c r="C30" s="52"/>
      <c r="D30" s="52"/>
      <c r="E30" s="19"/>
      <c r="F30" s="19"/>
      <c r="G30" s="19"/>
      <c r="H30" s="19"/>
      <c r="I30" s="19"/>
      <c r="J30" s="19"/>
      <c r="K30" s="19"/>
      <c r="L30" s="19"/>
      <c r="M30" s="4"/>
    </row>
    <row r="31" spans="1:13" ht="21" x14ac:dyDescent="0.35">
      <c r="A31" s="53"/>
      <c r="B31" s="52"/>
      <c r="C31" s="52"/>
      <c r="D31" s="52"/>
      <c r="E31" s="14"/>
      <c r="F31" s="14"/>
      <c r="G31" s="14"/>
      <c r="H31" s="14"/>
      <c r="I31" s="14"/>
      <c r="J31" s="14"/>
      <c r="K31" s="14"/>
      <c r="L31" s="14"/>
      <c r="M31" s="7"/>
    </row>
    <row r="32" spans="1:13" ht="21" x14ac:dyDescent="0.35">
      <c r="A32" s="54" t="s">
        <v>27</v>
      </c>
      <c r="B32" s="55"/>
      <c r="C32" s="55"/>
      <c r="D32" s="55"/>
      <c r="E32" s="16"/>
      <c r="F32" s="16"/>
      <c r="G32" s="16"/>
      <c r="H32" s="16"/>
      <c r="I32" s="16"/>
      <c r="J32" s="16"/>
      <c r="K32" s="16"/>
      <c r="L32" s="16"/>
      <c r="M32" s="18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2024-03-14T10:33:37Z</dcterms:modified>
</cp:coreProperties>
</file>