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Millie's Cookies - FF 25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<sst xmlns="http://schemas.openxmlformats.org/spreadsheetml/2006/main" count="39" uniqueCount="32">
  <si>
    <t>Sr No.</t>
  </si>
  <si>
    <t>Particulars</t>
  </si>
  <si>
    <t>Artwork reference</t>
  </si>
  <si>
    <t>Size (in MM)</t>
  </si>
  <si>
    <t>Specification</t>
  </si>
  <si>
    <t>Qty</t>
  </si>
  <si>
    <t>Rates Per Unit</t>
  </si>
  <si>
    <t>Total Amount</t>
  </si>
  <si>
    <t>Remarks Clique Consider</t>
  </si>
  <si>
    <t xml:space="preserve"> Façade - Singage 
(Front &amp; Left)</t>
  </si>
  <si>
    <t>Millie's Size: 
2015 mm (W) x 900 mm (H)
FRESHLY BAKED COOKIES Size:
2240 mm (W) x 120 mm (H)</t>
  </si>
  <si>
    <r>
      <rPr>
        <b/>
        <sz val="10"/>
        <color theme="1"/>
        <rFont val="Calibri"/>
        <charset val="134"/>
        <scheme val="minor"/>
      </rPr>
      <t xml:space="preserve">Millie's Letters: </t>
    </r>
    <r>
      <rPr>
        <sz val="10"/>
        <color theme="1"/>
        <rFont val="Calibri"/>
        <charset val="134"/>
        <scheme val="minor"/>
      </rPr>
      <t xml:space="preserve">75 MM thick Aluminium LED Cut letters with 3 MM Thick TELEMANJENTA colour (RAL Code:4010) acrylic on front + Back of the letters will be aluminum and side of the letters will be black PU coated
</t>
    </r>
    <r>
      <rPr>
        <b/>
        <sz val="10"/>
        <color theme="1"/>
        <rFont val="Calibri"/>
        <charset val="134"/>
        <scheme val="minor"/>
      </rPr>
      <t>Freshly Baked Cookies Letters:</t>
    </r>
    <r>
      <rPr>
        <sz val="10"/>
        <color theme="1"/>
        <rFont val="Calibri"/>
        <charset val="134"/>
        <scheme val="minor"/>
      </rPr>
      <t xml:space="preserve"> 75 MM thick Aluminium LED Cut letters with 3 MM Thick TURQUOISE BLUE colour (RAL Code: 5018) acrylic on front + Back of the letters will be aluminum and side of the letters will be black PU coated</t>
    </r>
  </si>
  <si>
    <r>
      <rPr>
        <b/>
        <sz val="10"/>
        <color theme="1"/>
        <rFont val="Calibri"/>
        <charset val="134"/>
        <scheme val="minor"/>
      </rPr>
      <t>Millie's Letters: 60</t>
    </r>
    <r>
      <rPr>
        <sz val="10"/>
        <color theme="1"/>
        <rFont val="Calibri"/>
        <charset val="134"/>
        <scheme val="minor"/>
      </rPr>
      <t xml:space="preserve"> MM thick Aluminium LED Cut letters with 3 MM Thick TELEMANJENTA colour (RAL Code:4010) acrylic on front + Back side 10 mm sunboard with LEd &amp; Side of the letters will be 0.8 mm Black aluminum chanel letters.
</t>
    </r>
    <r>
      <rPr>
        <b/>
        <sz val="10"/>
        <color theme="1"/>
        <rFont val="Calibri"/>
        <charset val="134"/>
        <scheme val="minor"/>
      </rPr>
      <t>Freshly Baked Cookies Letters:</t>
    </r>
    <r>
      <rPr>
        <sz val="10"/>
        <color theme="1"/>
        <rFont val="Calibri"/>
        <charset val="134"/>
        <scheme val="minor"/>
      </rPr>
      <t xml:space="preserve"> 12 MM thick Acrylic laser Cut letters with TURQUOISE BLUE colour (RAL Code: 5018) PU coated without LED ( Nonlit)</t>
    </r>
  </si>
  <si>
    <t>Inside Wall Signae 01</t>
  </si>
  <si>
    <t>Millie's Size: 
820 mm (W) x 370 mm (H)
FRESHLY BAKED COOKIES Size:
911 mm (W) x 50 mm (H)</t>
  </si>
  <si>
    <r>
      <rPr>
        <b/>
        <sz val="10"/>
        <color theme="1"/>
        <rFont val="Calibri"/>
        <charset val="134"/>
        <scheme val="minor"/>
      </rPr>
      <t xml:space="preserve">Millie's Letters: </t>
    </r>
    <r>
      <rPr>
        <sz val="10"/>
        <color theme="1"/>
        <rFont val="Calibri"/>
        <charset val="134"/>
        <scheme val="minor"/>
      </rPr>
      <t xml:space="preserve">50 MM thick Aluminium LED Cut letters with 3 MM Thick TELEMANJENTA colour (RAL Code:4010) acrylic on front + Back of the letters will be aluminum and side of the letters will be black PU coated
</t>
    </r>
    <r>
      <rPr>
        <b/>
        <sz val="10"/>
        <color theme="1"/>
        <rFont val="Calibri"/>
        <charset val="134"/>
        <scheme val="minor"/>
      </rPr>
      <t>Freshly Baked Cookies Letters:</t>
    </r>
    <r>
      <rPr>
        <sz val="10"/>
        <color theme="1"/>
        <rFont val="Calibri"/>
        <charset val="134"/>
        <scheme val="minor"/>
      </rPr>
      <t xml:space="preserve"> 50 MM thick Aluminium LED Cut letters with 3 MM Thick TURQUOISE BLUE colour (RAL Code: 5018) acrylic on front + Back of the letters will be aluminum and side of the letters will be black PU coated</t>
    </r>
  </si>
  <si>
    <t>Inside Wall Signae 02</t>
  </si>
  <si>
    <t>Total Size: 
795 mm (W) x 735 mm (H)
(individual size mentioned in artwork)</t>
  </si>
  <si>
    <t>50 MM thick Aluminium LED Cut letters with 3 MM Thick TELEMANJENTA colour (RAL Code:4010) acrylic on front + Back of the letters will be aluminum and side of the letters will be black PU coated</t>
  </si>
  <si>
    <t>5 MM Clear Sheet with 6 MM Fiber Neon LED Light consider</t>
  </si>
  <si>
    <t>Left Side Counter Signae 01</t>
  </si>
  <si>
    <t>Total Size: 
1996 mm (W) x 510 mm (H)</t>
  </si>
  <si>
    <t>Inside Wall Signae 04</t>
  </si>
  <si>
    <t>Total Size: 
1234 mm (W) x 315 mm (H)</t>
  </si>
  <si>
    <t>Left Side Above Counter Signae</t>
  </si>
  <si>
    <t>Total Size: 
925 mm (W) x 360 mm (H)</t>
  </si>
  <si>
    <t>50 MM thick Aluminium LED Cut letters with 3 MM Thick TELEMANJENTA colour (RAL Code:4010) acrylic on front + Back of the letters will be aluminum and side of the letters will be black PU coated
This will be hanging signage suspended by MS structure from top</t>
  </si>
  <si>
    <t xml:space="preserve">Total </t>
  </si>
  <si>
    <t>Transporation - 10%</t>
  </si>
  <si>
    <t>Packdging - 10%</t>
  </si>
  <si>
    <t>18% GST</t>
  </si>
  <si>
    <t>Total Amount with GST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</si>
</sst>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3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0"/>
      <color theme="1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84667</xdr:colOff>
      <xdr:row>1</xdr:row>
      <xdr:rowOff>91723</xdr:rowOff>
    </xdr:from>
    <xdr:to>
      <xdr:col>2</xdr:col>
      <xdr:colOff>2758722</xdr:colOff>
      <xdr:row>1</xdr:row>
      <xdr:rowOff>1690826</xdr:rowOff>
    </xdr:to>
    <xdr:pic>
      <xdr:nvPicPr>
        <xdr:cNvPr id="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6555" y="453390"/>
          <a:ext cx="2673985" cy="159893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98778</xdr:colOff>
      <xdr:row>2</xdr:row>
      <xdr:rowOff>77611</xdr:rowOff>
    </xdr:from>
    <xdr:to>
      <xdr:col>2</xdr:col>
      <xdr:colOff>2334651</xdr:colOff>
      <xdr:row>2</xdr:row>
      <xdr:rowOff>1707445</xdr:rowOff>
    </xdr:to>
    <xdr:pic>
      <xdr:nvPicPr>
        <xdr:cNvPr id="4" name="Picture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60525" y="2218690"/>
          <a:ext cx="2235835" cy="162941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119946</xdr:colOff>
      <xdr:row>3</xdr:row>
      <xdr:rowOff>84668</xdr:rowOff>
    </xdr:from>
    <xdr:to>
      <xdr:col>2</xdr:col>
      <xdr:colOff>1676451</xdr:colOff>
      <xdr:row>3</xdr:row>
      <xdr:rowOff>1524668</xdr:rowOff>
    </xdr:to>
    <xdr:pic>
      <xdr:nvPicPr>
        <xdr:cNvPr id="10" name="Picture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1480" y="4004945"/>
          <a:ext cx="1557020" cy="144018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111124</xdr:colOff>
      <xdr:row>4</xdr:row>
      <xdr:rowOff>95249</xdr:rowOff>
    </xdr:from>
    <xdr:to>
      <xdr:col>3</xdr:col>
      <xdr:colOff>1586</xdr:colOff>
      <xdr:row>4</xdr:row>
      <xdr:rowOff>1432056</xdr:rowOff>
    </xdr:to>
    <xdr:pic>
      <xdr:nvPicPr>
        <xdr:cNvPr id="12" name="Picture 1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672590" y="5627370"/>
          <a:ext cx="3672205" cy="133731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134938</xdr:colOff>
      <xdr:row>5</xdr:row>
      <xdr:rowOff>97334</xdr:rowOff>
    </xdr:from>
    <xdr:to>
      <xdr:col>2</xdr:col>
      <xdr:colOff>3307438</xdr:colOff>
      <xdr:row>5</xdr:row>
      <xdr:rowOff>1537334</xdr:rowOff>
    </xdr:to>
    <xdr:pic>
      <xdr:nvPicPr>
        <xdr:cNvPr id="14" name="Picture 1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96720" y="7242175"/>
          <a:ext cx="3172460" cy="143954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127001</xdr:colOff>
      <xdr:row>6</xdr:row>
      <xdr:rowOff>79375</xdr:rowOff>
    </xdr:from>
    <xdr:to>
      <xdr:col>2</xdr:col>
      <xdr:colOff>2754098</xdr:colOff>
      <xdr:row>6</xdr:row>
      <xdr:rowOff>1519375</xdr:rowOff>
    </xdr:to>
    <xdr:pic>
      <xdr:nvPicPr>
        <xdr:cNvPr id="16" name="Picture 1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689100" y="8836660"/>
          <a:ext cx="2626995" cy="143954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zoomScale="90" zoomScaleNormal="90" topLeftCell="A5" workbookViewId="0">
      <selection activeCell="I13" sqref="I13"/>
    </sheetView>
  </sheetViews>
  <sheetFormatPr defaultColWidth="9" defaultRowHeight="15"/>
  <cols>
    <col min="1" max="1" width="8.71428571428571" style="2"/>
    <col min="2" max="2" width="14.7142857142857" style="3" customWidth="1"/>
    <col min="3" max="3" width="56.7142857142857" customWidth="1"/>
    <col min="4" max="4" width="30.2857142857143" style="4" customWidth="1"/>
    <col min="5" max="5" width="50.5714285714286" style="5" customWidth="1"/>
    <col min="6" max="6" width="23.2857142857143" style="6" customWidth="1"/>
    <col min="7" max="8" width="16.8571428571429" style="6" customWidth="1"/>
    <col min="9" max="9" width="53" style="2" customWidth="1"/>
  </cols>
  <sheetData>
    <row r="1" s="1" customFormat="1" ht="28.5" customHeight="1" spans="1:9">
      <c r="A1" s="7" t="s">
        <v>0</v>
      </c>
      <c r="B1" s="8" t="s">
        <v>1</v>
      </c>
      <c r="C1" s="7" t="s">
        <v>2</v>
      </c>
      <c r="D1" s="8" t="s">
        <v>3</v>
      </c>
      <c r="E1" s="9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ht="140.1" customHeight="1" spans="1:9">
      <c r="A2" s="10">
        <v>1</v>
      </c>
      <c r="B2" s="10" t="s">
        <v>9</v>
      </c>
      <c r="C2" s="11"/>
      <c r="D2" s="12" t="s">
        <v>10</v>
      </c>
      <c r="E2" s="13" t="s">
        <v>11</v>
      </c>
      <c r="F2" s="14">
        <v>2</v>
      </c>
      <c r="G2" s="14">
        <v>98000</v>
      </c>
      <c r="H2" s="14">
        <f>F2*G2</f>
        <v>196000</v>
      </c>
      <c r="I2" s="13" t="s">
        <v>12</v>
      </c>
    </row>
    <row r="3" ht="140.1" customHeight="1" spans="1:9">
      <c r="A3" s="10">
        <v>2</v>
      </c>
      <c r="B3" s="10" t="s">
        <v>13</v>
      </c>
      <c r="C3" s="11"/>
      <c r="D3" s="12" t="s">
        <v>14</v>
      </c>
      <c r="E3" s="13" t="s">
        <v>15</v>
      </c>
      <c r="F3" s="14">
        <v>1</v>
      </c>
      <c r="G3" s="14">
        <v>35000</v>
      </c>
      <c r="H3" s="14">
        <f>F3*G3</f>
        <v>35000</v>
      </c>
      <c r="I3" s="13" t="s">
        <v>12</v>
      </c>
    </row>
    <row r="4" ht="126.95" customHeight="1" spans="1:9">
      <c r="A4" s="12">
        <v>3</v>
      </c>
      <c r="B4" s="12" t="s">
        <v>16</v>
      </c>
      <c r="C4" s="15"/>
      <c r="D4" s="12" t="s">
        <v>17</v>
      </c>
      <c r="E4" s="16" t="s">
        <v>18</v>
      </c>
      <c r="F4" s="17">
        <v>1</v>
      </c>
      <c r="G4" s="17">
        <v>10000</v>
      </c>
      <c r="H4" s="14">
        <f>F4*G4</f>
        <v>10000</v>
      </c>
      <c r="I4" s="23" t="s">
        <v>19</v>
      </c>
    </row>
    <row r="5" ht="126.95" customHeight="1" spans="1:9">
      <c r="A5" s="12">
        <v>4</v>
      </c>
      <c r="B5" s="12" t="s">
        <v>20</v>
      </c>
      <c r="C5" s="15"/>
      <c r="D5" s="12" t="s">
        <v>21</v>
      </c>
      <c r="E5" s="16" t="s">
        <v>18</v>
      </c>
      <c r="F5" s="17">
        <v>1</v>
      </c>
      <c r="G5" s="17">
        <v>18000</v>
      </c>
      <c r="H5" s="14">
        <f>F5*G5</f>
        <v>18000</v>
      </c>
      <c r="I5" s="23" t="s">
        <v>19</v>
      </c>
    </row>
    <row r="6" ht="126.95" customHeight="1" spans="1:9">
      <c r="A6" s="12">
        <v>5</v>
      </c>
      <c r="B6" s="12" t="s">
        <v>22</v>
      </c>
      <c r="C6" s="15"/>
      <c r="D6" s="12" t="s">
        <v>23</v>
      </c>
      <c r="E6" s="16" t="s">
        <v>18</v>
      </c>
      <c r="F6" s="17">
        <v>1</v>
      </c>
      <c r="G6" s="17">
        <v>6000</v>
      </c>
      <c r="H6" s="14">
        <f>F6*G6</f>
        <v>6000</v>
      </c>
      <c r="I6" s="23" t="s">
        <v>19</v>
      </c>
    </row>
    <row r="7" ht="126.95" customHeight="1" spans="1:9">
      <c r="A7" s="12">
        <v>6</v>
      </c>
      <c r="B7" s="12" t="s">
        <v>24</v>
      </c>
      <c r="C7" s="15"/>
      <c r="D7" s="12" t="s">
        <v>25</v>
      </c>
      <c r="E7" s="16" t="s">
        <v>26</v>
      </c>
      <c r="F7" s="17">
        <v>1</v>
      </c>
      <c r="G7" s="17">
        <v>5500</v>
      </c>
      <c r="H7" s="14">
        <f>F7*G7</f>
        <v>5500</v>
      </c>
      <c r="I7" s="23" t="s">
        <v>19</v>
      </c>
    </row>
    <row r="8" ht="38.25" customHeight="1" spans="6:7">
      <c r="F8" s="18" t="s">
        <v>27</v>
      </c>
      <c r="G8" s="19">
        <f>SUM(G2:G7)</f>
        <v>172500</v>
      </c>
    </row>
    <row r="9" spans="6:7">
      <c r="F9" s="18" t="s">
        <v>28</v>
      </c>
      <c r="G9" s="19">
        <f>G8*10%</f>
        <v>17250</v>
      </c>
    </row>
    <row r="10" spans="6:7">
      <c r="F10" s="18" t="s">
        <v>29</v>
      </c>
      <c r="G10" s="19">
        <f>G8*10%</f>
        <v>17250</v>
      </c>
    </row>
    <row r="11" spans="6:7">
      <c r="F11" s="20" t="s">
        <v>7</v>
      </c>
      <c r="G11" s="21">
        <f>SUM(G8:G10)</f>
        <v>207000</v>
      </c>
    </row>
    <row r="12" spans="6:7">
      <c r="F12" s="20" t="s">
        <v>30</v>
      </c>
      <c r="G12" s="22">
        <f>G11*18%</f>
        <v>37260</v>
      </c>
    </row>
    <row r="13" spans="6:7">
      <c r="F13" s="20" t="s">
        <v>31</v>
      </c>
      <c r="G13" s="22">
        <f>G11+G12</f>
        <v>244260</v>
      </c>
    </row>
  </sheetData>
  <pageMargins left="0.7" right="0.7" top="0.75" bottom="0.75" header="0.3" footer="0.3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_ a c t i v i t y   x m l n s = " e 2 1 7 d 1 b 7 - 0 0 b 8 - 4 9 9 7 - b 3 e e - 0 7 8 a 5 e 5 4 9 0 b e "   x s i : n i l = " t r u e " / > < / d o c u m e n t M a n a g e m e n t > < / p : p r o p e r t i e s > 
</file>

<file path=customXml/item3.xml>��< ? x m l   v e r s i o n = " 1 . 0 " ? > < c t : c o n t e n t T y p e S c h e m a   c t : _ = " "   m a : _ = " "   m a : c o n t e n t T y p e N a m e = " D o c u m e n t "   m a : c o n t e n t T y p e I D = " 0 x 0 1 0 1 0 0 9 7 A B 0 2 E 6 C 2 5 7 9 D 4 B 9 4 B 6 D 3 F 9 B 4 7 D 3 B 8 D "   m a : c o n t e n t T y p e V e r s i o n = " 1 6 "   m a : c o n t e n t T y p e D e s c r i p t i o n = " C r e a t e   a   n e w   d o c u m e n t . "   m a : c o n t e n t T y p e S c o p e = " "   m a : v e r s i o n I D = " 9 0 a 2 8 6 d e c c c e e 8 8 2 0 2 8 c f 1 e 1 d 7 f d 4 3 c f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9 2 4 b 7 2 4 b e a 8 3 1 d a 9 a 2 f b d 1 7 1 5 d 9 c 4 7 2 4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e 2 1 7 d 1 b 7 - 0 0 b 8 - 4 9 9 7 - b 3 e e - 0 7 8 a 5 e 5 4 9 0 b e "   x m l n s : n s 4 = " f e e 0 f e a 8 - 8 1 3 9 - 4 4 4 d - 8 3 2 5 - d a 2 1 a 6 4 6 1 f f 7 " >  
 < x s d : i m p o r t   n a m e s p a c e = " e 2 1 7 d 1 b 7 - 0 0 b 8 - 4 9 9 7 - b 3 e e - 0 7 8 a 5 e 5 4 9 0 b e " / >  
 < x s d : i m p o r t   n a m e s p a c e = " f e e 0 f e a 8 - 8 1 3 9 - 4 4 4 d - 8 3 2 5 - d a 2 1 a 6 4 6 1 f f 7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A u t o T a g s "   m i n O c c u r s = " 0 " / >  
 < x s d : e l e m e n t   r e f = " n s 3 : M e d i a S e r v i c e O C R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D a t e T a k e n "   m i n O c c u r s = " 0 " / >  
 < x s d : e l e m e n t   r e f = " n s 3 : M e d i a S e r v i c e L o c a t i o n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x s d : e l e m e n t   r e f = " n s 3 : M e d i a L e n g t h I n S e c o n d s "   m i n O c c u r s = " 0 " / >  
 < x s d : e l e m e n t   r e f = " n s 3 : _ a c t i v i t y "   m i n O c c u r s = " 0 " / >  
 < x s d : e l e m e n t   r e f = " n s 3 : M e d i a S e r v i c e O b j e c t D e t e c t o r V e r s i o n s "   m i n O c c u r s = " 0 " / >  
 < x s d : e l e m e n t   r e f = " n s 3 : M e d i a S e r v i c e S y s t e m T a g s "   m i n O c c u r s = " 0 " / >  
 < x s d : e l e m e n t   r e f = " n s 3 : M e d i a S e r v i c e S e a r c h P r o p e r t i e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e 2 1 7 d 1 b 7 - 0 0 b 8 - 4 9 9 7 - b 3 e e - 0 7 8 a 5 e 5 4 9 0 b e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A u t o T a g s "   m a : i n d e x = " 1 0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1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2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3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D a t e T a k e n "   m a : i n d e x = " 1 4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5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L e n g t h I n S e c o n d s "   m a : i n d e x = " 1 9 "   n i l l a b l e = " t r u e "   m a : d i s p l a y N a m e = " M e d i a L e n g t h I n S e c o n d s "   m a : h i d d e n = " t r u e "   m a : i n t e r n a l N a m e = " M e d i a L e n g t h I n S e c o n d s "   m a : r e a d O n l y = " t r u e " >  
 < x s d : s i m p l e T y p e >  
 < x s d : r e s t r i c t i o n   b a s e = " d m s : U n k n o w n " / >  
 < / x s d : s i m p l e T y p e >  
 < / x s d : e l e m e n t >  
 < x s d : e l e m e n t   n a m e = " _ a c t i v i t y "   m a : i n d e x = " 2 0 "   n i l l a b l e = " t r u e "   m a : d i s p l a y N a m e = " _ a c t i v i t y "   m a : h i d d e n = " t r u e "   m a : i n t e r n a l N a m e = " _ a c t i v i t y " >  
 < x s d : s i m p l e T y p e >  
 < x s d : r e s t r i c t i o n   b a s e = " d m s : N o t e " / >  
 < / x s d : s i m p l e T y p e >  
 < / x s d : e l e m e n t >  
 < x s d : e l e m e n t   n a m e = " M e d i a S e r v i c e O b j e c t D e t e c t o r V e r s i o n s "   m a : i n d e x = " 2 1 "   n i l l a b l e = " t r u e "   m a : d i s p l a y N a m e = " M e d i a S e r v i c e O b j e c t D e t e c t o r V e r s i o n s "   m a : h i d d e n = " t r u e "   m a : i n d e x e d = " t r u e "   m a : i n t e r n a l N a m e = " M e d i a S e r v i c e O b j e c t D e t e c t o r V e r s i o n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S y s t e m T a g s "   m a : i n d e x = " 2 2 "   n i l l a b l e = " t r u e "   m a : d i s p l a y N a m e = " M e d i a S e r v i c e S y s t e m T a g s "   m a : h i d d e n = " t r u e "   m a : i n t e r n a l N a m e = " M e d i a S e r v i c e S y s t e m T a g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S e a r c h P r o p e r t i e s "   m a : i n d e x = " 2 3 "   n i l l a b l e = " t r u e "   m a : d i s p l a y N a m e = " M e d i a S e r v i c e S e a r c h P r o p e r t i e s "   m a : h i d d e n = " t r u e "   m a : i n t e r n a l N a m e = " M e d i a S e r v i c e S e a r c h P r o p e r t i e s "   m a : r e a d O n l y = " t r u e " >  
 < x s d : s i m p l e T y p e >  
 < x s d : r e s t r i c t i o n   b a s e = " d m s : N o t e " / >  
 < / x s d : s i m p l e T y p e >  
 < / x s d : e l e m e n t >  
 < / x s d : s c h e m a >  
 < x s d : s c h e m a   t a r g e t N a m e s p a c e = " f e e 0 f e a 8 - 8 1 3 9 - 4 4 4 d - 8 3 2 5 - d a 2 1 a 6 4 6 1 f f 7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6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7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1 8 "   n i l l a b l e = " t r u e "   m a : d i s p l a y N a m e = " S h a r i n g   H i n t   H a s h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64767965-BED5-400C-BB9B-28CAEE3A8534}">
  <ds:schemaRefs/>
</ds:datastoreItem>
</file>

<file path=customXml/itemProps2.xml><?xml version="1.0" encoding="utf-8"?>
<ds:datastoreItem xmlns:ds="http://schemas.openxmlformats.org/officeDocument/2006/customXml" ds:itemID="{29553919-A205-45F1-878F-ED5221E7822F}">
  <ds:schemaRefs/>
</ds:datastoreItem>
</file>

<file path=customXml/itemProps3.xml><?xml version="1.0" encoding="utf-8"?>
<ds:datastoreItem xmlns:ds="http://schemas.openxmlformats.org/officeDocument/2006/customXml" ds:itemID="{C4F7B116-CDCA-4846-B09B-B7E7A04C2FC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Millie's Cookies - FF 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Tushar Agale</dc:creator>
  <cp:lastModifiedBy>Gaurav</cp:lastModifiedBy>
  <dcterms:created xsi:type="dcterms:W3CDTF">2024-03-06T11:57:00Z</dcterms:created>
  <dcterms:modified xsi:type="dcterms:W3CDTF">2024-06-13T12:26:30Z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0x01010097AB02E6C2579D4B94B6D3F9B47D3B8D</vt:lpwstr>
  </property>
  <property fmtid="{D5CDD505-2E9C-101B-9397-08002B2CF9AE}" pid="3" name="ICV">
    <vt:lpwstr>DA0D7D12F4374FBD9A80926CF350547D_13</vt:lpwstr>
  </property>
  <property fmtid="{D5CDD505-2E9C-101B-9397-08002B2CF9AE}" pid="4" name="KSOProductBuildVer">
    <vt:lpwstr>1033-12.2.0.17119</vt:lpwstr>
  </property>
</Properties>
</file>