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4759C60E-C840-4084-B4B2-D89B324E7187}" xr6:coauthVersionLast="47" xr6:coauthVersionMax="47" xr10:uidLastSave="{00000000-0000-0000-0000-000000000000}"/>
  <bookViews>
    <workbookView xWindow="-120" yWindow="-120" windowWidth="20730" windowHeight="11040" xr2:uid="{00000000-000D-0000-FFFF-FFFF00000000}"/>
  </bookViews>
  <sheets>
    <sheet name="GAS"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8" l="1"/>
  <c r="H15" i="8"/>
  <c r="F18" i="8"/>
  <c r="H18" i="8"/>
  <c r="F20" i="8"/>
  <c r="H20" i="8"/>
  <c r="F22" i="8"/>
  <c r="H22" i="8"/>
  <c r="F24" i="8"/>
  <c r="H24" i="8"/>
  <c r="F26" i="8"/>
  <c r="H26" i="8"/>
  <c r="F29" i="8"/>
  <c r="H29" i="8"/>
  <c r="I29" i="8" s="1"/>
  <c r="F30" i="8"/>
  <c r="H30" i="8"/>
  <c r="F31" i="8"/>
  <c r="H31" i="8"/>
  <c r="F32" i="8"/>
  <c r="H32" i="8"/>
  <c r="F34" i="8"/>
  <c r="H34" i="8"/>
  <c r="F45" i="8"/>
  <c r="H45" i="8"/>
  <c r="F46" i="8"/>
  <c r="H46" i="8"/>
  <c r="I46" i="8"/>
  <c r="F47" i="8"/>
  <c r="H47" i="8"/>
  <c r="I34" i="8" l="1"/>
  <c r="I32" i="8"/>
  <c r="I31" i="8"/>
  <c r="I26" i="8"/>
  <c r="I24" i="8"/>
  <c r="I22" i="8"/>
  <c r="I18" i="8"/>
  <c r="I20" i="8"/>
  <c r="I30" i="8"/>
  <c r="I47" i="8"/>
  <c r="I45" i="8"/>
  <c r="I15" i="8"/>
</calcChain>
</file>

<file path=xl/sharedStrings.xml><?xml version="1.0" encoding="utf-8"?>
<sst xmlns="http://schemas.openxmlformats.org/spreadsheetml/2006/main" count="122" uniqueCount="100">
  <si>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</si>
  <si>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</si>
  <si>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</si>
  <si>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</si>
  <si>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</si>
  <si>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</si>
  <si>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</si>
  <si>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</si>
  <si>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</si>
  <si>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</si>
  <si>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</si>
  <si>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</si>
  <si>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</si>
  <si>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</si>
  <si>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</si>
  <si>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</si>
  <si>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</si>
  <si>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</si>
  <si>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B</t>
  </si>
  <si>
    <t>GRAND TOTAL</t>
  </si>
  <si>
    <t>Lumpsum</t>
  </si>
  <si>
    <t xml:space="preserve"> </t>
  </si>
  <si>
    <t>MISCELLANEOUS OR ANY ADDITIONAL ITEMS</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</si>
  <si>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</si>
  <si>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</si>
  <si>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</si>
  <si>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</si>
  <si>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Unit</t>
  </si>
  <si>
    <t>SHOP DRAWINGS &amp; APPROVALS</t>
  </si>
  <si>
    <t>Mtr</t>
  </si>
  <si>
    <t>Lot</t>
  </si>
  <si>
    <t>C</t>
  </si>
  <si>
    <t>E</t>
  </si>
  <si>
    <t>F</t>
  </si>
  <si>
    <t>Labelling &amp; Tagging for Services and Equipment's</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</si>
  <si>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</si>
  <si>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B.1</t>
  </si>
  <si>
    <t>A.1</t>
  </si>
  <si>
    <t>B.1.1</t>
  </si>
  <si>
    <t>B.2</t>
  </si>
  <si>
    <t>B.2.1</t>
  </si>
  <si>
    <t>C.1</t>
  </si>
  <si>
    <t>C.1.1</t>
  </si>
  <si>
    <t>D</t>
  </si>
  <si>
    <t>D.1</t>
  </si>
  <si>
    <t>D.1.1</t>
  </si>
  <si>
    <t>E.1</t>
  </si>
  <si>
    <t>F.1</t>
  </si>
  <si>
    <t>F.1.1</t>
  </si>
  <si>
    <t>(INR)</t>
  </si>
  <si>
    <t>R0</t>
  </si>
  <si>
    <t>B.3</t>
  </si>
  <si>
    <t>B.3.1</t>
  </si>
  <si>
    <t>25 mm Dia</t>
  </si>
  <si>
    <t>B.4</t>
  </si>
  <si>
    <t>B.4.1</t>
  </si>
  <si>
    <t>32 mm Dia</t>
  </si>
  <si>
    <t>BILL OF QUANTITIES</t>
  </si>
  <si>
    <t>F.1.2</t>
  </si>
  <si>
    <t>IN-DXN-BRAJ KI GALIYAN (FOOD MAHAL)</t>
  </si>
  <si>
    <t>Set</t>
  </si>
  <si>
    <t>TESTING &amp; COMMISSIONING</t>
  </si>
  <si>
    <t>20 mm Dia</t>
  </si>
  <si>
    <t>15 mm Dia</t>
  </si>
  <si>
    <t>B.8.1</t>
  </si>
  <si>
    <t>B.8</t>
  </si>
  <si>
    <t>B.7.5</t>
  </si>
  <si>
    <t>B.7.4</t>
  </si>
  <si>
    <t>B.7.3</t>
  </si>
  <si>
    <t>B.7</t>
  </si>
  <si>
    <t>B.6.1</t>
  </si>
  <si>
    <t>B.6</t>
  </si>
  <si>
    <t>B.5.1</t>
  </si>
  <si>
    <t>B.5</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</si>
  <si>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</si>
  <si>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t>Note :
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</si>
  <si>
    <t>F.1.3</t>
  </si>
  <si>
    <t>Preparation and submission of a detailed shop drawing for the gas piping system after a thorough study of design drawings, site surveys, and relevant airport standards with correct routing, size, and elevations. The drawings also need to be coordinated with other MEP services like HVAC, Electrical, Plumbing, and Fire along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</si>
  <si>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Gas piping systems are to be tested at the site with a test pressure three times the working or operating pressure recommended as per airport design guidelines for a holding time period of at least 30 minutes. The test is to be conducted after the complete installation of all gas supply pipes, including all valves and accessories, as per the proposed design.</t>
  </si>
  <si>
    <t>Pressure test for Gas supply piping system for leak detection</t>
  </si>
  <si>
    <t>All services for pipes Like Type of Gas, pipe size, Flow direction need to be clearly labelled or tagged at site with service identification flow direction etc. And all equipment needs to tagged as per Airport requirements.</t>
  </si>
  <si>
    <t>GAS SERVICE IDENTIFICATION LABELS, SIGNS &amp; TAGS</t>
  </si>
  <si>
    <r>
      <t xml:space="preserve">Supply, Installation, Testing, and commissioning of </t>
    </r>
    <r>
      <rPr>
        <b/>
        <sz val="11"/>
        <color theme="1"/>
        <rFont val="Century Gothic"/>
        <family val="2"/>
      </rPr>
      <t>Corrugated Stainless
Steel Flexible Gas Pipe</t>
    </r>
    <r>
      <rPr>
        <sz val="11"/>
        <color theme="1"/>
        <rFont val="Century Gothic"/>
        <family val="2"/>
      </rPr>
      <t xml:space="preserve"> (CSST) conforming to BS EN 15266 with an operating pressure of 0.5 Bar,  UV resistant PVC jacket, and all necessary fittings such as adapters, couplers, tees, nipples, reducers, nuts, washers, gasket, and necessary connections, etc. Proper pipe supports are necessary as per standards and site conditions/requirements.</t>
    </r>
  </si>
  <si>
    <t>B.7.6</t>
  </si>
  <si>
    <r>
      <t xml:space="preserve">Supply, Installation, Testing, and commissioning of Schedule 40 </t>
    </r>
    <r>
      <rPr>
        <b/>
        <sz val="11"/>
        <color theme="1"/>
        <rFont val="Century Gothic"/>
        <family val="2"/>
      </rPr>
      <t>Carbon Steel Pipe</t>
    </r>
    <r>
      <rPr>
        <sz val="11"/>
        <color theme="1"/>
        <rFont val="Century Gothic"/>
        <family val="2"/>
      </rPr>
      <t xml:space="preserve"> with all necessary fittings such as bends, elbows, tees, reducers, unions, threading, cutting and welding etc. The pipes are to be applied with 2 coats of primer and 2 coats of enamel finish paint of approved color and with proper pipe supports necessary as per standards and site condition/requirements. Complete pipeline to be flushed with Nitrogen before commissioning of the system.</t>
    </r>
  </si>
  <si>
    <t>GAS SUPPLY PIPING</t>
  </si>
  <si>
    <t>1/4 - inch NPT on bottom Connection</t>
  </si>
  <si>
    <r>
      <t xml:space="preserve">Supply, Installation, Testing, and Commissioning of </t>
    </r>
    <r>
      <rPr>
        <b/>
        <sz val="11"/>
        <color theme="1"/>
        <rFont val="Century Gothic"/>
        <family val="2"/>
      </rPr>
      <t>Pressure Guage</t>
    </r>
    <r>
      <rPr>
        <sz val="11"/>
        <color theme="1"/>
        <rFont val="Century Gothic"/>
        <family val="2"/>
      </rPr>
      <t xml:space="preserve"> with a range of 0 - 30 PSI (0 - 2 Bar) and 63 mm dial size of approved make and with all necessary fittings, isolation valves and connectors, etc.</t>
    </r>
  </si>
  <si>
    <t>40 kg/h - Flow Rate</t>
  </si>
  <si>
    <r>
      <t xml:space="preserve">Supply, Installation, Testing, and Commissioning of </t>
    </r>
    <r>
      <rPr>
        <b/>
        <sz val="11"/>
        <color theme="1"/>
        <rFont val="Century Gothic"/>
        <family val="2"/>
      </rPr>
      <t>Second Stage Regulator</t>
    </r>
    <r>
      <rPr>
        <sz val="11"/>
        <color theme="1"/>
        <rFont val="Century Gothic"/>
        <family val="2"/>
      </rPr>
      <t xml:space="preserve"> with adjustable pressure control, inlet pressure of 0.5 Bar, and outlet pressure to suit the kitchen equipment of approved make and with all necessary fittings and connectors, etc.</t>
    </r>
  </si>
  <si>
    <r>
      <t xml:space="preserve">Supply, Installation, Testing, and Commissioning of </t>
    </r>
    <r>
      <rPr>
        <b/>
        <sz val="11"/>
        <color theme="1"/>
        <rFont val="Century Gothic"/>
        <family val="2"/>
      </rPr>
      <t>Automatic Gas Shutt-off Valve</t>
    </r>
    <r>
      <rPr>
        <sz val="11"/>
        <color theme="1"/>
        <rFont val="Century Gothic"/>
        <family val="2"/>
      </rPr>
      <t xml:space="preserve"> of approved make and with all necessary fitting and connectors</t>
    </r>
  </si>
  <si>
    <r>
      <t xml:space="preserve">Supply, Installation, Testing, and Commissioning of </t>
    </r>
    <r>
      <rPr>
        <b/>
        <sz val="11"/>
        <color theme="1"/>
        <rFont val="Century Gothic"/>
        <family val="2"/>
      </rPr>
      <t>Gas Solenoid Valve</t>
    </r>
    <r>
      <rPr>
        <sz val="11"/>
        <color theme="1"/>
        <rFont val="Century Gothic"/>
        <family val="2"/>
      </rPr>
      <t xml:space="preserve"> with manual reset, operating pressure 6 Bar, operating temperature range -15°C to +60°C with a protection class of IP65 of approved make with integration to Gas leak detection, Kitchen Fire suppression systems, and Fire alarm systems as per Airport guidelines or standards requirement and with all necessary fitting and connectors, etc.</t>
    </r>
  </si>
  <si>
    <r>
      <t xml:space="preserve">Supply, Installation, Testing, and Commissioning of Chrome Plated Brass </t>
    </r>
    <r>
      <rPr>
        <b/>
        <sz val="11"/>
        <color theme="1"/>
        <rFont val="Century Gothic"/>
        <family val="2"/>
      </rPr>
      <t>Ball Valve</t>
    </r>
    <r>
      <rPr>
        <sz val="11"/>
        <color theme="1"/>
        <rFont val="Century Gothic"/>
        <family val="2"/>
      </rPr>
      <t xml:space="preserve"> with double O-ring stem, nut with anti-corrosion coating, and steel lever handle with anti-corrosion treatment and PVC coating, suitable for Gas pipe service of approved make and with all necessary fittings and connectors, etc.</t>
    </r>
  </si>
  <si>
    <t>GAS SUPPLY PIPE VALVES &amp; ACCESSORIES</t>
  </si>
  <si>
    <t>Max flow rate - 10 m3/h</t>
  </si>
  <si>
    <r>
      <t xml:space="preserve">Supply, Installation, Testing, and Commissioning of </t>
    </r>
    <r>
      <rPr>
        <b/>
        <sz val="11"/>
        <color theme="1"/>
        <rFont val="Century Gothic"/>
        <family val="2"/>
      </rPr>
      <t>Gas Meter</t>
    </r>
    <r>
      <rPr>
        <sz val="11"/>
        <color theme="1"/>
        <rFont val="Century Gothic"/>
        <family val="2"/>
      </rPr>
      <t xml:space="preserve"> with a maximum pressure range of 0.5 Bar or as per Airport guidelines or standards, operating temperature range of -20°C to +60°C, of approved make and with all necessary fittings and connectors, etc.</t>
    </r>
  </si>
  <si>
    <t>GAS SUPPLY EQUIPMENTS &amp; METERING</t>
  </si>
  <si>
    <t>GAS SYSTEMS</t>
  </si>
  <si>
    <t>CONNECTING / INTEGRATING UNIT MandE SERVICES TO AIRPORT MandE SERVICES/ BUILDING</t>
  </si>
  <si>
    <t xml:space="preserve">GAS SERVICES -  BILL OF QUANTITIES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</si>
</sst>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b/>
      <sz val="11"/>
      <name val="Century Gothic"/>
      <family val="2"/>
    </font>
    <font>
      <sz val="11"/>
      <name val="Century Gothic"/>
      <family val="2"/>
    </font>
    <font>
      <b/>
      <sz val="18"/>
      <color theme="1"/>
      <name val="Century Gothic"/>
      <family val="2"/>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51">
    <xf numFmtId="0" fontId="0" fillId="0" borderId="0" xfId="0"/>
    <xf numFmtId="0" fontId="1" fillId="3"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2" fillId="3" borderId="0" xfId="0" applyFont="1" applyFill="1" applyAlignment="1">
      <alignment horizontal="left" vertical="center"/>
    </xf>
    <xf numFmtId="0" fontId="2" fillId="3" borderId="0" xfId="0" applyFont="1" applyFill="1" applyAlignment="1">
      <alignment horizontal="center" vertical="center"/>
    </xf>
    <xf numFmtId="0" fontId="1" fillId="3" borderId="0" xfId="0" applyFont="1" applyFill="1" applyAlignment="1">
      <alignment horizontal="center" vertical="center"/>
    </xf>
    <xf numFmtId="0" fontId="4"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4"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3" xfId="0" applyFont="1" applyBorder="1" applyAlignment="1">
      <alignment horizontal="left" vertical="center" wrapText="1"/>
    </xf>
    <xf numFmtId="0" fontId="2" fillId="4" borderId="1" xfId="0" applyFont="1" applyFill="1" applyBorder="1" applyAlignment="1">
      <alignment horizontal="center" vertical="center"/>
    </xf>
    <xf numFmtId="0" fontId="1"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1" fillId="6" borderId="10" xfId="0" applyFont="1" applyFill="1" applyBorder="1" applyAlignment="1">
      <alignment horizontal="center" vertical="center"/>
    </xf>
    <xf numFmtId="0" fontId="1" fillId="4" borderId="10" xfId="0" applyFont="1" applyFill="1" applyBorder="1" applyAlignment="1">
      <alignment horizontal="center" vertical="center"/>
    </xf>
    <xf numFmtId="0" fontId="1" fillId="5" borderId="11" xfId="0" applyFont="1" applyFill="1" applyBorder="1" applyAlignment="1">
      <alignment horizontal="left" vertical="center"/>
    </xf>
    <xf numFmtId="0" fontId="1" fillId="5" borderId="10"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6" xfId="0" applyFont="1" applyFill="1" applyBorder="1" applyAlignment="1">
      <alignment horizontal="center" vertical="center"/>
    </xf>
    <xf numFmtId="14" fontId="1" fillId="3" borderId="4" xfId="0" applyNumberFormat="1" applyFont="1" applyFill="1" applyBorder="1" applyAlignment="1">
      <alignment horizontal="center" vertical="center"/>
    </xf>
    <xf numFmtId="0" fontId="2" fillId="5" borderId="11" xfId="0" applyFont="1" applyFill="1" applyBorder="1" applyAlignment="1">
      <alignment horizontal="left" vertical="center" wrapText="1"/>
    </xf>
    <xf numFmtId="0" fontId="6" fillId="2" borderId="1" xfId="0" applyFont="1" applyFill="1" applyBorder="1" applyAlignment="1">
      <alignment horizontal="center" vertical="center"/>
    </xf>
    <xf numFmtId="0" fontId="1" fillId="3" borderId="3" xfId="0" applyFont="1" applyFill="1" applyBorder="1" applyAlignment="1">
      <alignment horizontal="left"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topLeftCell="A41" zoomScale="85" zoomScaleNormal="85" workbookViewId="0">
      <selection activeCell="I15" sqref="I15:I47"/>
    </sheetView>
  </sheetViews>
  <sheetFormatPr defaultColWidth="8.85546875" defaultRowHeight="15" customHeight="1" x14ac:dyDescent="0.25"/>
  <cols>
    <col min="1" max="1" width="10.7109375" style="4" customWidth="1"/>
    <col min="2" max="2" width="83.7109375" style="6" customWidth="1"/>
    <col min="3" max="4" width="10.7109375" style="4" customWidth="1"/>
    <col min="5" max="9" width="15.7109375" style="4" customWidth="1"/>
    <col min="10" max="16384" width="8.85546875" style="4"/>
  </cols>
  <sheetData>
    <row r="1" spans="1:9" ht="30" customHeight="1" x14ac:dyDescent="0.25">
      <c r="A1" s="35" t="s">
        <v>57</v>
      </c>
      <c r="B1" s="35"/>
      <c r="C1" s="35"/>
      <c r="D1" s="35"/>
      <c r="E1" s="35"/>
      <c r="F1" s="35"/>
      <c r="G1" s="35"/>
      <c r="H1" s="35"/>
      <c r="I1" s="35"/>
    </row>
    <row r="2" spans="1:9" ht="15" customHeight="1" x14ac:dyDescent="0.25">
      <c r="A2" s="25" t="s">
        <v>0</v>
      </c>
      <c r="B2" s="36" t="s">
        <v>59</v>
      </c>
      <c r="C2" s="36"/>
      <c r="D2" s="36"/>
      <c r="E2" s="36"/>
      <c r="F2" s="36"/>
      <c r="G2" s="36"/>
      <c r="H2" s="5" t="s">
        <v>1</v>
      </c>
      <c r="I2" s="33">
        <v>45635</v>
      </c>
    </row>
    <row r="3" spans="1:9" ht="15" customHeight="1" x14ac:dyDescent="0.25">
      <c r="A3" s="26"/>
      <c r="B3" s="11"/>
      <c r="C3" s="12"/>
      <c r="D3" s="12"/>
      <c r="E3" s="12"/>
      <c r="F3" s="12"/>
      <c r="G3" s="12"/>
      <c r="H3" s="13" t="s">
        <v>2</v>
      </c>
      <c r="I3" s="32" t="s">
        <v>50</v>
      </c>
    </row>
    <row r="4" spans="1:9" ht="15" customHeight="1" x14ac:dyDescent="0.25">
      <c r="A4" s="37" t="s">
        <v>99</v>
      </c>
      <c r="B4" s="38"/>
      <c r="C4" s="38"/>
      <c r="D4" s="38"/>
      <c r="E4" s="38"/>
      <c r="F4" s="38"/>
      <c r="G4" s="38"/>
      <c r="H4" s="1" t="s">
        <v>3</v>
      </c>
      <c r="I4" s="31" t="s">
        <v>4</v>
      </c>
    </row>
    <row r="5" spans="1:9" ht="15" customHeight="1" x14ac:dyDescent="0.25">
      <c r="A5" s="27"/>
      <c r="B5" s="7" t="s">
        <v>16</v>
      </c>
      <c r="C5" s="8"/>
      <c r="D5" s="8"/>
      <c r="E5" s="8"/>
      <c r="F5" s="8"/>
      <c r="G5" s="8"/>
      <c r="H5" s="8"/>
      <c r="I5" s="9"/>
    </row>
    <row r="6" spans="1:9" ht="249.95" customHeight="1" x14ac:dyDescent="0.25">
      <c r="A6" s="42" t="s">
        <v>35</v>
      </c>
      <c r="B6" s="43"/>
      <c r="C6" s="43"/>
      <c r="D6" s="43"/>
      <c r="E6" s="43"/>
      <c r="F6" s="43"/>
      <c r="G6" s="43"/>
      <c r="H6" s="43"/>
      <c r="I6" s="44"/>
    </row>
    <row r="7" spans="1:9" ht="15" customHeight="1" x14ac:dyDescent="0.25">
      <c r="A7" s="39" t="s">
        <v>5</v>
      </c>
      <c r="B7" s="40" t="s">
        <v>6</v>
      </c>
      <c r="C7" s="39" t="s">
        <v>7</v>
      </c>
      <c r="D7" s="39" t="s">
        <v>8</v>
      </c>
      <c r="E7" s="39" t="s">
        <v>9</v>
      </c>
      <c r="F7" s="39"/>
      <c r="G7" s="39" t="s">
        <v>10</v>
      </c>
      <c r="H7" s="39"/>
      <c r="I7" s="41" t="s">
        <v>11</v>
      </c>
    </row>
    <row r="8" spans="1:9" ht="15" customHeight="1" x14ac:dyDescent="0.25">
      <c r="A8" s="39"/>
      <c r="B8" s="40"/>
      <c r="C8" s="39"/>
      <c r="D8" s="39"/>
      <c r="E8" s="24" t="s">
        <v>12</v>
      </c>
      <c r="F8" s="24" t="s">
        <v>13</v>
      </c>
      <c r="G8" s="24" t="s">
        <v>12</v>
      </c>
      <c r="H8" s="24" t="s">
        <v>13</v>
      </c>
      <c r="I8" s="41"/>
    </row>
    <row r="9" spans="1:9" ht="15" customHeight="1" x14ac:dyDescent="0.25">
      <c r="A9" s="39"/>
      <c r="B9" s="40"/>
      <c r="C9" s="39"/>
      <c r="D9" s="39"/>
      <c r="E9" s="24" t="s">
        <v>49</v>
      </c>
      <c r="F9" s="24" t="s">
        <v>49</v>
      </c>
      <c r="G9" s="24" t="s">
        <v>49</v>
      </c>
      <c r="H9" s="24" t="s">
        <v>49</v>
      </c>
      <c r="I9" s="24" t="s">
        <v>49</v>
      </c>
    </row>
    <row r="10" spans="1:9" ht="15" customHeight="1" x14ac:dyDescent="0.25">
      <c r="A10" s="30" t="s">
        <v>14</v>
      </c>
      <c r="B10" s="29" t="s">
        <v>98</v>
      </c>
      <c r="C10" s="2"/>
      <c r="D10" s="2"/>
      <c r="E10" s="2"/>
      <c r="F10" s="2"/>
      <c r="G10" s="2"/>
      <c r="H10" s="2"/>
      <c r="I10" s="3"/>
    </row>
    <row r="11" spans="1:9" ht="99.95" customHeight="1" x14ac:dyDescent="0.25">
      <c r="A11" s="18" t="s">
        <v>37</v>
      </c>
      <c r="B11" s="42" t="s">
        <v>74</v>
      </c>
      <c r="C11" s="43"/>
      <c r="D11" s="44"/>
      <c r="E11" s="48" t="s">
        <v>17</v>
      </c>
      <c r="F11" s="49"/>
      <c r="G11" s="49"/>
      <c r="H11" s="50"/>
      <c r="I11" s="18"/>
    </row>
    <row r="12" spans="1:9" ht="15" customHeight="1" x14ac:dyDescent="0.25">
      <c r="A12" s="30" t="s">
        <v>18</v>
      </c>
      <c r="B12" s="29" t="s">
        <v>97</v>
      </c>
      <c r="C12" s="2"/>
      <c r="D12" s="2"/>
      <c r="E12" s="2"/>
      <c r="F12" s="2"/>
      <c r="G12" s="2"/>
      <c r="H12" s="2"/>
      <c r="I12" s="3"/>
    </row>
    <row r="13" spans="1:9" ht="15" customHeight="1" x14ac:dyDescent="0.25">
      <c r="A13" s="27"/>
      <c r="B13" s="7" t="s">
        <v>96</v>
      </c>
      <c r="C13" s="8"/>
      <c r="D13" s="8"/>
      <c r="E13" s="8"/>
      <c r="F13" s="8"/>
      <c r="G13" s="8"/>
      <c r="H13" s="8"/>
      <c r="I13" s="9"/>
    </row>
    <row r="14" spans="1:9" ht="69.95" customHeight="1" x14ac:dyDescent="0.25">
      <c r="A14" s="28" t="s">
        <v>36</v>
      </c>
      <c r="B14" s="16" t="s">
        <v>95</v>
      </c>
      <c r="C14" s="21"/>
      <c r="D14" s="21"/>
      <c r="E14" s="21"/>
      <c r="F14" s="21"/>
      <c r="G14" s="21"/>
      <c r="H14" s="21"/>
      <c r="I14" s="22"/>
    </row>
    <row r="15" spans="1:9" ht="15" customHeight="1" x14ac:dyDescent="0.25">
      <c r="A15" s="18" t="s">
        <v>38</v>
      </c>
      <c r="B15" s="23" t="s">
        <v>94</v>
      </c>
      <c r="C15" s="18" t="s">
        <v>15</v>
      </c>
      <c r="D15" s="18">
        <v>1</v>
      </c>
      <c r="E15" s="18">
        <v>16500</v>
      </c>
      <c r="F15" s="18">
        <f>D15*E15</f>
        <v>16500</v>
      </c>
      <c r="G15" s="18">
        <v>2300</v>
      </c>
      <c r="H15" s="18">
        <f>D15*G15</f>
        <v>2300</v>
      </c>
      <c r="I15" s="18">
        <f>F15+H15</f>
        <v>18800</v>
      </c>
    </row>
    <row r="16" spans="1:9" ht="15" customHeight="1" x14ac:dyDescent="0.25">
      <c r="A16" s="27"/>
      <c r="B16" s="7" t="s">
        <v>93</v>
      </c>
      <c r="C16" s="8"/>
      <c r="D16" s="8"/>
      <c r="E16" s="8"/>
      <c r="F16" s="8"/>
      <c r="G16" s="8"/>
      <c r="H16" s="8"/>
      <c r="I16" s="9"/>
    </row>
    <row r="17" spans="1:9" ht="69.95" customHeight="1" x14ac:dyDescent="0.25">
      <c r="A17" s="28" t="s">
        <v>39</v>
      </c>
      <c r="B17" s="16" t="s">
        <v>92</v>
      </c>
      <c r="C17" s="21"/>
      <c r="D17" s="21"/>
      <c r="E17" s="21"/>
      <c r="F17" s="21"/>
      <c r="G17" s="21"/>
      <c r="H17" s="21"/>
      <c r="I17" s="22"/>
    </row>
    <row r="18" spans="1:9" ht="15" customHeight="1" x14ac:dyDescent="0.25">
      <c r="A18" s="18" t="s">
        <v>40</v>
      </c>
      <c r="B18" s="23" t="s">
        <v>56</v>
      </c>
      <c r="C18" s="18" t="s">
        <v>15</v>
      </c>
      <c r="D18" s="18">
        <v>3</v>
      </c>
      <c r="E18" s="18">
        <v>2500</v>
      </c>
      <c r="F18" s="18">
        <f>D18*E18</f>
        <v>7500</v>
      </c>
      <c r="G18" s="18">
        <v>340</v>
      </c>
      <c r="H18" s="18">
        <f>D18*G18</f>
        <v>1020</v>
      </c>
      <c r="I18" s="18">
        <f>F18+H18</f>
        <v>8520</v>
      </c>
    </row>
    <row r="19" spans="1:9" ht="99" x14ac:dyDescent="0.25">
      <c r="A19" s="28" t="s">
        <v>51</v>
      </c>
      <c r="B19" s="16" t="s">
        <v>91</v>
      </c>
      <c r="C19" s="21"/>
      <c r="D19" s="21"/>
      <c r="E19" s="21"/>
      <c r="F19" s="21"/>
      <c r="G19" s="21"/>
      <c r="H19" s="21"/>
      <c r="I19" s="22"/>
    </row>
    <row r="20" spans="1:9" ht="15" customHeight="1" x14ac:dyDescent="0.25">
      <c r="A20" s="18" t="s">
        <v>52</v>
      </c>
      <c r="B20" s="23" t="s">
        <v>62</v>
      </c>
      <c r="C20" s="18" t="s">
        <v>15</v>
      </c>
      <c r="D20" s="18">
        <v>2</v>
      </c>
      <c r="E20" s="18">
        <v>12500</v>
      </c>
      <c r="F20" s="18">
        <f>D20*E20</f>
        <v>25000</v>
      </c>
      <c r="G20" s="18">
        <v>1050</v>
      </c>
      <c r="H20" s="18">
        <f>D20*G20</f>
        <v>2100</v>
      </c>
      <c r="I20" s="18">
        <f>F20+H20</f>
        <v>27100</v>
      </c>
    </row>
    <row r="21" spans="1:9" ht="39.950000000000003" customHeight="1" x14ac:dyDescent="0.25">
      <c r="A21" s="28" t="s">
        <v>54</v>
      </c>
      <c r="B21" s="16" t="s">
        <v>90</v>
      </c>
      <c r="C21" s="21"/>
      <c r="D21" s="21"/>
      <c r="E21" s="21"/>
      <c r="F21" s="21"/>
      <c r="G21" s="21"/>
      <c r="H21" s="21"/>
      <c r="I21" s="22"/>
    </row>
    <row r="22" spans="1:9" ht="15" customHeight="1" x14ac:dyDescent="0.25">
      <c r="A22" s="18" t="s">
        <v>55</v>
      </c>
      <c r="B22" s="23" t="s">
        <v>53</v>
      </c>
      <c r="C22" s="18" t="s">
        <v>15</v>
      </c>
      <c r="D22" s="18">
        <v>1</v>
      </c>
      <c r="E22" s="18">
        <v>3500</v>
      </c>
      <c r="F22" s="18">
        <f>D22*E22</f>
        <v>3500</v>
      </c>
      <c r="G22" s="18">
        <v>250</v>
      </c>
      <c r="H22" s="18">
        <f>D22*G22</f>
        <v>250</v>
      </c>
      <c r="I22" s="18">
        <f>F22+H22</f>
        <v>3750</v>
      </c>
    </row>
    <row r="23" spans="1:9" ht="69.95" customHeight="1" x14ac:dyDescent="0.25">
      <c r="A23" s="28" t="s">
        <v>73</v>
      </c>
      <c r="B23" s="16" t="s">
        <v>89</v>
      </c>
      <c r="C23" s="21"/>
      <c r="D23" s="21"/>
      <c r="E23" s="21"/>
      <c r="F23" s="21"/>
      <c r="G23" s="21"/>
      <c r="H23" s="21"/>
      <c r="I23" s="22"/>
    </row>
    <row r="24" spans="1:9" ht="15" customHeight="1" x14ac:dyDescent="0.25">
      <c r="A24" s="18" t="s">
        <v>72</v>
      </c>
      <c r="B24" s="23" t="s">
        <v>88</v>
      </c>
      <c r="C24" s="18" t="s">
        <v>15</v>
      </c>
      <c r="D24" s="18">
        <v>5</v>
      </c>
      <c r="E24" s="18">
        <v>1850</v>
      </c>
      <c r="F24" s="18">
        <f>D24*E24</f>
        <v>9250</v>
      </c>
      <c r="G24" s="18">
        <v>650</v>
      </c>
      <c r="H24" s="18">
        <f>D24*G24</f>
        <v>3250</v>
      </c>
      <c r="I24" s="18">
        <f>F24+H24</f>
        <v>12500</v>
      </c>
    </row>
    <row r="25" spans="1:9" ht="65.099999999999994" customHeight="1" x14ac:dyDescent="0.25">
      <c r="A25" s="28" t="s">
        <v>71</v>
      </c>
      <c r="B25" s="16" t="s">
        <v>87</v>
      </c>
      <c r="C25" s="21"/>
      <c r="D25" s="21"/>
      <c r="E25" s="21"/>
      <c r="F25" s="21"/>
      <c r="G25" s="21"/>
      <c r="H25" s="21"/>
      <c r="I25" s="22"/>
    </row>
    <row r="26" spans="1:9" ht="15" customHeight="1" x14ac:dyDescent="0.25">
      <c r="A26" s="18" t="s">
        <v>70</v>
      </c>
      <c r="B26" s="23" t="s">
        <v>86</v>
      </c>
      <c r="C26" s="18" t="s">
        <v>15</v>
      </c>
      <c r="D26" s="18">
        <v>2</v>
      </c>
      <c r="E26" s="18">
        <v>850</v>
      </c>
      <c r="F26" s="18">
        <f>D26*E26</f>
        <v>1700</v>
      </c>
      <c r="G26" s="18">
        <v>180</v>
      </c>
      <c r="H26" s="18">
        <f>D26*G26</f>
        <v>360</v>
      </c>
      <c r="I26" s="18">
        <f>F26+H26</f>
        <v>2060</v>
      </c>
    </row>
    <row r="27" spans="1:9" ht="15" customHeight="1" x14ac:dyDescent="0.25">
      <c r="A27" s="27"/>
      <c r="B27" s="7" t="s">
        <v>85</v>
      </c>
      <c r="C27" s="8"/>
      <c r="D27" s="8"/>
      <c r="E27" s="8"/>
      <c r="F27" s="8"/>
      <c r="G27" s="8"/>
      <c r="H27" s="8"/>
      <c r="I27" s="9"/>
    </row>
    <row r="28" spans="1:9" ht="120" customHeight="1" x14ac:dyDescent="0.25">
      <c r="A28" s="28" t="s">
        <v>69</v>
      </c>
      <c r="B28" s="16" t="s">
        <v>84</v>
      </c>
      <c r="C28" s="21"/>
      <c r="D28" s="21"/>
      <c r="E28" s="21"/>
      <c r="F28" s="21"/>
      <c r="G28" s="21"/>
      <c r="H28" s="21"/>
      <c r="I28" s="22"/>
    </row>
    <row r="29" spans="1:9" ht="15" customHeight="1" x14ac:dyDescent="0.25">
      <c r="A29" s="18" t="s">
        <v>68</v>
      </c>
      <c r="B29" s="23" t="s">
        <v>63</v>
      </c>
      <c r="C29" s="18" t="s">
        <v>29</v>
      </c>
      <c r="D29" s="18">
        <v>2</v>
      </c>
      <c r="E29" s="18">
        <v>450</v>
      </c>
      <c r="F29" s="18">
        <f>D29*E29</f>
        <v>900</v>
      </c>
      <c r="G29" s="18">
        <v>130</v>
      </c>
      <c r="H29" s="18">
        <f>D29*G29</f>
        <v>260</v>
      </c>
      <c r="I29" s="18">
        <f>F29+H29</f>
        <v>1160</v>
      </c>
    </row>
    <row r="30" spans="1:9" ht="15" customHeight="1" x14ac:dyDescent="0.25">
      <c r="A30" s="18" t="s">
        <v>67</v>
      </c>
      <c r="B30" s="23" t="s">
        <v>62</v>
      </c>
      <c r="C30" s="18" t="s">
        <v>29</v>
      </c>
      <c r="D30" s="18">
        <v>6</v>
      </c>
      <c r="E30" s="18">
        <v>550</v>
      </c>
      <c r="F30" s="18">
        <f>D30*E30</f>
        <v>3300</v>
      </c>
      <c r="G30" s="18">
        <v>150</v>
      </c>
      <c r="H30" s="18">
        <f>D30*G30</f>
        <v>900</v>
      </c>
      <c r="I30" s="18">
        <f>F30+H30</f>
        <v>4200</v>
      </c>
    </row>
    <row r="31" spans="1:9" ht="15" customHeight="1" x14ac:dyDescent="0.25">
      <c r="A31" s="18" t="s">
        <v>66</v>
      </c>
      <c r="B31" s="23" t="s">
        <v>53</v>
      </c>
      <c r="C31" s="18" t="s">
        <v>29</v>
      </c>
      <c r="D31" s="18">
        <v>8</v>
      </c>
      <c r="E31" s="18">
        <v>650</v>
      </c>
      <c r="F31" s="18">
        <f>D31*E31</f>
        <v>5200</v>
      </c>
      <c r="G31" s="18">
        <v>160</v>
      </c>
      <c r="H31" s="18">
        <f>D31*G31</f>
        <v>1280</v>
      </c>
      <c r="I31" s="18">
        <f>F31+H31</f>
        <v>6480</v>
      </c>
    </row>
    <row r="32" spans="1:9" ht="15" customHeight="1" x14ac:dyDescent="0.25">
      <c r="A32" s="18" t="s">
        <v>83</v>
      </c>
      <c r="B32" s="23" t="s">
        <v>56</v>
      </c>
      <c r="C32" s="18" t="s">
        <v>29</v>
      </c>
      <c r="D32" s="18">
        <v>8</v>
      </c>
      <c r="E32" s="18">
        <v>850</v>
      </c>
      <c r="F32" s="18">
        <f>D32*E32</f>
        <v>6800</v>
      </c>
      <c r="G32" s="18">
        <v>170</v>
      </c>
      <c r="H32" s="18">
        <f>D32*G32</f>
        <v>1360</v>
      </c>
      <c r="I32" s="18">
        <f>F32+H32</f>
        <v>8160</v>
      </c>
    </row>
    <row r="33" spans="1:14" ht="99.95" customHeight="1" x14ac:dyDescent="0.25">
      <c r="A33" s="28" t="s">
        <v>65</v>
      </c>
      <c r="B33" s="16" t="s">
        <v>82</v>
      </c>
      <c r="C33" s="21"/>
      <c r="D33" s="21"/>
      <c r="E33" s="21"/>
      <c r="F33" s="21"/>
      <c r="G33" s="21"/>
      <c r="H33" s="21"/>
      <c r="I33" s="22"/>
    </row>
    <row r="34" spans="1:14" ht="15" customHeight="1" x14ac:dyDescent="0.25">
      <c r="A34" s="18" t="s">
        <v>64</v>
      </c>
      <c r="B34" s="23" t="s">
        <v>63</v>
      </c>
      <c r="C34" s="18" t="s">
        <v>29</v>
      </c>
      <c r="D34" s="18">
        <v>5</v>
      </c>
      <c r="E34" s="18">
        <v>1250</v>
      </c>
      <c r="F34" s="18">
        <f>D34*E34</f>
        <v>6250</v>
      </c>
      <c r="G34" s="18">
        <v>150</v>
      </c>
      <c r="H34" s="18">
        <f>D34*G34</f>
        <v>750</v>
      </c>
      <c r="I34" s="18">
        <f>F34+H34</f>
        <v>7000</v>
      </c>
    </row>
    <row r="35" spans="1:14" ht="15" customHeight="1" x14ac:dyDescent="0.25">
      <c r="A35" s="14" t="s">
        <v>31</v>
      </c>
      <c r="B35" s="29" t="s">
        <v>81</v>
      </c>
      <c r="C35" s="15"/>
      <c r="D35" s="15"/>
      <c r="E35" s="2"/>
      <c r="F35" s="2"/>
      <c r="G35" s="2"/>
      <c r="H35" s="2"/>
      <c r="I35" s="3"/>
    </row>
    <row r="36" spans="1:14" ht="54.95" customHeight="1" x14ac:dyDescent="0.25">
      <c r="A36" s="19" t="s">
        <v>41</v>
      </c>
      <c r="B36" s="16" t="s">
        <v>80</v>
      </c>
      <c r="C36" s="20"/>
      <c r="D36" s="20"/>
      <c r="E36" s="21"/>
      <c r="F36" s="21"/>
      <c r="G36" s="21"/>
      <c r="H36" s="21"/>
      <c r="I36" s="22"/>
    </row>
    <row r="37" spans="1:14" ht="15" customHeight="1" x14ac:dyDescent="0.25">
      <c r="A37" s="17" t="s">
        <v>42</v>
      </c>
      <c r="B37" s="23" t="s">
        <v>34</v>
      </c>
      <c r="C37" s="17" t="s">
        <v>30</v>
      </c>
      <c r="D37" s="17">
        <v>1</v>
      </c>
      <c r="E37" s="18">
        <v>5500</v>
      </c>
      <c r="F37" s="18"/>
      <c r="G37" s="18"/>
      <c r="H37" s="18"/>
      <c r="I37" s="18"/>
    </row>
    <row r="38" spans="1:14" ht="15" customHeight="1" x14ac:dyDescent="0.25">
      <c r="A38" s="30" t="s">
        <v>43</v>
      </c>
      <c r="B38" s="34" t="s">
        <v>61</v>
      </c>
      <c r="C38" s="2"/>
      <c r="D38" s="2"/>
      <c r="E38" s="2"/>
      <c r="F38" s="2"/>
      <c r="G38" s="2"/>
      <c r="H38" s="2"/>
      <c r="I38" s="3"/>
    </row>
    <row r="39" spans="1:14" ht="15" customHeight="1" x14ac:dyDescent="0.25">
      <c r="A39" s="28" t="s">
        <v>44</v>
      </c>
      <c r="B39" s="16" t="s">
        <v>79</v>
      </c>
      <c r="C39" s="21"/>
      <c r="D39" s="21"/>
      <c r="E39" s="21"/>
      <c r="F39" s="21"/>
      <c r="G39" s="21"/>
      <c r="H39" s="21"/>
      <c r="I39" s="22"/>
    </row>
    <row r="40" spans="1:14" ht="84.95" customHeight="1" x14ac:dyDescent="0.25">
      <c r="A40" s="18" t="s">
        <v>45</v>
      </c>
      <c r="B40" s="23" t="s">
        <v>78</v>
      </c>
      <c r="C40" s="18" t="s">
        <v>60</v>
      </c>
      <c r="D40" s="18">
        <v>1</v>
      </c>
      <c r="E40" s="48" t="s">
        <v>20</v>
      </c>
      <c r="F40" s="49"/>
      <c r="G40" s="49"/>
      <c r="H40" s="50"/>
      <c r="I40" s="18">
        <v>3500</v>
      </c>
    </row>
    <row r="41" spans="1:14" ht="15" customHeight="1" x14ac:dyDescent="0.25">
      <c r="A41" s="30" t="s">
        <v>32</v>
      </c>
      <c r="B41" s="34" t="s">
        <v>28</v>
      </c>
      <c r="C41" s="2"/>
      <c r="D41" s="2"/>
      <c r="E41" s="2"/>
      <c r="F41" s="2"/>
      <c r="G41" s="2"/>
      <c r="H41" s="2"/>
      <c r="I41" s="3"/>
      <c r="N41" s="4" t="s">
        <v>21</v>
      </c>
    </row>
    <row r="42" spans="1:14" ht="155.1" customHeight="1" x14ac:dyDescent="0.25">
      <c r="A42" s="18" t="s">
        <v>46</v>
      </c>
      <c r="B42" s="42" t="s">
        <v>77</v>
      </c>
      <c r="C42" s="43"/>
      <c r="D42" s="44"/>
      <c r="E42" s="48" t="s">
        <v>20</v>
      </c>
      <c r="F42" s="49"/>
      <c r="G42" s="49"/>
      <c r="H42" s="50"/>
      <c r="I42" s="18">
        <v>8500</v>
      </c>
    </row>
    <row r="43" spans="1:14" ht="15" customHeight="1" x14ac:dyDescent="0.25">
      <c r="A43" s="30" t="s">
        <v>33</v>
      </c>
      <c r="B43" s="34" t="s">
        <v>22</v>
      </c>
      <c r="C43" s="2"/>
      <c r="D43" s="2"/>
      <c r="E43" s="2"/>
      <c r="F43" s="2"/>
      <c r="G43" s="2"/>
      <c r="H43" s="2"/>
      <c r="I43" s="3"/>
    </row>
    <row r="44" spans="1:14" ht="50.1" customHeight="1" x14ac:dyDescent="0.25">
      <c r="A44" s="28" t="s">
        <v>47</v>
      </c>
      <c r="B44" s="16" t="s">
        <v>23</v>
      </c>
      <c r="C44" s="21"/>
      <c r="D44" s="21"/>
      <c r="E44" s="21"/>
      <c r="F44" s="21"/>
      <c r="G44" s="21"/>
      <c r="H44" s="21"/>
      <c r="I44" s="22"/>
    </row>
    <row r="45" spans="1:14" ht="15" customHeight="1" x14ac:dyDescent="0.25">
      <c r="A45" s="18" t="s">
        <v>48</v>
      </c>
      <c r="B45" s="23" t="s">
        <v>24</v>
      </c>
      <c r="C45" s="18" t="s">
        <v>27</v>
      </c>
      <c r="D45" s="18">
        <v>1</v>
      </c>
      <c r="E45" s="18"/>
      <c r="F45" s="18">
        <f>D45*E45</f>
        <v>0</v>
      </c>
      <c r="G45" s="18"/>
      <c r="H45" s="18">
        <f>D45*G45</f>
        <v>0</v>
      </c>
      <c r="I45" s="18">
        <f>F45+H45</f>
        <v>0</v>
      </c>
    </row>
    <row r="46" spans="1:14" ht="15" customHeight="1" x14ac:dyDescent="0.25">
      <c r="A46" s="18" t="s">
        <v>58</v>
      </c>
      <c r="B46" s="23" t="s">
        <v>25</v>
      </c>
      <c r="C46" s="18" t="s">
        <v>27</v>
      </c>
      <c r="D46" s="18">
        <v>1</v>
      </c>
      <c r="E46" s="18"/>
      <c r="F46" s="18">
        <f>D46*E46</f>
        <v>0</v>
      </c>
      <c r="G46" s="18"/>
      <c r="H46" s="18">
        <f>D46*G46</f>
        <v>0</v>
      </c>
      <c r="I46" s="18">
        <f>F46+H46</f>
        <v>0</v>
      </c>
    </row>
    <row r="47" spans="1:14" ht="15" customHeight="1" x14ac:dyDescent="0.25">
      <c r="A47" s="18" t="s">
        <v>76</v>
      </c>
      <c r="B47" s="23" t="s">
        <v>26</v>
      </c>
      <c r="C47" s="18" t="s">
        <v>27</v>
      </c>
      <c r="D47" s="18">
        <v>1</v>
      </c>
      <c r="E47" s="18"/>
      <c r="F47" s="18">
        <f>D47*E47</f>
        <v>0</v>
      </c>
      <c r="G47" s="18"/>
      <c r="H47" s="18">
        <f>D47*G47</f>
        <v>0</v>
      </c>
      <c r="I47" s="18">
        <f>F47+H47</f>
        <v>0</v>
      </c>
    </row>
    <row r="48" spans="1:14" ht="15" customHeight="1" x14ac:dyDescent="0.25">
      <c r="A48" s="27"/>
      <c r="B48" s="10" t="s">
        <v>19</v>
      </c>
      <c r="C48" s="8"/>
      <c r="D48" s="8"/>
      <c r="E48" s="8"/>
      <c r="F48" s="8"/>
      <c r="G48" s="8"/>
      <c r="H48" s="8"/>
      <c r="I48" s="8"/>
    </row>
    <row r="49" spans="1:9" ht="15" customHeight="1" thickBot="1" x14ac:dyDescent="0.3"/>
    <row r="50" spans="1:9" ht="75" customHeight="1" thickBot="1" x14ac:dyDescent="0.3">
      <c r="A50" s="45" t="s">
        <v>75</v>
      </c>
      <c r="B50" s="46"/>
      <c r="C50" s="46"/>
      <c r="D50" s="46"/>
      <c r="E50" s="46"/>
      <c r="F50" s="46"/>
      <c r="G50" s="46"/>
      <c r="H50" s="46"/>
      <c r="I50" s="47"/>
    </row>
  </sheetData>
  <mergeCells count="17">
    <mergeCell ref="A50:I50"/>
    <mergeCell ref="E42:H42"/>
    <mergeCell ref="E40:H40"/>
    <mergeCell ref="B11:D11"/>
    <mergeCell ref="E11:H11"/>
    <mergeCell ref="B42:D42"/>
    <mergeCell ref="A1:I1"/>
    <mergeCell ref="B2:G2"/>
    <mergeCell ref="A4:G4"/>
    <mergeCell ref="A7:A9"/>
    <mergeCell ref="B7:B9"/>
    <mergeCell ref="C7:C9"/>
    <mergeCell ref="D7:D9"/>
    <mergeCell ref="E7:F7"/>
    <mergeCell ref="G7:H7"/>
    <mergeCell ref="I7:I8"/>
    <mergeCell ref="A6:I6"/>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GALAXYA INDUSTRIES INDUSTRIES</cp:lastModifiedBy>
  <cp:lastPrinted>2024-03-22T13:58:02Z</cp:lastPrinted>
  <dcterms:created xsi:type="dcterms:W3CDTF">2023-04-29T11:55:08Z</dcterms:created>
  <dcterms:modified xsi:type="dcterms:W3CDTF">2024-12-15T16:19:01Z</dcterms:modified>
</cp:coreProperties>
</file>