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25" i="2" l="1"/>
  <c r="I19" i="2"/>
  <c r="I20" i="2"/>
  <c r="I21" i="2"/>
  <c r="I22" i="2"/>
  <c r="J19" i="2"/>
  <c r="L19" i="2" s="1"/>
  <c r="J21" i="2"/>
  <c r="L21" i="2" s="1"/>
  <c r="K19" i="2"/>
  <c r="K20" i="2"/>
  <c r="K21" i="2"/>
  <c r="K22" i="2"/>
  <c r="M19" i="2"/>
  <c r="M20" i="2"/>
  <c r="J20" i="2" s="1"/>
  <c r="L20" i="2" s="1"/>
  <c r="M21" i="2"/>
  <c r="M22" i="2"/>
  <c r="J22" i="2" s="1"/>
  <c r="L22" i="2" s="1"/>
  <c r="M18" i="2" l="1"/>
  <c r="I18" i="2" l="1"/>
  <c r="K18" i="2"/>
  <c r="J18" i="2" l="1"/>
  <c r="L18" i="2" s="1"/>
  <c r="M28" i="2" s="1"/>
  <c r="M26" i="2"/>
  <c r="M27" i="2" l="1"/>
  <c r="M29" i="2" s="1"/>
  <c r="M31" i="2" s="1"/>
</calcChain>
</file>

<file path=xl/sharedStrings.xml><?xml version="1.0" encoding="utf-8"?>
<sst xmlns="http://schemas.openxmlformats.org/spreadsheetml/2006/main" count="65" uniqueCount="58">
  <si>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</si>
  <si>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</si>
  <si>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</si>
  <si>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</si>
  <si>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</si>
  <si>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</si>
  <si>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</si>
  <si>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</si>
  <si>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</si>
  <si>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</si>
  <si>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</si>
  <si>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</si>
  <si>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</si>
  <si>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</si>
  <si>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</si>
  <si>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</si>
  <si>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</si>
  <si>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</si>
  <si>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</si>
  <si>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</si>
  <si>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</si>
  <si>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</si>
  <si>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</si>
  <si>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</si>
  <si>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</si>
  <si>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</si>
  <si>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</si>
  <si>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</si>
  <si>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</si>
  <si>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</si>
  <si>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</si>
  <si>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</si>
  <si>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</si>
  <si>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</si>
  <si>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</si>
  <si>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</si>
  <si>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</si>
  <si>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</si>
  <si>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</si>
  <si>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</si>
  <si>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</si>
  <si>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</si>
  <si>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</si>
  <si>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</si>
  <si>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12.02.2024</t>
  </si>
  <si>
    <t>SIZE</t>
  </si>
  <si>
    <t>Universal Knife Block, Stainless Steel Knife Holder, Knife Organizer, Modern Rectangular Design, 9.1” by 4”</t>
  </si>
  <si>
    <t>Knife Holder</t>
  </si>
  <si>
    <t>Kellogg’s dispenser</t>
  </si>
  <si>
    <t>CHOLA POORI LADLE</t>
  </si>
  <si>
    <t>Rice ladle</t>
  </si>
  <si>
    <t>Sanitizer bottles</t>
  </si>
  <si>
    <t>Wheat Chip Machine Grain Storage Tank Cereal Dispenser Sealed Plastic Cans Oatmeal Storage</t>
  </si>
  <si>
    <t>KCL STAINLESS STEEL STRAINER JHARA AND DEEP FRY OIL LADLE AND MESH FILTER 1 UNIT - DIAMETER 12 CM)</t>
  </si>
  <si>
    <t>Classy Touch Long Rice Ladle Stainless Steel Ergonomic Handle, Comfortable Grip Design Spoon Ladle for Kitchen (13 Inches)</t>
  </si>
  <si>
    <t>Sanitizer bottles Required</t>
  </si>
  <si>
    <t>EVENT NO : R0214</t>
  </si>
  <si>
    <t>EVENT NAME : TFAS / RFQ / TFSCPL-2324-00092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</si>
</sst>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left" vertical="center"/>
    </xf>
    <xf numFmtId="0" fontId="34" fillId="2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151531</xdr:colOff>
      <xdr:row>17</xdr:row>
      <xdr:rowOff>100887</xdr:rowOff>
    </xdr:from>
    <xdr:to>
      <xdr:col>3</xdr:col>
      <xdr:colOff>762000</xdr:colOff>
      <xdr:row>17</xdr:row>
      <xdr:rowOff>1019346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331" y="4253787"/>
          <a:ext cx="610469" cy="918459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19</xdr:row>
      <xdr:rowOff>152398</xdr:rowOff>
    </xdr:from>
    <xdr:to>
      <xdr:col>3</xdr:col>
      <xdr:colOff>923926</xdr:colOff>
      <xdr:row>19</xdr:row>
      <xdr:rowOff>1019174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9950" y="6610348"/>
          <a:ext cx="866776" cy="86677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20</xdr:row>
      <xdr:rowOff>285751</xdr:rowOff>
    </xdr:from>
    <xdr:to>
      <xdr:col>3</xdr:col>
      <xdr:colOff>895351</xdr:colOff>
      <xdr:row>20</xdr:row>
      <xdr:rowOff>923925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357" t="24561" r="9357" b="25731"/>
        <a:stretch/>
      </xdr:blipFill>
      <xdr:spPr>
        <a:xfrm>
          <a:off x="3448051" y="7934326"/>
          <a:ext cx="800100" cy="6381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21</xdr:row>
      <xdr:rowOff>85725</xdr:rowOff>
    </xdr:from>
    <xdr:to>
      <xdr:col>3</xdr:col>
      <xdr:colOff>832018</xdr:colOff>
      <xdr:row>21</xdr:row>
      <xdr:rowOff>781050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8050" y="8924925"/>
          <a:ext cx="736768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18</xdr:row>
      <xdr:rowOff>133351</xdr:rowOff>
    </xdr:from>
    <xdr:to>
      <xdr:col>3</xdr:col>
      <xdr:colOff>809624</xdr:colOff>
      <xdr:row>18</xdr:row>
      <xdr:rowOff>1108911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5400676"/>
          <a:ext cx="666749" cy="9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D22" zoomScaleNormal="100" workbookViewId="0">
      <selection activeCell="D12" sqref="D12"/>
    </sheetView>
  </sheetViews>
  <sheetFormatPr defaultRowHeight="15" x14ac:dyDescent="0.25"/>
  <cols>
    <col min="1" max="1" width="6.42578125" customWidth="1"/>
    <col min="2" max="2" width="20.140625" customWidth="1"/>
    <col min="3" max="3" width="23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56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 t="s">
        <v>57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17" customFormat="1" ht="87.75" customHeight="1" x14ac:dyDescent="0.25">
      <c r="A18" s="105">
        <v>1</v>
      </c>
      <c r="B18" s="125" t="s">
        <v>47</v>
      </c>
      <c r="C18" s="126" t="s">
        <v>46</v>
      </c>
      <c r="D18" s="100"/>
      <c r="E18" s="100">
        <v>1</v>
      </c>
      <c r="F18" s="106">
        <v>4500</v>
      </c>
      <c r="G18" s="106">
        <v>18</v>
      </c>
      <c r="H18" s="106">
        <v>0</v>
      </c>
      <c r="I18" s="106">
        <f t="shared" ref="I18:I22" si="0">G18/2</f>
        <v>9</v>
      </c>
      <c r="J18" s="106">
        <f>I18%*M18</f>
        <v>405</v>
      </c>
      <c r="K18" s="107">
        <f t="shared" ref="K18:K22" si="1">G18/2</f>
        <v>9</v>
      </c>
      <c r="L18" s="106">
        <f>J18</f>
        <v>405</v>
      </c>
      <c r="M18" s="106">
        <f>E18*F18</f>
        <v>4500</v>
      </c>
      <c r="N18" s="116"/>
    </row>
    <row r="19" spans="1:14" s="117" customFormat="1" ht="93.75" customHeight="1" x14ac:dyDescent="0.25">
      <c r="A19" s="122">
        <v>2</v>
      </c>
      <c r="B19" s="115" t="s">
        <v>48</v>
      </c>
      <c r="C19" s="115" t="s">
        <v>52</v>
      </c>
      <c r="D19" s="123"/>
      <c r="E19" s="123">
        <v>1</v>
      </c>
      <c r="F19" s="124">
        <v>5000</v>
      </c>
      <c r="G19" s="106">
        <v>18</v>
      </c>
      <c r="H19" s="106">
        <v>0</v>
      </c>
      <c r="I19" s="106">
        <f t="shared" si="0"/>
        <v>9</v>
      </c>
      <c r="J19" s="106">
        <f t="shared" ref="J19:J22" si="2">I19%*M19</f>
        <v>450</v>
      </c>
      <c r="K19" s="107">
        <f t="shared" si="1"/>
        <v>9</v>
      </c>
      <c r="L19" s="106">
        <f t="shared" ref="L19:L22" si="3">J19</f>
        <v>450</v>
      </c>
      <c r="M19" s="106">
        <f t="shared" ref="M19:M22" si="4">E19*F19</f>
        <v>5000</v>
      </c>
      <c r="N19" s="116"/>
    </row>
    <row r="20" spans="1:14" s="117" customFormat="1" ht="93.75" customHeight="1" x14ac:dyDescent="0.25">
      <c r="A20" s="122">
        <v>3</v>
      </c>
      <c r="B20" s="115" t="s">
        <v>49</v>
      </c>
      <c r="C20" s="115" t="s">
        <v>53</v>
      </c>
      <c r="D20" s="123"/>
      <c r="E20" s="123">
        <v>2</v>
      </c>
      <c r="F20" s="124">
        <v>550</v>
      </c>
      <c r="G20" s="106">
        <v>12</v>
      </c>
      <c r="H20" s="106">
        <v>0</v>
      </c>
      <c r="I20" s="106">
        <f t="shared" si="0"/>
        <v>6</v>
      </c>
      <c r="J20" s="106">
        <f t="shared" si="2"/>
        <v>66</v>
      </c>
      <c r="K20" s="107">
        <f t="shared" si="1"/>
        <v>6</v>
      </c>
      <c r="L20" s="106">
        <f t="shared" si="3"/>
        <v>66</v>
      </c>
      <c r="M20" s="106">
        <f t="shared" si="4"/>
        <v>1100</v>
      </c>
      <c r="N20" s="116"/>
    </row>
    <row r="21" spans="1:14" s="117" customFormat="1" ht="93.75" customHeight="1" x14ac:dyDescent="0.25">
      <c r="A21" s="122">
        <v>4</v>
      </c>
      <c r="B21" s="115" t="s">
        <v>50</v>
      </c>
      <c r="C21" s="115" t="s">
        <v>54</v>
      </c>
      <c r="D21" s="123"/>
      <c r="E21" s="123">
        <v>6</v>
      </c>
      <c r="F21" s="124">
        <v>350</v>
      </c>
      <c r="G21" s="106">
        <v>18</v>
      </c>
      <c r="H21" s="106">
        <v>0</v>
      </c>
      <c r="I21" s="106">
        <f t="shared" si="0"/>
        <v>9</v>
      </c>
      <c r="J21" s="106">
        <f t="shared" si="2"/>
        <v>189</v>
      </c>
      <c r="K21" s="107">
        <f t="shared" si="1"/>
        <v>9</v>
      </c>
      <c r="L21" s="106">
        <f t="shared" si="3"/>
        <v>189</v>
      </c>
      <c r="M21" s="106">
        <f t="shared" si="4"/>
        <v>2100</v>
      </c>
      <c r="N21" s="116"/>
    </row>
    <row r="22" spans="1:14" s="117" customFormat="1" ht="77.25" customHeight="1" x14ac:dyDescent="0.25">
      <c r="A22" s="122">
        <v>5</v>
      </c>
      <c r="B22" s="115" t="s">
        <v>51</v>
      </c>
      <c r="C22" s="123" t="s">
        <v>55</v>
      </c>
      <c r="D22" s="123"/>
      <c r="E22" s="123">
        <v>6</v>
      </c>
      <c r="F22" s="124">
        <v>120</v>
      </c>
      <c r="G22" s="106">
        <v>18</v>
      </c>
      <c r="H22" s="106">
        <v>0</v>
      </c>
      <c r="I22" s="106">
        <f t="shared" si="0"/>
        <v>9</v>
      </c>
      <c r="J22" s="106">
        <f t="shared" si="2"/>
        <v>64.8</v>
      </c>
      <c r="K22" s="107">
        <f t="shared" si="1"/>
        <v>9</v>
      </c>
      <c r="L22" s="106">
        <f t="shared" si="3"/>
        <v>64.8</v>
      </c>
      <c r="M22" s="106">
        <f t="shared" si="4"/>
        <v>720</v>
      </c>
      <c r="N22" s="116"/>
    </row>
    <row r="23" spans="1:14" ht="24" customHeight="1" x14ac:dyDescent="0.25">
      <c r="A23" s="108"/>
      <c r="B23" s="109"/>
      <c r="C23" s="110"/>
      <c r="D23" s="111"/>
      <c r="E23" s="111"/>
      <c r="F23" s="112"/>
      <c r="G23" s="113"/>
      <c r="H23" s="113"/>
      <c r="I23" s="113"/>
      <c r="J23" s="113"/>
      <c r="K23" s="114"/>
      <c r="L23" s="113"/>
      <c r="M23" s="113"/>
    </row>
    <row r="24" spans="1:14" ht="27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13420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1174.8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1174.8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15769.599999999999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0.4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15769.999999999998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2024-02-12T16:05:32Z</dcterms:modified>
</cp:coreProperties>
</file>