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I19" i="2" l="1"/>
  <c r="K19" i="2"/>
  <c r="M19" i="2"/>
  <c r="J19" i="2" s="1"/>
  <c r="L19" i="2" s="1"/>
  <c r="M18" i="2" l="1"/>
  <c r="M22" i="2" s="1"/>
  <c r="I18" i="2" l="1"/>
  <c r="K18" i="2"/>
  <c r="J18" i="2" l="1"/>
  <c r="L18" i="2" s="1"/>
  <c r="M25" i="2" s="1"/>
  <c r="M23" i="2"/>
  <c r="M24" i="2" l="1"/>
  <c r="M26" i="2" s="1"/>
  <c r="M28" i="2" s="1"/>
</calcChain>
</file>

<file path=xl/sharedStrings.xml><?xml version="1.0" encoding="utf-8"?>
<sst xmlns="http://schemas.openxmlformats.org/spreadsheetml/2006/main" count="59" uniqueCount="50">
  <si>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</si>
  <si>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</si>
  <si>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</si>
  <si>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</si>
  <si>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</si>
  <si>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</si>
  <si>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</si>
  <si>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</si>
  <si>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</si>
  <si>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</si>
  <si>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</si>
  <si>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</si>
  <si>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</si>
  <si>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</si>
  <si>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</si>
  <si>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</si>
  <si>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</si>
  <si>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</si>
  <si>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</si>
  <si>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</si>
  <si>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</si>
  <si>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</si>
  <si>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</si>
  <si>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</si>
  <si>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</si>
  <si>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</si>
  <si>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</si>
  <si>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</si>
  <si>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</si>
  <si>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</si>
  <si>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</si>
  <si>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</si>
  <si>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</si>
  <si>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</si>
  <si>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</si>
  <si>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</si>
  <si>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</si>
  <si>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</si>
  <si>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</si>
  <si>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</si>
  <si>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</si>
  <si>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</si>
  <si>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</si>
  <si>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</si>
  <si>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12.02.2024</t>
  </si>
  <si>
    <t>SIZE</t>
  </si>
  <si>
    <t>EVENT NO : R0219</t>
  </si>
  <si>
    <t>EVENT NAME : TFAS / RFQ / TFSPL-2324-00293</t>
  </si>
  <si>
    <t>TEA URN 10 LIT CAPACITY</t>
  </si>
  <si>
    <t>10 LITERS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</si>
</sst>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28" fillId="2" borderId="15" xfId="0" applyFon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ont="1" applyFill="1" applyBorder="1" applyAlignment="1">
      <alignment horizontal="center" vertical="center" wrapText="1"/>
    </xf>
    <xf numFmtId="2" fontId="28" fillId="2" borderId="15" xfId="0" applyNumberFormat="1" applyFont="1" applyFill="1" applyBorder="1" applyAlignment="1">
      <alignment horizontal="center" vertical="center" wrapText="1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2" fontId="29" fillId="2" borderId="14" xfId="0" applyNumberFormat="1" applyFont="1" applyFill="1" applyBorder="1" applyAlignment="1">
      <alignment horizontal="center" vertical="center"/>
    </xf>
    <xf numFmtId="2" fontId="0" fillId="2" borderId="14" xfId="0" applyNumberFormat="1" applyFont="1" applyFill="1" applyBorder="1" applyAlignment="1">
      <alignment horizontal="center" vertical="center"/>
    </xf>
    <xf numFmtId="2" fontId="28" fillId="2" borderId="14" xfId="0" applyNumberFormat="1" applyFont="1" applyFill="1" applyBorder="1" applyAlignment="1">
      <alignment horizontal="center" vertical="center"/>
    </xf>
    <xf numFmtId="0" fontId="33" fillId="0" borderId="15" xfId="0" applyFont="1" applyBorder="1" applyAlignment="1">
      <alignment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266701</xdr:colOff>
      <xdr:row>17</xdr:row>
      <xdr:rowOff>95250</xdr:rowOff>
    </xdr:from>
    <xdr:to>
      <xdr:col>3</xdr:col>
      <xdr:colOff>666751</xdr:colOff>
      <xdr:row>17</xdr:row>
      <xdr:rowOff>934065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6" y="4248150"/>
          <a:ext cx="400050" cy="838815"/>
        </a:xfrm>
        <a:prstGeom prst="rect">
          <a:avLst/>
        </a:prstGeom>
      </xdr:spPr>
    </xdr:pic>
    <xdr:clientData/>
  </xdr:twoCellAnchor>
  <xdr:twoCellAnchor editAs="oneCell">
    <xdr:from>
      <xdr:col>3</xdr:col>
      <xdr:colOff>257175</xdr:colOff>
      <xdr:row>18</xdr:row>
      <xdr:rowOff>104775</xdr:rowOff>
    </xdr:from>
    <xdr:to>
      <xdr:col>3</xdr:col>
      <xdr:colOff>653449</xdr:colOff>
      <xdr:row>18</xdr:row>
      <xdr:rowOff>939999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71850" y="5267325"/>
          <a:ext cx="396274" cy="835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0" zoomScaleNormal="100" workbookViewId="0">
      <selection activeCell="M28" sqref="M28"/>
    </sheetView>
  </sheetViews>
  <sheetFormatPr defaultRowHeight="15" x14ac:dyDescent="0.25"/>
  <cols>
    <col min="1" max="1" width="6.42578125" customWidth="1"/>
    <col min="2" max="2" width="24.5703125" customWidth="1"/>
    <col min="3" max="3" width="15.7109375" customWidth="1"/>
    <col min="4" max="4" width="14.42578125" customWidth="1"/>
    <col min="6" max="6" width="12" customWidth="1"/>
    <col min="11" max="11" width="10.42578125" customWidth="1"/>
    <col min="12" max="12" width="11" customWidth="1"/>
    <col min="13" max="13" width="15.425781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6" t="s">
        <v>41</v>
      </c>
      <c r="C9" s="97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99" t="s">
        <v>42</v>
      </c>
      <c r="C10" s="98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3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4" t="s">
        <v>47</v>
      </c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44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1" t="s">
        <v>40</v>
      </c>
      <c r="G15" s="105" t="s">
        <v>5</v>
      </c>
      <c r="H15" s="106"/>
      <c r="I15" s="105" t="s">
        <v>6</v>
      </c>
      <c r="J15" s="106"/>
      <c r="K15" s="105" t="s">
        <v>7</v>
      </c>
      <c r="L15" s="106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45</v>
      </c>
      <c r="D16" s="23" t="s">
        <v>37</v>
      </c>
      <c r="E16" s="23" t="s">
        <v>11</v>
      </c>
      <c r="F16" s="102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2" t="s">
        <v>38</v>
      </c>
      <c r="G17" s="24"/>
      <c r="H17" s="24"/>
      <c r="I17" s="25"/>
      <c r="J17" s="24"/>
      <c r="K17" s="25"/>
      <c r="L17" s="24"/>
      <c r="M17" s="24"/>
    </row>
    <row r="18" spans="1:14" s="121" customFormat="1" ht="79.5" customHeight="1" x14ac:dyDescent="0.25">
      <c r="A18" s="109">
        <v>1</v>
      </c>
      <c r="B18" s="119" t="s">
        <v>48</v>
      </c>
      <c r="C18" s="100" t="s">
        <v>49</v>
      </c>
      <c r="D18" s="100"/>
      <c r="E18" s="100">
        <v>1</v>
      </c>
      <c r="F18" s="110">
        <v>1828</v>
      </c>
      <c r="G18" s="110">
        <v>18</v>
      </c>
      <c r="H18" s="110">
        <v>0</v>
      </c>
      <c r="I18" s="110">
        <f t="shared" ref="I18:I19" si="0">G18/2</f>
        <v>9</v>
      </c>
      <c r="J18" s="110">
        <f>I18%*M18</f>
        <v>164.51999999999998</v>
      </c>
      <c r="K18" s="111">
        <f t="shared" ref="K18:K19" si="1">G18/2</f>
        <v>9</v>
      </c>
      <c r="L18" s="110">
        <f>J18</f>
        <v>164.51999999999998</v>
      </c>
      <c r="M18" s="110">
        <f>E18*F18</f>
        <v>1828</v>
      </c>
      <c r="N18" s="120"/>
    </row>
    <row r="19" spans="1:14" s="121" customFormat="1" ht="79.5" customHeight="1" x14ac:dyDescent="0.25">
      <c r="A19" s="109">
        <v>2</v>
      </c>
      <c r="B19" s="119" t="s">
        <v>48</v>
      </c>
      <c r="C19" s="100" t="s">
        <v>49</v>
      </c>
      <c r="D19" s="100"/>
      <c r="E19" s="100">
        <v>1</v>
      </c>
      <c r="F19" s="110">
        <v>1828</v>
      </c>
      <c r="G19" s="110">
        <v>18</v>
      </c>
      <c r="H19" s="110">
        <v>0</v>
      </c>
      <c r="I19" s="110">
        <f t="shared" si="0"/>
        <v>9</v>
      </c>
      <c r="J19" s="110">
        <f>I19%*M19</f>
        <v>164.51999999999998</v>
      </c>
      <c r="K19" s="111">
        <f t="shared" si="1"/>
        <v>9</v>
      </c>
      <c r="L19" s="110">
        <f>J19</f>
        <v>164.51999999999998</v>
      </c>
      <c r="M19" s="110">
        <f>E19*F19</f>
        <v>1828</v>
      </c>
    </row>
    <row r="20" spans="1:14" ht="24" customHeight="1" x14ac:dyDescent="0.25">
      <c r="A20" s="112"/>
      <c r="B20" s="113"/>
      <c r="C20" s="114"/>
      <c r="D20" s="115"/>
      <c r="E20" s="115"/>
      <c r="F20" s="116"/>
      <c r="G20" s="117"/>
      <c r="H20" s="117"/>
      <c r="I20" s="117"/>
      <c r="J20" s="117"/>
      <c r="K20" s="118"/>
      <c r="L20" s="117"/>
      <c r="M20" s="117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07" t="s">
        <v>24</v>
      </c>
      <c r="B22" s="108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3656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43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329.03999999999996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329.03999999999996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4314.08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-0.08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4314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2024-02-12T14:52:12Z</dcterms:modified>
</cp:coreProperties>
</file>