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M32" i="2" l="1"/>
  <c r="M30" i="2"/>
  <c r="M29" i="2"/>
  <c r="M28" i="2"/>
  <c r="M26" i="2"/>
  <c r="I19" i="2"/>
  <c r="I20" i="2"/>
  <c r="K19" i="2"/>
  <c r="K20" i="2"/>
  <c r="M19" i="2"/>
  <c r="M20" i="2"/>
  <c r="J20" i="2" s="1"/>
  <c r="L20" i="2" s="1"/>
  <c r="J19" i="2" l="1"/>
  <c r="L19" i="2" s="1"/>
  <c r="M18" i="2"/>
  <c r="I18" i="2" l="1"/>
  <c r="K18" i="2"/>
  <c r="J18" i="2" l="1"/>
  <c r="M27" i="2"/>
  <c r="L18" i="2" l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<sst xmlns="http://schemas.openxmlformats.org/spreadsheetml/2006/main" count="58" uniqueCount="51">
  <si>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</si>
  <si>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</si>
  <si>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</si>
  <si>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</si>
  <si>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</si>
  <si>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</si>
  <si>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</si>
  <si>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</si>
  <si>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</si>
  <si>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</si>
  <si>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</si>
  <si>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</si>
  <si>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</si>
  <si>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</si>
  <si>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</si>
  <si>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</si>
  <si>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</si>
  <si>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</si>
  <si>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</si>
  <si>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</si>
  <si>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</si>
  <si>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</si>
  <si>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</si>
  <si>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</si>
  <si>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</si>
  <si>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</si>
  <si>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</si>
  <si>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</si>
  <si>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</si>
  <si>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</si>
  <si>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</si>
  <si>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</si>
  <si>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</si>
  <si>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</si>
  <si>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</si>
  <si>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</si>
  <si>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</si>
  <si>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</si>
  <si>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</si>
  <si>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</si>
  <si>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</si>
  <si>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</si>
  <si>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</si>
  <si>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</si>
  <si>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</si>
  <si>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R1217</t>
  </si>
  <si>
    <t>DATE : 10.06.2024</t>
  </si>
  <si>
    <t>Waffle Cone Maker - Texpo - 1200 wt - 30 L x 25 W x 30 H cms</t>
  </si>
  <si>
    <t>Waffle Cone Display - Texpo - backlit cone stand - 9.5 L x 9.5 W x 20 H inches</t>
  </si>
  <si>
    <t>SS Container 1 by 2 - 2 Ltr Capacity</t>
  </si>
  <si>
    <t>1/2 x 40 mm , size : 325x265x40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</si>
</sst>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17</xdr:row>
      <xdr:rowOff>209549</xdr:rowOff>
    </xdr:from>
    <xdr:to>
      <xdr:col>3</xdr:col>
      <xdr:colOff>981075</xdr:colOff>
      <xdr:row>17</xdr:row>
      <xdr:rowOff>1133474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0" y="4362449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18</xdr:row>
      <xdr:rowOff>171450</xdr:rowOff>
    </xdr:from>
    <xdr:to>
      <xdr:col>3</xdr:col>
      <xdr:colOff>1047750</xdr:colOff>
      <xdr:row>18</xdr:row>
      <xdr:rowOff>1152525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5562600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19</xdr:row>
      <xdr:rowOff>123825</xdr:rowOff>
    </xdr:from>
    <xdr:to>
      <xdr:col>3</xdr:col>
      <xdr:colOff>914400</xdr:colOff>
      <xdr:row>19</xdr:row>
      <xdr:rowOff>942975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4650" y="6753225"/>
          <a:ext cx="819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5" zoomScaleNormal="100" workbookViewId="0">
      <selection activeCell="B18" sqref="B18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97.5" customHeight="1" x14ac:dyDescent="0.25">
      <c r="A18" s="106">
        <v>1</v>
      </c>
      <c r="B18" s="109" t="s">
        <v>47</v>
      </c>
      <c r="C18" s="117"/>
      <c r="D18" s="111"/>
      <c r="E18" s="112">
        <v>2</v>
      </c>
      <c r="F18" s="107">
        <v>22500</v>
      </c>
      <c r="G18" s="107">
        <v>18</v>
      </c>
      <c r="H18" s="107">
        <v>0</v>
      </c>
      <c r="I18" s="107">
        <f t="shared" ref="I18:I20" si="0">G18/2</f>
        <v>9</v>
      </c>
      <c r="J18" s="107">
        <f>I18%*M18</f>
        <v>4050</v>
      </c>
      <c r="K18" s="107">
        <f t="shared" ref="K18:K20" si="1">G18/2</f>
        <v>9</v>
      </c>
      <c r="L18" s="107">
        <f>J18</f>
        <v>4050</v>
      </c>
      <c r="M18" s="107">
        <f>E18*F18</f>
        <v>45000</v>
      </c>
      <c r="N18" s="101"/>
    </row>
    <row r="19" spans="1:14" ht="97.5" customHeight="1" x14ac:dyDescent="0.25">
      <c r="A19" s="106">
        <v>2</v>
      </c>
      <c r="B19" s="110" t="s">
        <v>48</v>
      </c>
      <c r="C19" s="117"/>
      <c r="D19" s="111"/>
      <c r="E19" s="112">
        <v>1</v>
      </c>
      <c r="F19" s="107">
        <v>6500</v>
      </c>
      <c r="G19" s="107">
        <v>18</v>
      </c>
      <c r="H19" s="107">
        <v>0</v>
      </c>
      <c r="I19" s="107">
        <f t="shared" si="0"/>
        <v>9</v>
      </c>
      <c r="J19" s="107">
        <f>I19%*M19</f>
        <v>585</v>
      </c>
      <c r="K19" s="107">
        <f t="shared" si="1"/>
        <v>9</v>
      </c>
      <c r="L19" s="107">
        <f t="shared" ref="L19:L20" si="2">J19</f>
        <v>585</v>
      </c>
      <c r="M19" s="107">
        <f t="shared" ref="M19:M20" si="3">E19*F19</f>
        <v>6500</v>
      </c>
      <c r="N19" s="101"/>
    </row>
    <row r="20" spans="1:14" ht="85.5" customHeight="1" x14ac:dyDescent="0.25">
      <c r="A20" s="106">
        <v>3</v>
      </c>
      <c r="B20" s="110" t="s">
        <v>49</v>
      </c>
      <c r="C20" s="117" t="s">
        <v>50</v>
      </c>
      <c r="D20" s="111"/>
      <c r="E20" s="112">
        <v>20</v>
      </c>
      <c r="F20" s="107">
        <v>275</v>
      </c>
      <c r="G20" s="107">
        <v>12</v>
      </c>
      <c r="H20" s="107">
        <v>0</v>
      </c>
      <c r="I20" s="107">
        <f t="shared" si="0"/>
        <v>6</v>
      </c>
      <c r="J20" s="107">
        <f>I20%*M20</f>
        <v>330</v>
      </c>
      <c r="K20" s="107">
        <f t="shared" si="1"/>
        <v>6</v>
      </c>
      <c r="L20" s="107">
        <f t="shared" si="2"/>
        <v>330</v>
      </c>
      <c r="M20" s="107">
        <f t="shared" si="3"/>
        <v>5500</v>
      </c>
      <c r="N20" s="101"/>
    </row>
    <row r="21" spans="1:14" ht="24.75" customHeight="1" x14ac:dyDescent="0.25">
      <c r="A21" s="106"/>
      <c r="B21" s="110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106"/>
      <c r="B22" s="109"/>
      <c r="C22" s="117"/>
      <c r="D22" s="111"/>
      <c r="E22" s="112"/>
      <c r="F22" s="107"/>
      <c r="G22" s="107"/>
      <c r="H22" s="107"/>
      <c r="I22" s="107"/>
      <c r="J22" s="107"/>
      <c r="K22" s="107"/>
      <c r="L22" s="107"/>
      <c r="M22" s="107"/>
      <c r="N22" s="101"/>
    </row>
    <row r="23" spans="1:14" ht="24.75" customHeight="1" x14ac:dyDescent="0.25">
      <c r="A23" s="96"/>
      <c r="B23" s="113"/>
      <c r="C23" s="117"/>
      <c r="D23" s="114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108"/>
      <c r="B24" s="115"/>
      <c r="C24" s="117"/>
      <c r="D24" s="116"/>
      <c r="E24" s="112"/>
      <c r="F24" s="107"/>
      <c r="G24" s="107"/>
      <c r="H24" s="107"/>
      <c r="I24" s="107"/>
      <c r="J24" s="107"/>
      <c r="K24" s="107"/>
      <c r="L24" s="107"/>
      <c r="M24" s="107"/>
    </row>
    <row r="25" spans="1:14" ht="24.75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4" ht="21" x14ac:dyDescent="0.35">
      <c r="A26" s="120" t="s">
        <v>24</v>
      </c>
      <c r="B26" s="121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57000</v>
      </c>
    </row>
    <row r="27" spans="1:14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4965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4965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66930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66930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 t="s">
        <v>44</v>
      </c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2024-06-11T10:03:27Z</dcterms:modified>
</cp:coreProperties>
</file>