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M30" i="2" l="1"/>
  <c r="M28" i="2"/>
  <c r="M27" i="2"/>
  <c r="M26" i="2"/>
  <c r="M24" i="2"/>
  <c r="I20" i="2" l="1"/>
  <c r="I21" i="2"/>
  <c r="K20" i="2"/>
  <c r="K21" i="2"/>
  <c r="M20" i="2"/>
  <c r="M21" i="2"/>
  <c r="J21" i="2" l="1"/>
  <c r="L21" i="2" s="1"/>
  <c r="J20" i="2"/>
  <c r="L20" i="2" s="1"/>
  <c r="K19" i="2"/>
  <c r="M19" i="2"/>
  <c r="I19" i="2"/>
  <c r="J19" i="2" l="1"/>
  <c r="M18" i="2"/>
  <c r="K18" i="2"/>
  <c r="I18" i="2"/>
  <c r="L19" i="2" l="1"/>
  <c r="J18" i="2"/>
  <c r="L18" i="2" l="1"/>
</calcChain>
</file>

<file path=xl/sharedStrings.xml><?xml version="1.0" encoding="utf-8"?>
<sst xmlns="http://schemas.openxmlformats.org/spreadsheetml/2006/main" count="62" uniqueCount="51">
  <si>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</si>
  <si>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</si>
  <si>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</si>
  <si>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</si>
  <si>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</si>
  <si>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</si>
  <si>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</si>
  <si>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</si>
  <si>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</si>
  <si>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</si>
  <si>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</si>
  <si>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</si>
  <si>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</si>
  <si>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</si>
  <si>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</si>
  <si>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</si>
  <si>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</si>
  <si>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</si>
  <si>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</si>
  <si>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</si>
  <si>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</si>
  <si>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</si>
  <si>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</si>
  <si>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</si>
  <si>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</si>
  <si>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</si>
  <si>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</si>
  <si>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</si>
  <si>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</si>
  <si>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</si>
  <si>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</si>
  <si>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</si>
  <si>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</si>
  <si>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</si>
  <si>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</si>
  <si>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</si>
  <si>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</si>
  <si>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</si>
  <si>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</si>
  <si>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</si>
  <si>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</si>
  <si>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</si>
  <si>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</si>
  <si>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</si>
  <si>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08.02.2024</t>
  </si>
  <si>
    <t>IMAGE</t>
  </si>
  <si>
    <t>R0187</t>
  </si>
  <si>
    <t>BLACK DIP BOWL CONICAL 50 ML</t>
  </si>
  <si>
    <t>BLACK MS CREAMER CUP 100 ML</t>
  </si>
  <si>
    <t>BLACK SS DIP BOWL CONICAL 75 ML</t>
  </si>
  <si>
    <t>BLACK SS DIP BOWL CONICAL 150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</si>
</sst>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2" borderId="7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18</xdr:row>
      <xdr:rowOff>57150</xdr:rowOff>
    </xdr:from>
    <xdr:to>
      <xdr:col>3</xdr:col>
      <xdr:colOff>1009729</xdr:colOff>
      <xdr:row>18</xdr:row>
      <xdr:rowOff>800926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1900" y="5286375"/>
          <a:ext cx="914479" cy="743776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17</xdr:row>
      <xdr:rowOff>104775</xdr:rowOff>
    </xdr:from>
    <xdr:to>
      <xdr:col>3</xdr:col>
      <xdr:colOff>901513</xdr:colOff>
      <xdr:row>17</xdr:row>
      <xdr:rowOff>708331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4257675"/>
          <a:ext cx="768163" cy="603556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19</xdr:row>
      <xdr:rowOff>104775</xdr:rowOff>
    </xdr:from>
    <xdr:to>
      <xdr:col>3</xdr:col>
      <xdr:colOff>930088</xdr:colOff>
      <xdr:row>19</xdr:row>
      <xdr:rowOff>708331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8575" y="5934075"/>
          <a:ext cx="768163" cy="603556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20</xdr:row>
      <xdr:rowOff>76200</xdr:rowOff>
    </xdr:from>
    <xdr:to>
      <xdr:col>3</xdr:col>
      <xdr:colOff>1009729</xdr:colOff>
      <xdr:row>20</xdr:row>
      <xdr:rowOff>618791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71900" y="6715125"/>
          <a:ext cx="914479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4" zoomScaleNormal="100" workbookViewId="0">
      <selection activeCell="K12" sqref="K12"/>
    </sheetView>
  </sheetViews>
  <sheetFormatPr defaultRowHeight="15" x14ac:dyDescent="0.25"/>
  <cols>
    <col min="1" max="1" width="6.42578125" customWidth="1"/>
    <col min="2" max="2" width="28.7109375" customWidth="1"/>
    <col min="3" max="3" width="20" customWidth="1"/>
    <col min="4" max="4" width="16.7109375" customWidth="1"/>
    <col min="5" max="5" width="8.140625" customWidth="1"/>
    <col min="6" max="6" width="10.7109375" customWidth="1"/>
    <col min="11" max="11" width="10.42578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4"/>
      <c r="B5" s="65"/>
      <c r="C5" s="65"/>
      <c r="D5" s="65"/>
      <c r="E5" s="65"/>
      <c r="F5" s="65"/>
      <c r="G5" s="65"/>
      <c r="H5" s="65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6" t="s">
        <v>1</v>
      </c>
      <c r="F8" s="67"/>
      <c r="G8" s="67"/>
      <c r="H8" s="67"/>
      <c r="I8" s="67"/>
      <c r="J8" s="67"/>
      <c r="K8" s="67"/>
      <c r="L8" s="67"/>
      <c r="M8" s="68"/>
    </row>
    <row r="9" spans="1:13" ht="18.75" x14ac:dyDescent="0.3">
      <c r="A9" s="5"/>
      <c r="B9" s="96" t="s">
        <v>40</v>
      </c>
      <c r="C9" s="97"/>
      <c r="D9" s="97"/>
      <c r="E9" s="69" t="s">
        <v>36</v>
      </c>
      <c r="F9" s="70"/>
      <c r="G9" s="70"/>
      <c r="H9" s="70"/>
      <c r="I9" s="70"/>
      <c r="J9" s="70"/>
      <c r="K9" s="70"/>
      <c r="L9" s="70"/>
      <c r="M9" s="71"/>
    </row>
    <row r="10" spans="1:13" ht="18.75" x14ac:dyDescent="0.3">
      <c r="A10" s="5"/>
      <c r="B10" s="99" t="s">
        <v>42</v>
      </c>
      <c r="C10" s="98"/>
      <c r="D10" s="98"/>
      <c r="E10" s="72" t="s">
        <v>25</v>
      </c>
      <c r="F10" s="31"/>
      <c r="G10" s="31"/>
      <c r="H10" s="31"/>
      <c r="I10" s="31"/>
      <c r="J10" s="31"/>
      <c r="K10" s="31"/>
      <c r="L10" s="31"/>
      <c r="M10" s="73"/>
    </row>
    <row r="11" spans="1:13" ht="18.75" x14ac:dyDescent="0.3">
      <c r="A11" s="83"/>
      <c r="B11" s="84"/>
      <c r="C11" s="15"/>
      <c r="D11" s="15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102" t="s">
        <v>46</v>
      </c>
      <c r="C12" s="14"/>
      <c r="D12" s="14"/>
      <c r="E12" s="38"/>
      <c r="F12" s="74"/>
      <c r="G12" s="74"/>
      <c r="H12" s="74"/>
      <c r="I12" s="74"/>
      <c r="J12" s="74"/>
      <c r="K12" s="74"/>
      <c r="L12" s="74"/>
      <c r="M12" s="75"/>
    </row>
    <row r="13" spans="1:13" ht="21.75" customHeight="1" x14ac:dyDescent="0.25">
      <c r="A13" s="85"/>
      <c r="B13" s="103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6" t="s">
        <v>44</v>
      </c>
      <c r="F14" s="77"/>
      <c r="G14" s="77"/>
      <c r="H14" s="77"/>
      <c r="I14" s="77"/>
      <c r="J14" s="77"/>
      <c r="K14" s="77"/>
      <c r="L14" s="77"/>
      <c r="M14" s="78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100" t="s">
        <v>39</v>
      </c>
      <c r="G15" s="115" t="s">
        <v>5</v>
      </c>
      <c r="H15" s="116"/>
      <c r="I15" s="115" t="s">
        <v>6</v>
      </c>
      <c r="J15" s="116"/>
      <c r="K15" s="115" t="s">
        <v>7</v>
      </c>
      <c r="L15" s="116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43</v>
      </c>
      <c r="D16" s="22" t="s">
        <v>45</v>
      </c>
      <c r="E16" s="22" t="s">
        <v>11</v>
      </c>
      <c r="F16" s="101" t="s">
        <v>38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3" ht="15.75" x14ac:dyDescent="0.25">
      <c r="A17" s="95"/>
      <c r="B17" s="22"/>
      <c r="C17" s="81"/>
      <c r="D17" s="81"/>
      <c r="E17" s="81" t="s">
        <v>15</v>
      </c>
      <c r="F17" s="101" t="s">
        <v>37</v>
      </c>
      <c r="G17" s="23"/>
      <c r="H17" s="23"/>
      <c r="I17" s="24"/>
      <c r="J17" s="23"/>
      <c r="K17" s="24"/>
      <c r="L17" s="23"/>
      <c r="M17" s="23"/>
    </row>
    <row r="18" spans="1:13" s="113" customFormat="1" ht="64.5" customHeight="1" x14ac:dyDescent="0.25">
      <c r="A18" s="114">
        <v>1</v>
      </c>
      <c r="B18" s="119" t="s">
        <v>47</v>
      </c>
      <c r="C18" s="119" t="s">
        <v>47</v>
      </c>
      <c r="D18" s="104"/>
      <c r="E18" s="112">
        <v>60</v>
      </c>
      <c r="F18" s="94">
        <v>120</v>
      </c>
      <c r="G18" s="94">
        <v>12</v>
      </c>
      <c r="H18" s="94">
        <v>0</v>
      </c>
      <c r="I18" s="94">
        <f t="shared" ref="I18:I21" si="0">G18/2</f>
        <v>6</v>
      </c>
      <c r="J18" s="94">
        <f>I18%*M18</f>
        <v>432</v>
      </c>
      <c r="K18" s="93">
        <f t="shared" ref="K18:K21" si="1">G18/2</f>
        <v>6</v>
      </c>
      <c r="L18" s="94">
        <f>J18</f>
        <v>432</v>
      </c>
      <c r="M18" s="94">
        <f>E18*F18</f>
        <v>7200</v>
      </c>
    </row>
    <row r="19" spans="1:13" s="113" customFormat="1" ht="67.5" customHeight="1" x14ac:dyDescent="0.25">
      <c r="A19" s="114">
        <v>2</v>
      </c>
      <c r="B19" s="119" t="s">
        <v>48</v>
      </c>
      <c r="C19" s="119" t="s">
        <v>48</v>
      </c>
      <c r="D19" s="104"/>
      <c r="E19" s="112">
        <v>18</v>
      </c>
      <c r="F19" s="94">
        <v>850</v>
      </c>
      <c r="G19" s="94">
        <v>12</v>
      </c>
      <c r="H19" s="94">
        <v>0</v>
      </c>
      <c r="I19" s="94">
        <f t="shared" si="0"/>
        <v>6</v>
      </c>
      <c r="J19" s="94">
        <f t="shared" ref="J19:J21" si="2">I19%*M19</f>
        <v>918</v>
      </c>
      <c r="K19" s="93">
        <f t="shared" si="1"/>
        <v>6</v>
      </c>
      <c r="L19" s="94">
        <f t="shared" ref="L19:L21" si="3">J19</f>
        <v>918</v>
      </c>
      <c r="M19" s="94">
        <f t="shared" ref="M19:M21" si="4">E19*F19</f>
        <v>15300</v>
      </c>
    </row>
    <row r="20" spans="1:13" s="113" customFormat="1" ht="63.75" customHeight="1" x14ac:dyDescent="0.25">
      <c r="A20" s="114">
        <v>3</v>
      </c>
      <c r="B20" s="119" t="s">
        <v>49</v>
      </c>
      <c r="C20" s="119" t="s">
        <v>49</v>
      </c>
      <c r="D20" s="104"/>
      <c r="E20" s="112">
        <v>48</v>
      </c>
      <c r="F20" s="94">
        <v>200</v>
      </c>
      <c r="G20" s="94">
        <v>12</v>
      </c>
      <c r="H20" s="94">
        <v>0</v>
      </c>
      <c r="I20" s="94">
        <f t="shared" si="0"/>
        <v>6</v>
      </c>
      <c r="J20" s="94">
        <f t="shared" si="2"/>
        <v>576</v>
      </c>
      <c r="K20" s="93">
        <f t="shared" si="1"/>
        <v>6</v>
      </c>
      <c r="L20" s="94">
        <f t="shared" si="3"/>
        <v>576</v>
      </c>
      <c r="M20" s="94">
        <f t="shared" si="4"/>
        <v>9600</v>
      </c>
    </row>
    <row r="21" spans="1:13" s="113" customFormat="1" ht="56.25" customHeight="1" x14ac:dyDescent="0.25">
      <c r="A21" s="114">
        <v>4</v>
      </c>
      <c r="B21" s="119" t="s">
        <v>50</v>
      </c>
      <c r="C21" s="119" t="s">
        <v>50</v>
      </c>
      <c r="D21" s="104"/>
      <c r="E21" s="112">
        <v>24</v>
      </c>
      <c r="F21" s="94">
        <v>350</v>
      </c>
      <c r="G21" s="94">
        <v>12</v>
      </c>
      <c r="H21" s="94">
        <v>0</v>
      </c>
      <c r="I21" s="94">
        <f t="shared" si="0"/>
        <v>6</v>
      </c>
      <c r="J21" s="94">
        <f t="shared" si="2"/>
        <v>504</v>
      </c>
      <c r="K21" s="93">
        <f t="shared" si="1"/>
        <v>6</v>
      </c>
      <c r="L21" s="94">
        <f t="shared" si="3"/>
        <v>504</v>
      </c>
      <c r="M21" s="94">
        <f t="shared" si="4"/>
        <v>8400</v>
      </c>
    </row>
    <row r="22" spans="1:13" ht="24" customHeight="1" x14ac:dyDescent="0.25">
      <c r="A22" s="105"/>
      <c r="B22" s="106"/>
      <c r="C22" s="107"/>
      <c r="D22" s="107"/>
      <c r="E22" s="108"/>
      <c r="F22" s="109"/>
      <c r="G22" s="110"/>
      <c r="H22" s="110"/>
      <c r="I22" s="110"/>
      <c r="J22" s="110"/>
      <c r="K22" s="111"/>
      <c r="L22" s="110"/>
      <c r="M22" s="110"/>
    </row>
    <row r="23" spans="1:13" ht="27" customHeight="1" x14ac:dyDescent="0.25">
      <c r="A23" s="87"/>
      <c r="B23" s="86"/>
      <c r="C23" s="88"/>
      <c r="D23" s="88"/>
      <c r="E23" s="89"/>
      <c r="F23" s="90"/>
      <c r="G23" s="90"/>
      <c r="H23" s="91"/>
      <c r="I23" s="90"/>
      <c r="J23" s="90"/>
      <c r="K23" s="92"/>
      <c r="L23" s="90"/>
      <c r="M23" s="90"/>
    </row>
    <row r="24" spans="1:13" ht="21" x14ac:dyDescent="0.35">
      <c r="A24" s="117" t="s">
        <v>24</v>
      </c>
      <c r="B24" s="118"/>
      <c r="C24" s="25"/>
      <c r="D24" s="25"/>
      <c r="E24" s="26"/>
      <c r="F24" s="27" t="s">
        <v>16</v>
      </c>
      <c r="G24" s="27"/>
      <c r="H24" s="60"/>
      <c r="I24" s="36"/>
      <c r="J24" s="62"/>
      <c r="K24" s="59" t="s">
        <v>17</v>
      </c>
      <c r="L24" s="29"/>
      <c r="M24" s="30">
        <f>SUM(M18:M23)</f>
        <v>40500</v>
      </c>
    </row>
    <row r="25" spans="1:13" ht="21" x14ac:dyDescent="0.35">
      <c r="A25" s="79" t="s">
        <v>18</v>
      </c>
      <c r="B25" s="80"/>
      <c r="C25" s="25"/>
      <c r="D25" s="25"/>
      <c r="E25" s="26"/>
      <c r="F25" s="27"/>
      <c r="G25" s="27"/>
      <c r="H25" s="31"/>
      <c r="I25" s="27"/>
      <c r="J25" s="28"/>
      <c r="K25" s="31" t="s">
        <v>5</v>
      </c>
      <c r="L25" s="27"/>
      <c r="M25" s="32">
        <v>0</v>
      </c>
    </row>
    <row r="26" spans="1:13" ht="21" x14ac:dyDescent="0.35">
      <c r="A26" s="33" t="s">
        <v>41</v>
      </c>
      <c r="B26" s="34"/>
      <c r="C26" s="34"/>
      <c r="D26" s="34"/>
      <c r="E26" s="34"/>
      <c r="F26" s="34"/>
      <c r="G26" s="34"/>
      <c r="H26" s="31"/>
      <c r="I26" s="27"/>
      <c r="J26" s="28"/>
      <c r="K26" s="31" t="s">
        <v>6</v>
      </c>
      <c r="L26" s="27"/>
      <c r="M26" s="32">
        <f>SUM(J18:J23)</f>
        <v>2430</v>
      </c>
    </row>
    <row r="27" spans="1:13" ht="21" x14ac:dyDescent="0.35">
      <c r="A27" s="5" t="s">
        <v>19</v>
      </c>
      <c r="B27" s="14"/>
      <c r="C27" s="14"/>
      <c r="D27" s="14"/>
      <c r="E27" s="26"/>
      <c r="F27" s="27"/>
      <c r="G27" s="27"/>
      <c r="H27" s="31"/>
      <c r="I27" s="27"/>
      <c r="J27" s="28"/>
      <c r="K27" s="31" t="s">
        <v>7</v>
      </c>
      <c r="L27" s="27"/>
      <c r="M27" s="32">
        <f>SUM(L18:L23)</f>
        <v>2430</v>
      </c>
    </row>
    <row r="28" spans="1:13" ht="21" x14ac:dyDescent="0.35">
      <c r="A28" s="35" t="s">
        <v>20</v>
      </c>
      <c r="B28" s="14"/>
      <c r="C28" s="14"/>
      <c r="D28" s="14"/>
      <c r="E28" s="26"/>
      <c r="F28" s="27"/>
      <c r="G28" s="27"/>
      <c r="H28" s="63"/>
      <c r="I28" s="27"/>
      <c r="J28" s="28"/>
      <c r="K28" s="60" t="s">
        <v>21</v>
      </c>
      <c r="L28" s="36"/>
      <c r="M28" s="37">
        <f>SUM(M24:M27)</f>
        <v>45360</v>
      </c>
    </row>
    <row r="29" spans="1:13" ht="21" x14ac:dyDescent="0.35">
      <c r="A29" s="38" t="s">
        <v>33</v>
      </c>
      <c r="B29" s="39"/>
      <c r="C29" s="39"/>
      <c r="D29" s="39"/>
      <c r="E29" s="26"/>
      <c r="F29" s="27"/>
      <c r="G29" s="27"/>
      <c r="H29" s="63"/>
      <c r="I29" s="27"/>
      <c r="J29" s="28"/>
      <c r="K29" s="61" t="s">
        <v>22</v>
      </c>
      <c r="L29" s="40"/>
      <c r="M29" s="41">
        <v>0</v>
      </c>
    </row>
    <row r="30" spans="1:13" ht="23.25" x14ac:dyDescent="0.35">
      <c r="A30" s="42"/>
      <c r="B30" s="43"/>
      <c r="C30" s="43"/>
      <c r="D30" s="43"/>
      <c r="E30" s="43"/>
      <c r="F30" s="44"/>
      <c r="G30" s="44"/>
      <c r="H30" s="44"/>
      <c r="I30" s="44"/>
      <c r="J30" s="45"/>
      <c r="K30" s="46" t="s">
        <v>23</v>
      </c>
      <c r="L30" s="46"/>
      <c r="M30" s="47">
        <f>SUM(M28:M29)</f>
        <v>45360</v>
      </c>
    </row>
    <row r="31" spans="1:13" ht="18.75" x14ac:dyDescent="0.25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3" ht="21" x14ac:dyDescent="0.35">
      <c r="A32" s="51" t="s">
        <v>35</v>
      </c>
      <c r="B32" s="52"/>
      <c r="C32" s="52"/>
      <c r="D32" s="52"/>
      <c r="E32" s="19"/>
      <c r="F32" s="19"/>
      <c r="G32" s="19"/>
      <c r="H32" s="19"/>
      <c r="I32" s="19"/>
      <c r="J32" s="19"/>
      <c r="K32" s="19"/>
      <c r="L32" s="19"/>
      <c r="M32" s="4"/>
    </row>
    <row r="33" spans="1:13" ht="21" x14ac:dyDescent="0.35">
      <c r="A33" s="53"/>
      <c r="B33" s="52"/>
      <c r="C33" s="52"/>
      <c r="D33" s="52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4" t="s">
        <v>27</v>
      </c>
      <c r="B34" s="55"/>
      <c r="C34" s="55"/>
      <c r="D34" s="55"/>
      <c r="E34" s="16"/>
      <c r="F34" s="16"/>
      <c r="G34" s="16"/>
      <c r="H34" s="16"/>
      <c r="I34" s="16"/>
      <c r="J34" s="16"/>
      <c r="K34" s="16"/>
      <c r="L34" s="16"/>
      <c r="M34" s="18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2024-02-08T10:54:31Z</dcterms:modified>
</cp:coreProperties>
</file>