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0" windowWidth="15015" windowHeight="729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9" i="2" l="1"/>
  <c r="M18" i="2"/>
  <c r="M21" i="2" l="1"/>
  <c r="I19" i="2"/>
  <c r="K19" i="2"/>
  <c r="J19" i="2" l="1"/>
  <c r="L19" i="2" s="1"/>
  <c r="I18" i="2"/>
  <c r="K18" i="2"/>
  <c r="J18" i="2" l="1"/>
  <c r="M23" i="2" s="1"/>
  <c r="L18" i="2" l="1"/>
  <c r="M24" i="2" s="1"/>
  <c r="M25" i="2" s="1"/>
  <c r="M27" i="2" s="1"/>
</calcChain>
</file>

<file path=xl/sharedStrings.xml><?xml version="1.0" encoding="utf-8"?>
<sst xmlns="http://schemas.openxmlformats.org/spreadsheetml/2006/main" count="57" uniqueCount="48">
  <si>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</si>
  <si>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</si>
  <si>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</si>
  <si>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</si>
  <si>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</si>
  <si>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</si>
  <si>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</si>
  <si>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</si>
  <si>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</si>
  <si>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</si>
  <si>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</si>
  <si>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</si>
  <si>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</si>
  <si>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</si>
  <si>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</si>
  <si>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</si>
  <si>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</si>
  <si>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</si>
  <si>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</si>
  <si>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</si>
  <si>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</si>
  <si>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</si>
  <si>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</si>
  <si>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</si>
  <si>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</si>
  <si>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</si>
  <si>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</si>
  <si>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</si>
  <si>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</si>
  <si>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</si>
  <si>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</si>
  <si>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</si>
  <si>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</si>
  <si>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</si>
  <si>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</si>
  <si>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</si>
  <si>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</si>
  <si>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</si>
  <si>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</si>
  <si>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</si>
  <si>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</si>
  <si>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</si>
  <si>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</si>
  <si>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DATE : 07.09.2024</t>
  </si>
  <si>
    <r>
      <t xml:space="preserve">2) Delivery   </t>
    </r>
    <r>
      <rPr>
        <sz val="14"/>
        <rFont val="Calibri"/>
        <family val="2"/>
      </rPr>
      <t>: Within 15-30 Days.</t>
    </r>
  </si>
  <si>
    <t>EVENT NO : R1804</t>
  </si>
  <si>
    <t>WET DUST BIN - 30 Ltr Cap. - Standard - Green Colour</t>
  </si>
  <si>
    <t>WASTEBIN SWING LID (SUPREMO-40Ltrs.) - 415Dia x 603Ht. - - Green 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</si>
</sst>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17</xdr:row>
      <xdr:rowOff>85726</xdr:rowOff>
    </xdr:from>
    <xdr:to>
      <xdr:col>3</xdr:col>
      <xdr:colOff>952500</xdr:colOff>
      <xdr:row>17</xdr:row>
      <xdr:rowOff>1044732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238626"/>
          <a:ext cx="676275" cy="959006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219076</xdr:colOff>
      <xdr:row>18</xdr:row>
      <xdr:rowOff>171451</xdr:rowOff>
    </xdr:from>
    <xdr:to>
      <xdr:col>3</xdr:col>
      <xdr:colOff>933450</xdr:colOff>
      <xdr:row>18</xdr:row>
      <xdr:rowOff>1036219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597" t="17840" r="24882" b="11737"/>
        <a:stretch/>
      </xdr:blipFill>
      <xdr:spPr>
        <a:xfrm>
          <a:off x="3600451" y="5419726"/>
          <a:ext cx="714374" cy="864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N22" sqref="N22"/>
    </sheetView>
  </sheetViews>
  <sheetFormatPr defaultRowHeight="15" x14ac:dyDescent="0.25"/>
  <cols>
    <col min="1" max="1" width="6.42578125" customWidth="1"/>
    <col min="2" max="2" width="22.5703125" customWidth="1"/>
    <col min="3" max="3" width="21.7109375" customWidth="1"/>
    <col min="4" max="4" width="18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43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8" t="s">
        <v>5</v>
      </c>
      <c r="H15" s="109"/>
      <c r="I15" s="108" t="s">
        <v>6</v>
      </c>
      <c r="J15" s="109"/>
      <c r="K15" s="108" t="s">
        <v>7</v>
      </c>
      <c r="L15" s="10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86.25" customHeight="1" x14ac:dyDescent="0.25">
      <c r="A18" s="103">
        <v>1</v>
      </c>
      <c r="B18" s="112" t="s">
        <v>46</v>
      </c>
      <c r="C18" s="107" t="s">
        <v>46</v>
      </c>
      <c r="D18" s="105"/>
      <c r="E18" s="106">
        <v>1</v>
      </c>
      <c r="F18" s="104">
        <v>975</v>
      </c>
      <c r="G18" s="104">
        <v>18</v>
      </c>
      <c r="H18" s="104">
        <v>0</v>
      </c>
      <c r="I18" s="104">
        <f t="shared" ref="I18:I19" si="0">G18/2</f>
        <v>9</v>
      </c>
      <c r="J18" s="104">
        <f t="shared" ref="J18:J19" si="1">I18%*M18</f>
        <v>87.75</v>
      </c>
      <c r="K18" s="104">
        <f t="shared" ref="K18:K19" si="2">G18/2</f>
        <v>9</v>
      </c>
      <c r="L18" s="104">
        <f t="shared" ref="L18:L19" si="3">J18</f>
        <v>87.75</v>
      </c>
      <c r="M18" s="104">
        <f>E18*F18</f>
        <v>975</v>
      </c>
      <c r="N18" s="98"/>
    </row>
    <row r="19" spans="1:14" ht="86.25" customHeight="1" x14ac:dyDescent="0.25">
      <c r="A19" s="103">
        <v>2</v>
      </c>
      <c r="B19" s="112" t="s">
        <v>47</v>
      </c>
      <c r="C19" s="107" t="s">
        <v>47</v>
      </c>
      <c r="D19" s="105"/>
      <c r="E19" s="106">
        <v>1</v>
      </c>
      <c r="F19" s="104">
        <v>495</v>
      </c>
      <c r="G19" s="104">
        <v>18</v>
      </c>
      <c r="H19" s="104">
        <v>0</v>
      </c>
      <c r="I19" s="104">
        <f t="shared" si="0"/>
        <v>9</v>
      </c>
      <c r="J19" s="104">
        <f t="shared" si="1"/>
        <v>44.55</v>
      </c>
      <c r="K19" s="104">
        <f t="shared" si="2"/>
        <v>9</v>
      </c>
      <c r="L19" s="104">
        <f t="shared" si="3"/>
        <v>44.55</v>
      </c>
      <c r="M19" s="104">
        <f t="shared" ref="M19" si="4">E19*F19</f>
        <v>495</v>
      </c>
      <c r="N19" s="98"/>
    </row>
    <row r="20" spans="1:14" ht="24.75" customHeight="1" x14ac:dyDescent="0.25">
      <c r="A20" s="87"/>
      <c r="B20" s="86"/>
      <c r="C20" s="88"/>
      <c r="D20" s="88"/>
      <c r="E20" s="89"/>
      <c r="F20" s="90"/>
      <c r="G20" s="90"/>
      <c r="H20" s="91"/>
      <c r="I20" s="90"/>
      <c r="J20" s="90"/>
      <c r="K20" s="92"/>
      <c r="L20" s="90"/>
      <c r="M20" s="90"/>
    </row>
    <row r="21" spans="1:14" ht="21" x14ac:dyDescent="0.35">
      <c r="A21" s="110" t="s">
        <v>24</v>
      </c>
      <c r="B21" s="111"/>
      <c r="C21" s="26"/>
      <c r="D21" s="26"/>
      <c r="E21" s="27"/>
      <c r="F21" s="28" t="s">
        <v>16</v>
      </c>
      <c r="G21" s="28"/>
      <c r="H21" s="60"/>
      <c r="I21" s="37"/>
      <c r="J21" s="61"/>
      <c r="K21" s="30" t="s">
        <v>17</v>
      </c>
      <c r="L21" s="30"/>
      <c r="M21" s="31">
        <f>SUM(M18:M20)</f>
        <v>1470</v>
      </c>
    </row>
    <row r="22" spans="1:14" ht="21" x14ac:dyDescent="0.35">
      <c r="A22" s="78" t="s">
        <v>18</v>
      </c>
      <c r="B22" s="79"/>
      <c r="C22" s="26"/>
      <c r="D22" s="26"/>
      <c r="E22" s="27"/>
      <c r="F22" s="28"/>
      <c r="G22" s="28"/>
      <c r="H22" s="32"/>
      <c r="I22" s="28"/>
      <c r="J22" s="29"/>
      <c r="K22" s="64" t="s">
        <v>5</v>
      </c>
      <c r="L22" s="28"/>
      <c r="M22" s="33">
        <v>0</v>
      </c>
    </row>
    <row r="23" spans="1:14" ht="21" x14ac:dyDescent="0.35">
      <c r="A23" s="34" t="s">
        <v>44</v>
      </c>
      <c r="B23" s="35"/>
      <c r="C23" s="35"/>
      <c r="D23" s="35"/>
      <c r="E23" s="35"/>
      <c r="F23" s="35"/>
      <c r="G23" s="35"/>
      <c r="H23" s="32"/>
      <c r="I23" s="28"/>
      <c r="J23" s="29"/>
      <c r="K23" s="64" t="s">
        <v>6</v>
      </c>
      <c r="L23" s="28"/>
      <c r="M23" s="33">
        <f>SUM(J18:J20)</f>
        <v>132.30000000000001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64" t="s">
        <v>7</v>
      </c>
      <c r="L24" s="28"/>
      <c r="M24" s="33">
        <f>SUM(L18:L20)</f>
        <v>132.30000000000001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2"/>
      <c r="I25" s="28"/>
      <c r="J25" s="29"/>
      <c r="K25" s="37" t="s">
        <v>21</v>
      </c>
      <c r="L25" s="37"/>
      <c r="M25" s="38">
        <f>SUM(M21:M24)</f>
        <v>1734.6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2"/>
      <c r="I26" s="28"/>
      <c r="J26" s="29"/>
      <c r="K26" s="41" t="s">
        <v>22</v>
      </c>
      <c r="L26" s="41"/>
      <c r="M26" s="42">
        <v>0.4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1735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2024-09-07T13:24:12Z</dcterms:modified>
</cp:coreProperties>
</file>