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0" windowWidth="15015" windowHeight="7290"/>
  </bookViews>
  <sheets>
    <sheet name="ASSORTED" sheetId="2" r:id="rId1"/>
  </sheets>
  <definedNames>
    <definedName name="_xlnm.Print_Area" localSheetId="0">ASSORTED!$A$1:$M$31</definedName>
  </definedNames>
  <calcPr calcId="145621"/>
</workbook>
</file>

<file path=xl/calcChain.xml><?xml version="1.0" encoding="utf-8"?>
<calcChain xmlns="http://schemas.openxmlformats.org/spreadsheetml/2006/main">
  <c r="M19" i="2" l="1"/>
  <c r="M18" i="2"/>
  <c r="M21" i="2" l="1"/>
  <c r="I19" i="2"/>
  <c r="K19" i="2"/>
  <c r="J19" i="2" l="1"/>
  <c r="L19" i="2" s="1"/>
  <c r="I18" i="2"/>
  <c r="K18" i="2"/>
  <c r="J18" i="2" l="1"/>
  <c r="M23" i="2" s="1"/>
  <c r="L18" i="2" l="1"/>
  <c r="M24" i="2" s="1"/>
  <c r="M25" i="2" s="1"/>
  <c r="M27" i="2" s="1"/>
</calcChain>
</file>

<file path=xl/sharedStrings.xml><?xml version="1.0" encoding="utf-8"?>
<sst xmlns="http://schemas.openxmlformats.org/spreadsheetml/2006/main" count="57" uniqueCount="48">
  <si>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</si>
  <si>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</si>
  <si>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</si>
  <si>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</si>
  <si>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</si>
  <si>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</si>
  <si>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</si>
  <si>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</si>
  <si>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</si>
  <si>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</si>
  <si>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</si>
  <si>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</si>
  <si>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</si>
  <si>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</si>
  <si>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</si>
  <si>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</si>
  <si>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</si>
  <si>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</si>
  <si>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</si>
  <si>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</si>
  <si>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</si>
  <si>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</si>
  <si>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</si>
  <si>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</si>
  <si>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</si>
  <si>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</si>
  <si>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</si>
  <si>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</si>
  <si>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</si>
  <si>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</si>
  <si>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</si>
  <si>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</si>
  <si>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</si>
  <si>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</si>
  <si>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</si>
  <si>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</si>
  <si>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</si>
  <si>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</si>
  <si>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</si>
  <si>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</si>
  <si>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</si>
  <si>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</si>
  <si>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</si>
  <si>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t>DATE : 07.09.2024</t>
  </si>
  <si>
    <r>
      <t xml:space="preserve">2) Delivery   </t>
    </r>
    <r>
      <rPr>
        <sz val="14"/>
        <rFont val="Calibri"/>
        <family val="2"/>
      </rPr>
      <t>: Within 15-30 Days.</t>
    </r>
  </si>
  <si>
    <t>EVENT NO : R1804</t>
  </si>
  <si>
    <t>WET DUST BIN - 30 Ltr Cap. - Standard - Green Colour</t>
  </si>
  <si>
    <t>WASTEBIN SWING LID (SUPREMO-40Ltrs.) - 415Dia x 603Ht. - - Green Colour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</si>
</sst>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NumberFormat="1" applyFont="1" applyBorder="1" applyAlignment="1" applyProtection="1">
      <alignment horizontal="center" vertical="center"/>
    </xf>
    <xf numFmtId="0" fontId="32" fillId="0" borderId="15" xfId="0" applyNumberFormat="1" applyFont="1" applyBorder="1" applyAlignment="1" applyProtection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3" fillId="0" borderId="15" xfId="0" applyNumberFormat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17</xdr:row>
      <xdr:rowOff>85726</xdr:rowOff>
    </xdr:from>
    <xdr:to>
      <xdr:col>3</xdr:col>
      <xdr:colOff>952500</xdr:colOff>
      <xdr:row>17</xdr:row>
      <xdr:rowOff>1044732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4238626"/>
          <a:ext cx="676275" cy="959006"/>
        </a:xfrm>
        <a:prstGeom prst="rect">
          <a:avLst/>
        </a:prstGeom>
      </xdr:spPr>
    </xdr:pic>
    <xdr:clientData/>
  </xdr:twoCellAnchor>
  <xdr:twoCellAnchor editAs="oneCell">
    <xdr:from>
      <xdr:col>3</xdr:col>
      <xdr:colOff>219076</xdr:colOff>
      <xdr:row>18</xdr:row>
      <xdr:rowOff>171451</xdr:rowOff>
    </xdr:from>
    <xdr:to>
      <xdr:col>3</xdr:col>
      <xdr:colOff>933450</xdr:colOff>
      <xdr:row>18</xdr:row>
      <xdr:rowOff>1036219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597" t="17840" r="24882" b="11737"/>
        <a:stretch/>
      </xdr:blipFill>
      <xdr:spPr>
        <a:xfrm>
          <a:off x="3600451" y="5419726"/>
          <a:ext cx="714374" cy="864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zoomScaleNormal="100" workbookViewId="0">
      <selection activeCell="N22" sqref="N22"/>
    </sheetView>
  </sheetViews>
  <sheetFormatPr defaultRowHeight="15" x14ac:dyDescent="0.25"/>
  <cols>
    <col min="1" max="1" width="6.42578125" customWidth="1"/>
    <col min="2" max="2" width="22.5703125" customWidth="1"/>
    <col min="3" max="3" width="21.7109375" customWidth="1"/>
    <col min="4" max="4" width="18" customWidth="1"/>
    <col min="5" max="5" width="11.710937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4" t="s">
        <v>41</v>
      </c>
      <c r="C9" s="95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7"/>
      <c r="C10" s="96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1" t="s">
        <v>45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43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9" t="s">
        <v>40</v>
      </c>
      <c r="G15" s="108" t="s">
        <v>5</v>
      </c>
      <c r="H15" s="109"/>
      <c r="I15" s="108" t="s">
        <v>6</v>
      </c>
      <c r="J15" s="109"/>
      <c r="K15" s="108" t="s">
        <v>7</v>
      </c>
      <c r="L15" s="109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0" t="s">
        <v>38</v>
      </c>
      <c r="G17" s="24"/>
      <c r="H17" s="24"/>
      <c r="I17" s="25"/>
      <c r="J17" s="24"/>
      <c r="K17" s="25"/>
      <c r="L17" s="24"/>
      <c r="M17" s="24"/>
    </row>
    <row r="18" spans="1:14" ht="86.25" customHeight="1" x14ac:dyDescent="0.25">
      <c r="A18" s="103">
        <v>1</v>
      </c>
      <c r="B18" s="112" t="s">
        <v>46</v>
      </c>
      <c r="C18" s="107" t="s">
        <v>46</v>
      </c>
      <c r="D18" s="105"/>
      <c r="E18" s="106">
        <v>1</v>
      </c>
      <c r="F18" s="104">
        <v>975</v>
      </c>
      <c r="G18" s="104">
        <v>18</v>
      </c>
      <c r="H18" s="104">
        <v>0</v>
      </c>
      <c r="I18" s="104">
        <f t="shared" ref="I18:I19" si="0">G18/2</f>
        <v>9</v>
      </c>
      <c r="J18" s="104">
        <f t="shared" ref="J18:J19" si="1">I18%*M18</f>
        <v>87.75</v>
      </c>
      <c r="K18" s="104">
        <f t="shared" ref="K18:K19" si="2">G18/2</f>
        <v>9</v>
      </c>
      <c r="L18" s="104">
        <f t="shared" ref="L18:L19" si="3">J18</f>
        <v>87.75</v>
      </c>
      <c r="M18" s="104">
        <f>E18*F18</f>
        <v>975</v>
      </c>
      <c r="N18" s="98"/>
    </row>
    <row r="19" spans="1:14" ht="86.25" customHeight="1" x14ac:dyDescent="0.25">
      <c r="A19" s="103">
        <v>2</v>
      </c>
      <c r="B19" s="112" t="s">
        <v>47</v>
      </c>
      <c r="C19" s="107" t="s">
        <v>47</v>
      </c>
      <c r="D19" s="105"/>
      <c r="E19" s="106">
        <v>1</v>
      </c>
      <c r="F19" s="104">
        <v>495</v>
      </c>
      <c r="G19" s="104">
        <v>18</v>
      </c>
      <c r="H19" s="104">
        <v>0</v>
      </c>
      <c r="I19" s="104">
        <f t="shared" si="0"/>
        <v>9</v>
      </c>
      <c r="J19" s="104">
        <f t="shared" si="1"/>
        <v>44.55</v>
      </c>
      <c r="K19" s="104">
        <f t="shared" si="2"/>
        <v>9</v>
      </c>
      <c r="L19" s="104">
        <f t="shared" si="3"/>
        <v>44.55</v>
      </c>
      <c r="M19" s="104">
        <f t="shared" ref="M19" si="4">E19*F19</f>
        <v>495</v>
      </c>
      <c r="N19" s="98"/>
    </row>
    <row r="20" spans="1:14" ht="24.75" customHeight="1" x14ac:dyDescent="0.25">
      <c r="A20" s="87"/>
      <c r="B20" s="86"/>
      <c r="C20" s="88"/>
      <c r="D20" s="88"/>
      <c r="E20" s="89"/>
      <c r="F20" s="90"/>
      <c r="G20" s="90"/>
      <c r="H20" s="91"/>
      <c r="I20" s="90"/>
      <c r="J20" s="90"/>
      <c r="K20" s="92"/>
      <c r="L20" s="90"/>
      <c r="M20" s="90"/>
    </row>
    <row r="21" spans="1:14" ht="21" x14ac:dyDescent="0.35">
      <c r="A21" s="110" t="s">
        <v>24</v>
      </c>
      <c r="B21" s="111"/>
      <c r="C21" s="26"/>
      <c r="D21" s="26"/>
      <c r="E21" s="27"/>
      <c r="F21" s="28" t="s">
        <v>16</v>
      </c>
      <c r="G21" s="28"/>
      <c r="H21" s="60"/>
      <c r="I21" s="37"/>
      <c r="J21" s="61"/>
      <c r="K21" s="30" t="s">
        <v>17</v>
      </c>
      <c r="L21" s="30"/>
      <c r="M21" s="31">
        <f>SUM(M18:M20)</f>
        <v>1470</v>
      </c>
    </row>
    <row r="22" spans="1:14" ht="21" x14ac:dyDescent="0.35">
      <c r="A22" s="78" t="s">
        <v>18</v>
      </c>
      <c r="B22" s="79"/>
      <c r="C22" s="26"/>
      <c r="D22" s="26"/>
      <c r="E22" s="27"/>
      <c r="F22" s="28"/>
      <c r="G22" s="28"/>
      <c r="H22" s="32"/>
      <c r="I22" s="28"/>
      <c r="J22" s="29"/>
      <c r="K22" s="64" t="s">
        <v>5</v>
      </c>
      <c r="L22" s="28"/>
      <c r="M22" s="33">
        <v>0</v>
      </c>
    </row>
    <row r="23" spans="1:14" ht="21" x14ac:dyDescent="0.35">
      <c r="A23" s="34" t="s">
        <v>44</v>
      </c>
      <c r="B23" s="35"/>
      <c r="C23" s="35"/>
      <c r="D23" s="35"/>
      <c r="E23" s="35"/>
      <c r="F23" s="35"/>
      <c r="G23" s="35"/>
      <c r="H23" s="32"/>
      <c r="I23" s="28"/>
      <c r="J23" s="29"/>
      <c r="K23" s="64" t="s">
        <v>6</v>
      </c>
      <c r="L23" s="28"/>
      <c r="M23" s="33">
        <f>SUM(J18:J20)</f>
        <v>132.30000000000001</v>
      </c>
    </row>
    <row r="24" spans="1:14" ht="21" x14ac:dyDescent="0.35">
      <c r="A24" s="5" t="s">
        <v>19</v>
      </c>
      <c r="B24" s="14"/>
      <c r="C24" s="14"/>
      <c r="D24" s="14"/>
      <c r="E24" s="27"/>
      <c r="F24" s="28"/>
      <c r="G24" s="28"/>
      <c r="H24" s="32"/>
      <c r="I24" s="28"/>
      <c r="J24" s="29"/>
      <c r="K24" s="64" t="s">
        <v>7</v>
      </c>
      <c r="L24" s="28"/>
      <c r="M24" s="33">
        <f>SUM(L18:L20)</f>
        <v>132.30000000000001</v>
      </c>
    </row>
    <row r="25" spans="1:14" ht="21" x14ac:dyDescent="0.35">
      <c r="A25" s="36" t="s">
        <v>20</v>
      </c>
      <c r="B25" s="14"/>
      <c r="C25" s="14"/>
      <c r="D25" s="14"/>
      <c r="E25" s="27"/>
      <c r="F25" s="28"/>
      <c r="G25" s="28"/>
      <c r="H25" s="62"/>
      <c r="I25" s="28"/>
      <c r="J25" s="29"/>
      <c r="K25" s="37" t="s">
        <v>21</v>
      </c>
      <c r="L25" s="37"/>
      <c r="M25" s="38">
        <f>SUM(M21:M24)</f>
        <v>1734.6</v>
      </c>
    </row>
    <row r="26" spans="1:14" ht="21" x14ac:dyDescent="0.35">
      <c r="A26" s="39" t="s">
        <v>33</v>
      </c>
      <c r="B26" s="40"/>
      <c r="C26" s="40"/>
      <c r="D26" s="40"/>
      <c r="E26" s="27"/>
      <c r="F26" s="28"/>
      <c r="G26" s="28"/>
      <c r="H26" s="62"/>
      <c r="I26" s="28"/>
      <c r="J26" s="29"/>
      <c r="K26" s="41" t="s">
        <v>22</v>
      </c>
      <c r="L26" s="41"/>
      <c r="M26" s="42">
        <v>0.4</v>
      </c>
    </row>
    <row r="27" spans="1:14" ht="23.25" x14ac:dyDescent="0.35">
      <c r="A27" s="43"/>
      <c r="B27" s="44"/>
      <c r="C27" s="44"/>
      <c r="D27" s="44"/>
      <c r="E27" s="44"/>
      <c r="F27" s="45"/>
      <c r="G27" s="45"/>
      <c r="H27" s="45"/>
      <c r="I27" s="45"/>
      <c r="J27" s="46"/>
      <c r="K27" s="47" t="s">
        <v>23</v>
      </c>
      <c r="L27" s="47"/>
      <c r="M27" s="48">
        <f>SUM(M25:M26)</f>
        <v>1735</v>
      </c>
    </row>
    <row r="28" spans="1:14" ht="18.75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4" ht="21" x14ac:dyDescent="0.35">
      <c r="A29" s="52" t="s">
        <v>35</v>
      </c>
      <c r="B29" s="53"/>
      <c r="C29" s="53"/>
      <c r="D29" s="53"/>
      <c r="E29" s="20"/>
      <c r="F29" s="20"/>
      <c r="G29" s="20"/>
      <c r="H29" s="20"/>
      <c r="I29" s="20"/>
      <c r="J29" s="20"/>
      <c r="K29" s="20"/>
      <c r="L29" s="20"/>
      <c r="M29" s="4"/>
    </row>
    <row r="30" spans="1:14" ht="21" x14ac:dyDescent="0.35">
      <c r="A30" s="54"/>
      <c r="B30" s="53"/>
      <c r="C30" s="53"/>
      <c r="D30" s="53"/>
      <c r="E30" s="14"/>
      <c r="F30" s="14"/>
      <c r="G30" s="14"/>
      <c r="H30" s="14"/>
      <c r="I30" s="14"/>
      <c r="J30" s="14"/>
      <c r="K30" s="14"/>
      <c r="L30" s="14"/>
      <c r="M30" s="7"/>
    </row>
    <row r="31" spans="1:14" ht="21" x14ac:dyDescent="0.35">
      <c r="A31" s="55" t="s">
        <v>27</v>
      </c>
      <c r="B31" s="56"/>
      <c r="C31" s="56"/>
      <c r="D31" s="56"/>
      <c r="E31" s="17"/>
      <c r="F31" s="17"/>
      <c r="G31" s="17"/>
      <c r="H31" s="17"/>
      <c r="I31" s="17"/>
      <c r="J31" s="17"/>
      <c r="K31" s="17"/>
      <c r="L31" s="17"/>
      <c r="M31" s="19"/>
    </row>
  </sheetData>
  <mergeCells count="4">
    <mergeCell ref="G15:H15"/>
    <mergeCell ref="I15:J15"/>
    <mergeCell ref="K15:L15"/>
    <mergeCell ref="A21:B21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2024-09-07T13:24:12Z</dcterms:modified>
</cp:coreProperties>
</file>