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20" windowWidth="15015" windowHeight="729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9" i="2" l="1"/>
  <c r="M18" i="2"/>
  <c r="M21" i="2" l="1"/>
  <c r="I19" i="2"/>
  <c r="K19" i="2"/>
  <c r="J19" i="2" l="1"/>
  <c r="L19" i="2" s="1"/>
  <c r="I18" i="2"/>
  <c r="K18" i="2"/>
  <c r="J18" i="2" l="1"/>
  <c r="M23" i="2" s="1"/>
  <c r="L18" i="2" l="1"/>
  <c r="M24" i="2" s="1"/>
  <c r="M25" i="2" s="1"/>
  <c r="M27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<sst xmlns="http://schemas.openxmlformats.org/spreadsheetml/2006/main" count="57" uniqueCount="50">
  <si>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</si>
  <si>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</si>
  <si>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</si>
  <si>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</si>
  <si>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</si>
  <si>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</si>
  <si>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</si>
  <si>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</si>
  <si>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</si>
  <si>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</si>
  <si>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</si>
  <si>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</si>
  <si>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</si>
  <si>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</si>
  <si>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</si>
  <si>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</si>
  <si>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</si>
  <si>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</si>
  <si>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</si>
  <si>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</si>
  <si>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</si>
  <si>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</si>
  <si>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</si>
  <si>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</si>
  <si>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</si>
  <si>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</si>
  <si>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</si>
  <si>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</si>
  <si>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</si>
  <si>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</si>
  <si>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</si>
  <si>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</si>
  <si>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</si>
  <si>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</si>
  <si>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</si>
  <si>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</si>
  <si>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</si>
  <si>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</si>
  <si>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</si>
  <si>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</si>
  <si>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</si>
  <si>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</si>
  <si>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</si>
  <si>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EVENT NO : R1806</t>
  </si>
  <si>
    <t>DATE : 07.09.2024</t>
  </si>
  <si>
    <t>AP KNIFE</t>
  </si>
  <si>
    <t>BNB Knife</t>
  </si>
  <si>
    <r>
      <t xml:space="preserve">2) Delivery   </t>
    </r>
    <r>
      <rPr>
        <sz val="14"/>
        <rFont val="Calibri"/>
        <family val="2"/>
      </rPr>
      <t>: Within 15-30 Days.</t>
    </r>
  </si>
  <si>
    <t>All purpose knife, brand FNS length 10.5cm from the handle</t>
  </si>
  <si>
    <t>BNB Knife brand: FNS length: 7cm from the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</si>
</sst>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2" fontId="31" fillId="2" borderId="15" xfId="0" applyNumberFormat="1" applyFont="1" applyFill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3" fillId="0" borderId="15" xfId="0" applyNumberFormat="1" applyFont="1" applyBorder="1" applyAlignment="1" applyProtection="1">
      <alignment horizontal="center" vertical="center"/>
    </xf>
    <xf numFmtId="0" fontId="33" fillId="0" borderId="15" xfId="0" applyNumberFormat="1" applyFont="1" applyBorder="1" applyAlignment="1" applyProtection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17</xdr:row>
      <xdr:rowOff>123825</xdr:rowOff>
    </xdr:from>
    <xdr:to>
      <xdr:col>3</xdr:col>
      <xdr:colOff>1543050</xdr:colOff>
      <xdr:row>18</xdr:row>
      <xdr:rowOff>546904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6575" y="4276725"/>
          <a:ext cx="1343025" cy="1108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9" zoomScaleNormal="100" workbookViewId="0">
      <selection activeCell="I19" sqref="I19"/>
    </sheetView>
  </sheetViews>
  <sheetFormatPr defaultRowHeight="15" x14ac:dyDescent="0.25"/>
  <cols>
    <col min="1" max="1" width="6.42578125" customWidth="1"/>
    <col min="2" max="2" width="20" customWidth="1"/>
    <col min="3" max="3" width="21.7109375" customWidth="1"/>
    <col min="4" max="4" width="25.85546875" customWidth="1"/>
    <col min="5" max="5" width="11.7109375" customWidth="1"/>
    <col min="6" max="6" width="12" customWidth="1"/>
    <col min="11" max="11" width="10.42578125" customWidth="1"/>
    <col min="12" max="12" width="11" customWidth="1"/>
    <col min="13" max="13" width="20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4" t="s">
        <v>41</v>
      </c>
      <c r="C9" s="95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7"/>
      <c r="C10" s="96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1" t="s">
        <v>43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44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99" t="s">
        <v>40</v>
      </c>
      <c r="G15" s="109" t="s">
        <v>5</v>
      </c>
      <c r="H15" s="110"/>
      <c r="I15" s="109" t="s">
        <v>6</v>
      </c>
      <c r="J15" s="110"/>
      <c r="K15" s="109" t="s">
        <v>7</v>
      </c>
      <c r="L15" s="11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0" t="s">
        <v>38</v>
      </c>
      <c r="G17" s="24"/>
      <c r="H17" s="24"/>
      <c r="I17" s="25"/>
      <c r="J17" s="24"/>
      <c r="K17" s="25"/>
      <c r="L17" s="24"/>
      <c r="M17" s="24"/>
    </row>
    <row r="18" spans="1:14" ht="54" customHeight="1" x14ac:dyDescent="0.25">
      <c r="A18" s="103">
        <v>1</v>
      </c>
      <c r="B18" s="108" t="s">
        <v>45</v>
      </c>
      <c r="C18" s="106" t="s">
        <v>48</v>
      </c>
      <c r="D18" s="105"/>
      <c r="E18" s="107">
        <v>60</v>
      </c>
      <c r="F18" s="104">
        <v>182</v>
      </c>
      <c r="G18" s="104">
        <v>18</v>
      </c>
      <c r="H18" s="104">
        <v>0</v>
      </c>
      <c r="I18" s="104">
        <f t="shared" ref="I18:I19" si="0">G18/2</f>
        <v>9</v>
      </c>
      <c r="J18" s="104">
        <f t="shared" ref="J18:J19" si="1">I18%*M18</f>
        <v>982.8</v>
      </c>
      <c r="K18" s="104">
        <f t="shared" ref="K18:K19" si="2">G18/2</f>
        <v>9</v>
      </c>
      <c r="L18" s="104">
        <f t="shared" ref="L18:L19" si="3">J18</f>
        <v>982.8</v>
      </c>
      <c r="M18" s="104">
        <f>E18*F18</f>
        <v>10920</v>
      </c>
      <c r="N18" s="98"/>
    </row>
    <row r="19" spans="1:14" ht="54" customHeight="1" x14ac:dyDescent="0.25">
      <c r="A19" s="103">
        <v>2</v>
      </c>
      <c r="B19" s="108" t="s">
        <v>46</v>
      </c>
      <c r="C19" s="106" t="s">
        <v>49</v>
      </c>
      <c r="D19" s="105"/>
      <c r="E19" s="107">
        <v>60</v>
      </c>
      <c r="F19" s="104">
        <v>156</v>
      </c>
      <c r="G19" s="104">
        <v>18</v>
      </c>
      <c r="H19" s="104">
        <v>0</v>
      </c>
      <c r="I19" s="104">
        <f t="shared" si="0"/>
        <v>9</v>
      </c>
      <c r="J19" s="104">
        <f t="shared" si="1"/>
        <v>842.4</v>
      </c>
      <c r="K19" s="104">
        <f t="shared" si="2"/>
        <v>9</v>
      </c>
      <c r="L19" s="104">
        <f t="shared" si="3"/>
        <v>842.4</v>
      </c>
      <c r="M19" s="104">
        <f t="shared" ref="M19" si="4">E19*F19</f>
        <v>9360</v>
      </c>
      <c r="N19" s="98"/>
    </row>
    <row r="20" spans="1:14" ht="24.75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1" t="s">
        <v>24</v>
      </c>
      <c r="B21" s="112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20280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v>0</v>
      </c>
    </row>
    <row r="23" spans="1:14" ht="21" x14ac:dyDescent="0.35">
      <c r="A23" s="34" t="s">
        <v>47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1825.1999999999998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1825.1999999999998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23930.400000000001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-0.4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23930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2024-09-07T12:31:20Z</dcterms:modified>
</cp:coreProperties>
</file>