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27" i="2" l="1"/>
  <c r="M26" i="2"/>
  <c r="M25" i="2"/>
  <c r="M23" i="2"/>
  <c r="I19" i="2" l="1"/>
  <c r="I20" i="2"/>
  <c r="I21" i="2"/>
  <c r="K19" i="2"/>
  <c r="K20" i="2"/>
  <c r="K21" i="2"/>
  <c r="M19" i="2"/>
  <c r="J19" i="2" s="1"/>
  <c r="L19" i="2" s="1"/>
  <c r="M20" i="2"/>
  <c r="M21" i="2"/>
  <c r="J21" i="2" l="1"/>
  <c r="L21" i="2" s="1"/>
  <c r="J20" i="2"/>
  <c r="L20" i="2" s="1"/>
  <c r="M18" i="2"/>
  <c r="I18" i="2" l="1"/>
  <c r="K18" i="2"/>
  <c r="J18" i="2" l="1"/>
  <c r="M24" i="2"/>
  <c r="L18" i="2" l="1"/>
  <c r="M29" i="2" l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<sst xmlns="http://schemas.openxmlformats.org/spreadsheetml/2006/main" count="58" uniqueCount="51">
  <si>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</si>
  <si>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</si>
  <si>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</si>
  <si>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</si>
  <si>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</si>
  <si>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</si>
  <si>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</si>
  <si>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</si>
  <si>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</si>
  <si>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</si>
  <si>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</si>
  <si>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</si>
  <si>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</si>
  <si>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</si>
  <si>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</si>
  <si>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</si>
  <si>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</si>
  <si>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</si>
  <si>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</si>
  <si>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</si>
  <si>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</si>
  <si>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</si>
  <si>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</si>
  <si>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</si>
  <si>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</si>
  <si>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</si>
  <si>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</si>
  <si>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</si>
  <si>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</si>
  <si>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</si>
  <si>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</si>
  <si>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</si>
  <si>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</si>
  <si>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</si>
  <si>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</si>
  <si>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</si>
  <si>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</si>
  <si>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</si>
  <si>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</si>
  <si>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</si>
  <si>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</si>
  <si>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</si>
  <si>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</si>
  <si>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</si>
  <si>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</si>
  <si>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06.04.2024</t>
  </si>
  <si>
    <t>EVENT NO : R0824</t>
  </si>
  <si>
    <t>NILKAMAL HAND PALLET TRUCK (DARK YELLOW NYLON WHEEL , NK25, 2500 KGS)</t>
  </si>
  <si>
    <t>blue colour Pallet Model No. RP1108C3RUSJ6 NOS. 07</t>
  </si>
  <si>
    <t>STANLESS STILL PLATFORM TROLLY FABRICATED WITH SIDE SUPPORTS 4X3 FEET,500 KGS</t>
  </si>
  <si>
    <t>Discard Oil Dispatch Trolley Requirement for 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</si>
</sst>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0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8" customWidth="1"/>
    <col min="3" max="3" width="16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98">
        <v>1</v>
      </c>
      <c r="B18" s="110" t="s">
        <v>47</v>
      </c>
      <c r="C18" s="110"/>
      <c r="D18" s="103"/>
      <c r="E18" s="111">
        <v>5</v>
      </c>
      <c r="F18" s="96">
        <v>22500</v>
      </c>
      <c r="G18" s="96">
        <v>18</v>
      </c>
      <c r="H18" s="96">
        <v>0</v>
      </c>
      <c r="I18" s="96">
        <f t="shared" ref="I18:I21" si="0">G18/2</f>
        <v>9</v>
      </c>
      <c r="J18" s="96">
        <f>I18%*M18</f>
        <v>10125</v>
      </c>
      <c r="K18" s="95">
        <f t="shared" ref="K18:K21" si="1">G18/2</f>
        <v>9</v>
      </c>
      <c r="L18" s="96">
        <f>J18</f>
        <v>10125</v>
      </c>
      <c r="M18" s="96">
        <f>E18*F18</f>
        <v>112500</v>
      </c>
      <c r="N18" s="105"/>
    </row>
    <row r="19" spans="1:14" ht="66.75" customHeight="1" x14ac:dyDescent="0.25">
      <c r="A19" s="98">
        <v>2</v>
      </c>
      <c r="B19" s="110" t="s">
        <v>48</v>
      </c>
      <c r="C19" s="110"/>
      <c r="D19" s="104"/>
      <c r="E19" s="111">
        <v>5</v>
      </c>
      <c r="F19" s="96">
        <v>3500</v>
      </c>
      <c r="G19" s="96">
        <v>18</v>
      </c>
      <c r="H19" s="96">
        <v>0</v>
      </c>
      <c r="I19" s="96">
        <f t="shared" si="0"/>
        <v>9</v>
      </c>
      <c r="J19" s="96">
        <f t="shared" ref="J19:J21" si="2">I19%*M19</f>
        <v>1575</v>
      </c>
      <c r="K19" s="95">
        <f t="shared" si="1"/>
        <v>9</v>
      </c>
      <c r="L19" s="96">
        <f t="shared" ref="L19:L21" si="3">J19</f>
        <v>1575</v>
      </c>
      <c r="M19" s="96">
        <f t="shared" ref="M19:M21" si="4">E19*F19</f>
        <v>17500</v>
      </c>
    </row>
    <row r="20" spans="1:14" ht="75" customHeight="1" x14ac:dyDescent="0.25">
      <c r="A20" s="98">
        <v>3</v>
      </c>
      <c r="B20" s="110" t="s">
        <v>49</v>
      </c>
      <c r="C20" s="110"/>
      <c r="D20" s="104"/>
      <c r="E20" s="111">
        <v>5</v>
      </c>
      <c r="F20" s="96">
        <v>27500</v>
      </c>
      <c r="G20" s="96">
        <v>18</v>
      </c>
      <c r="H20" s="96">
        <v>0</v>
      </c>
      <c r="I20" s="96">
        <f t="shared" si="0"/>
        <v>9</v>
      </c>
      <c r="J20" s="96">
        <f t="shared" si="2"/>
        <v>12375</v>
      </c>
      <c r="K20" s="95">
        <f t="shared" si="1"/>
        <v>9</v>
      </c>
      <c r="L20" s="96">
        <f t="shared" si="3"/>
        <v>12375</v>
      </c>
      <c r="M20" s="96">
        <f t="shared" si="4"/>
        <v>137500</v>
      </c>
    </row>
    <row r="21" spans="1:14" ht="66.75" customHeight="1" x14ac:dyDescent="0.25">
      <c r="A21" s="98">
        <v>4</v>
      </c>
      <c r="B21" s="110" t="s">
        <v>50</v>
      </c>
      <c r="C21" s="110"/>
      <c r="D21" s="104"/>
      <c r="E21" s="111">
        <v>1</v>
      </c>
      <c r="F21" s="96">
        <v>24500</v>
      </c>
      <c r="G21" s="96">
        <v>18</v>
      </c>
      <c r="H21" s="96">
        <v>0</v>
      </c>
      <c r="I21" s="96">
        <f t="shared" si="0"/>
        <v>9</v>
      </c>
      <c r="J21" s="96">
        <f t="shared" si="2"/>
        <v>2205</v>
      </c>
      <c r="K21" s="95">
        <f t="shared" si="1"/>
        <v>9</v>
      </c>
      <c r="L21" s="96">
        <f t="shared" si="3"/>
        <v>2205</v>
      </c>
      <c r="M21" s="96">
        <f t="shared" si="4"/>
        <v>24500</v>
      </c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292000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26280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26280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344560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344560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2024-04-06T17:29:11Z</dcterms:modified>
</cp:coreProperties>
</file>