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19A3EE6-28FA-4CD6-AECC-15A8F6024F52}" xr6:coauthVersionLast="47" xr6:coauthVersionMax="47" xr10:uidLastSave="{00000000-0000-0000-0000-000000000000}"/>
  <bookViews>
    <workbookView xWindow="-110" yWindow="-110" windowWidth="19420" windowHeight="11020" xr2:uid="{A1A54E79-64DD-4F48-A452-2F4FEF8A5D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9" i="1"/>
  <c r="J8" i="1"/>
  <c r="J7" i="1"/>
  <c r="J11" i="1" l="1"/>
  <c r="J13" i="1" l="1"/>
  <c r="J14" i="1" s="1"/>
</calcChain>
</file>

<file path=xl/sharedStrings.xml><?xml version="1.0" encoding="utf-8"?>
<sst xmlns="http://schemas.openxmlformats.org/spreadsheetml/2006/main" count="39" uniqueCount="35">
  <si>
    <t xml:space="preserve">KHALGFHAT DOMINOS LIGHT </t>
  </si>
  <si>
    <t>S.NO</t>
  </si>
  <si>
    <t xml:space="preserve">ITEAM </t>
  </si>
  <si>
    <t xml:space="preserve">ARTICLE NO </t>
  </si>
  <si>
    <t>OUANTITY</t>
  </si>
  <si>
    <t xml:space="preserve">Profile light for kitchen in 6000 kelvin 36watts with 3 pcb row (required lenth 1.2 mtr in size of 65x65 mm or 70x70mm ) in multiplles of 8'x12'x16' in 10w/ rft finished with black powder coating </t>
  </si>
  <si>
    <t>36w</t>
  </si>
  <si>
    <t xml:space="preserve">Normal T-5 light </t>
  </si>
  <si>
    <t>Profile light 30w for rafters in 4000 kelvin with pcb ( req. lenth 1.2 mtr. In size of 70x50mm with black powder coating in multiples of 8'/12'.</t>
  </si>
  <si>
    <t>30w</t>
  </si>
  <si>
    <t xml:space="preserve">Deco. Pendant light for kitchen in 6000kelvin /LED bulb of 6 watts in 3''-4'' height with B22 holder indoor fixture </t>
  </si>
  <si>
    <t>6w</t>
  </si>
  <si>
    <t>28w</t>
  </si>
  <si>
    <t>Quotation No.CIL/030/24-25</t>
  </si>
  <si>
    <t>Date - 24/04/2024</t>
  </si>
  <si>
    <t>Cenzer Specs</t>
  </si>
  <si>
    <t>Cenzer Image</t>
  </si>
  <si>
    <t>BOQ</t>
  </si>
  <si>
    <t>UOM</t>
  </si>
  <si>
    <t>Rate</t>
  </si>
  <si>
    <t>Amount</t>
  </si>
  <si>
    <t>Remarks</t>
  </si>
  <si>
    <t>Total</t>
  </si>
  <si>
    <t>Transport Charges</t>
  </si>
  <si>
    <t>GST 18%</t>
  </si>
  <si>
    <t>Grand Total</t>
  </si>
  <si>
    <t>Bank Detail :–
Name :- Cenzer Industries Limited
A/C No. :- 50200047431312
IFSC Code:- HDFC0000357
Bank Name :- HDFC Bank
Branch:- Parel, Mumbai.</t>
  </si>
  <si>
    <t>Terms &amp; Condition:-
1.Taxes: GST Extra as applicable.
2.Freight: Extra
3.Payment: 100% advance
4.Warranty: 2 yrs on Architectural lights. No Warranty on Decorative lights. It includes only manufacturing defect. Physical and water damage not included. Warranty will be void if the lights got damaged/off because of Non-standard operating condition. Warranty is calculated as per the 9 hours daily (within 24 hrs) use only.
5.Delivery Period : 4 to 6 weeks from the date of confirmed PO and advance received.                                                                                                                                                                                                                                                                                                             6. LED Source – as per the availability and fixture requirement – Cree/Citizen/Bridgelux/TYF/equivalent makes for the COB chip and Bridgelux/Dacol/BMTC/TYF/MLS/ equivalent for the SMD chips.
7.Quotation Validity: 15 Days, after 15 Days please confirm the prices before placing the order.
8.Track length 1m is measured as 900mm in actual.</t>
  </si>
  <si>
    <t>Hanging Profile</t>
  </si>
  <si>
    <t xml:space="preserve">Led Tubelight </t>
  </si>
  <si>
    <t>Nos</t>
  </si>
  <si>
    <r>
      <t xml:space="preserve">Model - Linear Profile
Power – 36W
</t>
    </r>
    <r>
      <rPr>
        <b/>
        <sz val="10"/>
        <color rgb="FF000000"/>
        <rFont val="Calibri Light "/>
      </rPr>
      <t>Color Temp – 6000K</t>
    </r>
    <r>
      <rPr>
        <sz val="10"/>
        <color rgb="FF000000"/>
        <rFont val="Calibri Light "/>
      </rPr>
      <t xml:space="preserve">
Beam Angle – 120 degree
</t>
    </r>
    <r>
      <rPr>
        <b/>
        <sz val="10"/>
        <color rgb="FF000000"/>
        <rFont val="Calibri Light "/>
      </rPr>
      <t>Fixture color - Black</t>
    </r>
    <r>
      <rPr>
        <sz val="10"/>
        <color rgb="FF000000"/>
        <rFont val="Calibri Light "/>
      </rPr>
      <t xml:space="preserve">
Fixture Material - Metal
</t>
    </r>
    <r>
      <rPr>
        <b/>
        <sz val="10"/>
        <color rgb="FF000000"/>
        <rFont val="Calibri Light "/>
      </rPr>
      <t xml:space="preserve">Fixture Dimension - W50mmXH70mmX L 1200mm                                 </t>
    </r>
    <r>
      <rPr>
        <sz val="10"/>
        <color rgb="FF000000"/>
        <rFont val="Calibri Light "/>
      </rPr>
      <t xml:space="preserve">
Hanging Kit - included                                                         </t>
    </r>
  </si>
  <si>
    <r>
      <t xml:space="preserve">Model - Batten
Power – 22W
 LED Source – Bridgelux
</t>
    </r>
    <r>
      <rPr>
        <b/>
        <sz val="10"/>
        <color theme="1"/>
        <rFont val="Calibri Light "/>
      </rPr>
      <t>Color Temp – 6000K</t>
    </r>
    <r>
      <rPr>
        <sz val="10"/>
        <color theme="1"/>
        <rFont val="Calibri Light "/>
      </rPr>
      <t xml:space="preserve">
CRI - 90 ; PF &gt; 0.9 ; Surge &gt; 2.5 KVA
Driver – BISTEC
Beam Angle – 120 degree
</t>
    </r>
    <r>
      <rPr>
        <b/>
        <sz val="10"/>
        <color theme="1"/>
        <rFont val="Calibri Light "/>
      </rPr>
      <t>Fixture color - White</t>
    </r>
    <r>
      <rPr>
        <sz val="10"/>
        <color theme="1"/>
        <rFont val="Calibri Light "/>
      </rPr>
      <t xml:space="preserve">
Fixture Material -  Polycarbonate</t>
    </r>
  </si>
  <si>
    <r>
      <t xml:space="preserve">Power – 07W B22 Holder (Lamp)
Description - Led Bulb (Frosted)
</t>
    </r>
    <r>
      <rPr>
        <b/>
        <sz val="10"/>
        <color theme="1"/>
        <rFont val="Calibri Light "/>
      </rPr>
      <t xml:space="preserve">Color Temp – 6000K (Non- Dimmable)  </t>
    </r>
    <r>
      <rPr>
        <sz val="10"/>
        <color theme="1"/>
        <rFont val="Calibri Light "/>
      </rPr>
      <t xml:space="preserve">
Base &amp; Holder Included (Black)</t>
    </r>
  </si>
  <si>
    <r>
      <t xml:space="preserve">Model - Linear Profile
Power – 30W
</t>
    </r>
    <r>
      <rPr>
        <b/>
        <sz val="10"/>
        <color rgb="FF000000"/>
        <rFont val="Calibri Light "/>
      </rPr>
      <t>Color Temp – 4000K</t>
    </r>
    <r>
      <rPr>
        <sz val="10"/>
        <color rgb="FF000000"/>
        <rFont val="Calibri Light "/>
      </rPr>
      <t xml:space="preserve">
Beam Angle – 120 degree
</t>
    </r>
    <r>
      <rPr>
        <b/>
        <sz val="10"/>
        <color rgb="FF000000"/>
        <rFont val="Calibri Light "/>
      </rPr>
      <t>Fixture color - Black</t>
    </r>
    <r>
      <rPr>
        <sz val="10"/>
        <color rgb="FF000000"/>
        <rFont val="Calibri Light "/>
      </rPr>
      <t xml:space="preserve">
Fixture Material - Metal
</t>
    </r>
    <r>
      <rPr>
        <b/>
        <sz val="10"/>
        <color rgb="FF000000"/>
        <rFont val="Calibri Light "/>
      </rPr>
      <t>Fixture Dimension - W50mmXH70mmX L 1200mm                                 
Hanging Kit - included</t>
    </r>
    <r>
      <rPr>
        <sz val="10"/>
        <color rgb="FF000000"/>
        <rFont val="Calibri Light "/>
      </rPr>
      <t xml:space="preserve">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</si>
</sst>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rgb="FF000000"/>
      <name val="Calibri Light"/>
      <family val="2"/>
    </font>
    <font>
      <sz val="10"/>
      <color theme="1"/>
      <name val="Calibri Light "/>
    </font>
    <font>
      <b/>
      <sz val="10"/>
      <color theme="1"/>
      <name val="Calibri Light "/>
    </font>
    <font>
      <sz val="10"/>
      <color rgb="FF000000"/>
      <name val="Calibri Light "/>
    </font>
    <font>
      <b/>
      <sz val="10"/>
      <color rgb="FF000000"/>
      <name val="Calibri Light 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1" fontId="1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107950</xdr:colOff>
      <xdr:row>6</xdr:row>
      <xdr:rowOff>196850</xdr:rowOff>
    </xdr:from>
    <xdr:ext cx="1038225" cy="1027577"/>
    <xdr:pic>
      <xdr:nvPicPr>
        <xdr:cNvPr id="3" name="Picture 2">
          <a:extLst>
            <a:ext uri="{FF2B5EF4-FFF2-40B4-BE49-F238E27FC236}">
              <a16:creationId xmlns:a16="http://schemas.microsoft.com/office/drawing/2014/main" id="{B2FED00E-62A0-404C-BD10-37C8DF004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301750"/>
          <a:ext cx="1038225" cy="10275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101600</xdr:colOff>
      <xdr:row>8</xdr:row>
      <xdr:rowOff>44450</xdr:rowOff>
    </xdr:from>
    <xdr:ext cx="1038225" cy="1027577"/>
    <xdr:pic>
      <xdr:nvPicPr>
        <xdr:cNvPr id="4" name="Picture 3">
          <a:extLst>
            <a:ext uri="{FF2B5EF4-FFF2-40B4-BE49-F238E27FC236}">
              <a16:creationId xmlns:a16="http://schemas.microsoft.com/office/drawing/2014/main" id="{E5D4931F-238D-4042-882C-24424A357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2200" y="3467100"/>
          <a:ext cx="1038225" cy="10275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260350</xdr:colOff>
      <xdr:row>7</xdr:row>
      <xdr:rowOff>317500</xdr:rowOff>
    </xdr:from>
    <xdr:to>
      <xdr:col>5</xdr:col>
      <xdr:colOff>1054100</xdr:colOff>
      <xdr:row>7</xdr:row>
      <xdr:rowOff>1447800</xdr:rowOff>
    </xdr:to>
    <xdr:pic>
      <xdr:nvPicPr>
        <xdr:cNvPr id="5" name="Picture 2" descr=" ">
          <a:extLst>
            <a:ext uri="{FF2B5EF4-FFF2-40B4-BE49-F238E27FC236}">
              <a16:creationId xmlns:a16="http://schemas.microsoft.com/office/drawing/2014/main" id="{51E850EA-9CE5-4AC1-A743-CE0FD380FD6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7912100" y="3238500"/>
          <a:ext cx="793750" cy="113030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5</xdr:col>
      <xdr:colOff>323850</xdr:colOff>
      <xdr:row>9</xdr:row>
      <xdr:rowOff>120650</xdr:rowOff>
    </xdr:from>
    <xdr:to>
      <xdr:col>5</xdr:col>
      <xdr:colOff>996950</xdr:colOff>
      <xdr:row>9</xdr:row>
      <xdr:rowOff>1177502</xdr:rowOff>
    </xdr:to>
    <xdr:pic>
      <xdr:nvPicPr>
        <xdr:cNvPr id="6" name="Picture 5" descr="G80 Globe Warm White LED Milky Opal Glass Filament Vintage image 1">
          <a:extLst>
            <a:ext uri="{FF2B5EF4-FFF2-40B4-BE49-F238E27FC236}">
              <a16:creationId xmlns:a16="http://schemas.microsoft.com/office/drawing/2014/main" id="{1BC6BC3C-08B9-4881-82D3-2D38316BDC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7791450" y="5816600"/>
          <a:ext cx="673100" cy="1056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37E0-8F7B-4213-A3AB-045AC95A35D8}">
  <dimension ref="A3:K18"/>
  <sheetViews>
    <sheetView tabSelected="1" workbookViewId="0">
      <selection activeCell="I7" sqref="I7"/>
    </sheetView>
  </sheetViews>
  <sheetFormatPr defaultRowHeight="14.5"/>
  <cols>
    <col min="1" max="1" width="13.26953125" customWidth="1"/>
    <col min="2" max="2" width="42.26953125" customWidth="1"/>
    <col min="3" max="3" width="13.1796875" customWidth="1"/>
    <col min="4" max="4" width="14.1796875" customWidth="1"/>
    <col min="5" max="5" width="26.6328125" customWidth="1"/>
    <col min="6" max="6" width="17.81640625" customWidth="1"/>
    <col min="8" max="8" width="7.08984375" customWidth="1"/>
    <col min="9" max="9" width="10.453125" customWidth="1"/>
    <col min="10" max="10" width="12.453125" customWidth="1"/>
    <col min="11" max="11" width="11.26953125" customWidth="1"/>
  </cols>
  <sheetData>
    <row r="3" spans="1:11">
      <c r="E3" s="2"/>
      <c r="F3" s="2"/>
      <c r="G3" s="2"/>
      <c r="H3" s="2"/>
      <c r="I3" s="2"/>
      <c r="J3" s="24" t="s">
        <v>14</v>
      </c>
      <c r="K3" s="23" t="s">
        <v>13</v>
      </c>
    </row>
    <row r="4" spans="1:11" ht="28" customHeight="1">
      <c r="E4" s="2"/>
      <c r="F4" s="2"/>
      <c r="G4" s="2"/>
      <c r="H4" s="2"/>
      <c r="I4" s="2"/>
      <c r="J4" s="24"/>
      <c r="K4" s="23"/>
    </row>
    <row r="5" spans="1:11">
      <c r="A5" s="22" t="s">
        <v>0</v>
      </c>
      <c r="B5" s="22"/>
      <c r="C5" s="22"/>
      <c r="D5" s="22"/>
    </row>
    <row r="6" spans="1:11" ht="24" customHeight="1">
      <c r="A6" s="2" t="s">
        <v>1</v>
      </c>
      <c r="B6" s="2" t="s">
        <v>2</v>
      </c>
      <c r="C6" s="2" t="s">
        <v>3</v>
      </c>
      <c r="D6" s="6" t="s">
        <v>4</v>
      </c>
      <c r="E6" s="9" t="s">
        <v>15</v>
      </c>
      <c r="F6" s="9" t="s">
        <v>16</v>
      </c>
      <c r="G6" s="9" t="s">
        <v>17</v>
      </c>
      <c r="H6" s="9" t="s">
        <v>18</v>
      </c>
      <c r="I6" s="9" t="s">
        <v>19</v>
      </c>
      <c r="J6" s="9" t="s">
        <v>20</v>
      </c>
      <c r="K6" s="9" t="s">
        <v>21</v>
      </c>
    </row>
    <row r="7" spans="1:11" ht="120" customHeight="1">
      <c r="A7" s="3">
        <v>1</v>
      </c>
      <c r="B7" s="4" t="s">
        <v>5</v>
      </c>
      <c r="C7" s="3" t="s">
        <v>6</v>
      </c>
      <c r="D7" s="7">
        <v>9</v>
      </c>
      <c r="E7" s="12" t="s">
        <v>31</v>
      </c>
      <c r="F7" s="13" t="s">
        <v>28</v>
      </c>
      <c r="G7" s="14">
        <v>9</v>
      </c>
      <c r="H7" s="14" t="s">
        <v>30</v>
      </c>
      <c r="I7" s="14">
        <v>2805</v>
      </c>
      <c r="J7" s="14">
        <f>I7*G7</f>
        <v>25245</v>
      </c>
      <c r="K7" s="14"/>
    </row>
    <row r="8" spans="1:11" ht="144.5" customHeight="1">
      <c r="A8" s="1">
        <v>2</v>
      </c>
      <c r="B8" s="2" t="s">
        <v>7</v>
      </c>
      <c r="C8" s="1" t="s">
        <v>12</v>
      </c>
      <c r="D8" s="8">
        <v>2</v>
      </c>
      <c r="E8" s="11" t="s">
        <v>32</v>
      </c>
      <c r="F8" s="13" t="s">
        <v>29</v>
      </c>
      <c r="G8" s="14">
        <v>2</v>
      </c>
      <c r="H8" s="14" t="s">
        <v>30</v>
      </c>
      <c r="I8" s="14">
        <v>250</v>
      </c>
      <c r="J8" s="14">
        <f t="shared" ref="J8:J10" si="0">I8*G8</f>
        <v>500</v>
      </c>
      <c r="K8" s="14"/>
    </row>
    <row r="9" spans="1:11" ht="122.5" customHeight="1">
      <c r="A9" s="3">
        <v>3</v>
      </c>
      <c r="B9" s="4" t="s">
        <v>8</v>
      </c>
      <c r="C9" s="3" t="s">
        <v>9</v>
      </c>
      <c r="D9" s="7">
        <v>1</v>
      </c>
      <c r="E9" s="12" t="s">
        <v>34</v>
      </c>
      <c r="F9" s="13" t="s">
        <v>28</v>
      </c>
      <c r="G9" s="14">
        <v>1</v>
      </c>
      <c r="H9" s="14" t="s">
        <v>30</v>
      </c>
      <c r="I9" s="14">
        <v>2805</v>
      </c>
      <c r="J9" s="14">
        <f t="shared" si="0"/>
        <v>2805</v>
      </c>
      <c r="K9" s="14"/>
    </row>
    <row r="10" spans="1:11" ht="97" customHeight="1">
      <c r="A10" s="3">
        <v>4</v>
      </c>
      <c r="B10" s="5" t="s">
        <v>10</v>
      </c>
      <c r="C10" s="3" t="s">
        <v>11</v>
      </c>
      <c r="D10" s="7">
        <v>9</v>
      </c>
      <c r="E10" s="11" t="s">
        <v>33</v>
      </c>
      <c r="F10" s="15"/>
      <c r="G10" s="14">
        <v>9</v>
      </c>
      <c r="H10" s="14" t="s">
        <v>30</v>
      </c>
      <c r="I10" s="14">
        <v>580</v>
      </c>
      <c r="J10" s="14">
        <f t="shared" si="0"/>
        <v>5220</v>
      </c>
      <c r="K10" s="14"/>
    </row>
    <row r="11" spans="1:11" ht="23" customHeight="1">
      <c r="E11" s="19" t="s">
        <v>22</v>
      </c>
      <c r="F11" s="19"/>
      <c r="G11" s="19"/>
      <c r="H11" s="19"/>
      <c r="I11" s="19"/>
      <c r="J11" s="10">
        <f>SUM(J7:J10)</f>
        <v>33770</v>
      </c>
      <c r="K11" s="2"/>
    </row>
    <row r="12" spans="1:11">
      <c r="E12" s="18" t="s">
        <v>23</v>
      </c>
      <c r="F12" s="18"/>
      <c r="G12" s="18"/>
      <c r="H12" s="18"/>
      <c r="I12" s="18"/>
      <c r="J12" s="17">
        <v>1550</v>
      </c>
      <c r="K12" s="2"/>
    </row>
    <row r="13" spans="1:11">
      <c r="E13" s="18" t="s">
        <v>24</v>
      </c>
      <c r="F13" s="18"/>
      <c r="G13" s="18"/>
      <c r="H13" s="18"/>
      <c r="I13" s="18"/>
      <c r="J13" s="17">
        <f>SUM(J11:J12)*18%</f>
        <v>6357.5999999999995</v>
      </c>
      <c r="K13" s="2"/>
    </row>
    <row r="14" spans="1:11" ht="23" customHeight="1">
      <c r="E14" s="19" t="s">
        <v>25</v>
      </c>
      <c r="F14" s="19"/>
      <c r="G14" s="19"/>
      <c r="H14" s="19"/>
      <c r="I14" s="19"/>
      <c r="J14" s="16">
        <f>SUM(J11:J13)</f>
        <v>41677.599999999999</v>
      </c>
      <c r="K14" s="2"/>
    </row>
    <row r="17" spans="1:11" ht="134.5" customHeight="1">
      <c r="A17" s="20" t="s">
        <v>27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1:11" ht="80" customHeight="1">
      <c r="A18" s="21" t="s">
        <v>26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</row>
  </sheetData>
  <mergeCells count="9">
    <mergeCell ref="K3:K4"/>
    <mergeCell ref="J3:J4"/>
    <mergeCell ref="E11:I11"/>
    <mergeCell ref="E12:I12"/>
    <mergeCell ref="E13:I13"/>
    <mergeCell ref="E14:I14"/>
    <mergeCell ref="A17:K17"/>
    <mergeCell ref="A18:K18"/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 Sharma</dc:creator>
  <cp:lastModifiedBy>Admin</cp:lastModifiedBy>
  <dcterms:created xsi:type="dcterms:W3CDTF">2024-04-06T03:24:38Z</dcterms:created>
  <dcterms:modified xsi:type="dcterms:W3CDTF">2024-04-24T07:45:24Z</dcterms:modified>
</cp:coreProperties>
</file>