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ASSORTED!$A$1:$M$31</definedName>
  </definedNames>
  <calcPr calcId="145621"/>
</workbook>
</file>

<file path=xl/calcChain.xml><?xml version="1.0" encoding="utf-8"?>
<calcChain xmlns="http://schemas.openxmlformats.org/spreadsheetml/2006/main">
  <c r="M27" i="2" l="1"/>
  <c r="M25" i="2"/>
  <c r="M24" i="2"/>
  <c r="M23" i="2"/>
  <c r="M21" i="2"/>
  <c r="K18" i="2" l="1"/>
  <c r="K19" i="2"/>
  <c r="I18" i="2"/>
  <c r="I19" i="2"/>
  <c r="M18" i="2" l="1"/>
  <c r="J18" i="2" s="1"/>
  <c r="L18" i="2" s="1"/>
  <c r="M19" i="2"/>
  <c r="J19" i="2" s="1"/>
  <c r="L19" i="2" s="1"/>
</calcChain>
</file>

<file path=xl/sharedStrings.xml><?xml version="1.0" encoding="utf-8"?>
<sst xmlns="http://schemas.openxmlformats.org/spreadsheetml/2006/main" count="58" uniqueCount="51">
  <si>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</si>
  <si>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</si>
  <si>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</si>
  <si>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</si>
  <si>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</si>
  <si>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</si>
  <si>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</si>
  <si>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</si>
  <si>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</si>
  <si>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</si>
  <si>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</si>
  <si>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</si>
  <si>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</si>
  <si>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</si>
  <si>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</si>
  <si>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</si>
  <si>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</si>
  <si>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</si>
  <si>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</si>
  <si>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</si>
  <si>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</si>
  <si>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</si>
  <si>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</si>
  <si>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</si>
  <si>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</si>
  <si>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</si>
  <si>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</si>
  <si>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</si>
  <si>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</si>
  <si>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</si>
  <si>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</si>
  <si>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</si>
  <si>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</si>
  <si>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</si>
  <si>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</si>
  <si>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</si>
  <si>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</si>
  <si>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</si>
  <si>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</si>
  <si>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</si>
  <si>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</si>
  <si>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</si>
  <si>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07-15 Days.</t>
    </r>
  </si>
  <si>
    <t>SPECS</t>
  </si>
  <si>
    <t xml:space="preserve"> </t>
  </si>
  <si>
    <t>DATE : 04.06.2024</t>
  </si>
  <si>
    <t>EVENT NO : R1186</t>
  </si>
  <si>
    <t>AS0010678 (S.S Aristo Bowl No.5 - 9cm)</t>
  </si>
  <si>
    <t>AS0010675 (S.S Aristo Bowl No.2 D 6.5cm)</t>
  </si>
  <si>
    <t>9 cm</t>
  </si>
  <si>
    <t>6.5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</si>
</sst>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0" fontId="9" fillId="0" borderId="4" xfId="0" applyFont="1" applyBorder="1" applyAlignment="1" applyProtection="1">
      <alignment horizontal="center"/>
      <protection locked="0"/>
    </xf>
    <xf numFmtId="0" fontId="18" fillId="0" borderId="0" xfId="0" applyFont="1"/>
    <xf numFmtId="0" fontId="28" fillId="0" borderId="0" xfId="0" applyFont="1" applyBorder="1"/>
    <xf numFmtId="0" fontId="29" fillId="0" borderId="0" xfId="0" applyFont="1" applyBorder="1"/>
    <xf numFmtId="0" fontId="18" fillId="0" borderId="0" xfId="0" applyFont="1" applyBorder="1"/>
    <xf numFmtId="0" fontId="0" fillId="2" borderId="0" xfId="0" applyFill="1" applyAlignment="1">
      <alignment horizontal="center" vertical="center"/>
    </xf>
    <xf numFmtId="0" fontId="30" fillId="0" borderId="12" xfId="0" applyFont="1" applyBorder="1" applyAlignment="1" applyProtection="1">
      <alignment horizontal="center"/>
      <protection locked="0"/>
    </xf>
    <xf numFmtId="0" fontId="30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1" fillId="2" borderId="15" xfId="0" applyFont="1" applyFill="1" applyBorder="1" applyAlignment="1" applyProtection="1">
      <alignment horizontal="center" vertical="center"/>
      <protection locked="0"/>
    </xf>
    <xf numFmtId="2" fontId="31" fillId="2" borderId="15" xfId="0" applyNumberFormat="1" applyFont="1" applyFill="1" applyBorder="1" applyAlignment="1">
      <alignment horizontal="center" vertical="center"/>
    </xf>
    <xf numFmtId="0" fontId="32" fillId="3" borderId="15" xfId="0" applyFont="1" applyFill="1" applyBorder="1" applyAlignment="1">
      <alignment horizontal="left" vertical="center" wrapText="1"/>
    </xf>
    <xf numFmtId="0" fontId="31" fillId="0" borderId="15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190501</xdr:colOff>
      <xdr:row>17</xdr:row>
      <xdr:rowOff>142876</xdr:rowOff>
    </xdr:from>
    <xdr:to>
      <xdr:col>3</xdr:col>
      <xdr:colOff>781051</xdr:colOff>
      <xdr:row>17</xdr:row>
      <xdr:rowOff>733426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1351" y="9553576"/>
          <a:ext cx="590550" cy="590550"/>
        </a:xfrm>
        <a:prstGeom prst="rect">
          <a:avLst/>
        </a:prstGeom>
      </xdr:spPr>
    </xdr:pic>
    <xdr:clientData/>
  </xdr:twoCellAnchor>
  <xdr:twoCellAnchor editAs="oneCell">
    <xdr:from>
      <xdr:col>3</xdr:col>
      <xdr:colOff>219075</xdr:colOff>
      <xdr:row>18</xdr:row>
      <xdr:rowOff>152400</xdr:rowOff>
    </xdr:from>
    <xdr:to>
      <xdr:col>3</xdr:col>
      <xdr:colOff>810438</xdr:colOff>
      <xdr:row>18</xdr:row>
      <xdr:rowOff>743763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09925" y="5181600"/>
          <a:ext cx="591363" cy="5913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topLeftCell="A16" zoomScaleNormal="100" workbookViewId="0">
      <selection activeCell="N24" sqref="N24"/>
    </sheetView>
  </sheetViews>
  <sheetFormatPr defaultRowHeight="15" x14ac:dyDescent="0.25"/>
  <cols>
    <col min="1" max="1" width="6.42578125" customWidth="1"/>
    <col min="2" max="2" width="23.85546875" customWidth="1"/>
    <col min="3" max="3" width="14.5703125" customWidth="1"/>
    <col min="4" max="4" width="16.140625" customWidth="1"/>
    <col min="6" max="6" width="12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96" t="s">
        <v>41</v>
      </c>
      <c r="C9" s="97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99"/>
      <c r="C10" s="98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3" t="s">
        <v>46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04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45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1" t="s">
        <v>40</v>
      </c>
      <c r="G15" s="111" t="s">
        <v>5</v>
      </c>
      <c r="H15" s="112"/>
      <c r="I15" s="111" t="s">
        <v>6</v>
      </c>
      <c r="J15" s="112"/>
      <c r="K15" s="111" t="s">
        <v>7</v>
      </c>
      <c r="L15" s="112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43</v>
      </c>
      <c r="D16" s="23" t="s">
        <v>37</v>
      </c>
      <c r="E16" s="23" t="s">
        <v>11</v>
      </c>
      <c r="F16" s="102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5"/>
      <c r="B17" s="23"/>
      <c r="C17" s="83"/>
      <c r="D17" s="83"/>
      <c r="E17" s="83" t="s">
        <v>15</v>
      </c>
      <c r="F17" s="102" t="s">
        <v>38</v>
      </c>
      <c r="G17" s="24"/>
      <c r="H17" s="24"/>
      <c r="I17" s="25"/>
      <c r="J17" s="24"/>
      <c r="K17" s="25"/>
      <c r="L17" s="24"/>
      <c r="M17" s="24"/>
    </row>
    <row r="18" spans="1:14" ht="69" customHeight="1" x14ac:dyDescent="0.25">
      <c r="A18" s="105">
        <v>1</v>
      </c>
      <c r="B18" s="107" t="s">
        <v>47</v>
      </c>
      <c r="C18" s="110" t="s">
        <v>49</v>
      </c>
      <c r="D18" s="108"/>
      <c r="E18" s="109">
        <v>60</v>
      </c>
      <c r="F18" s="106">
        <v>35</v>
      </c>
      <c r="G18" s="106">
        <v>12</v>
      </c>
      <c r="H18" s="106">
        <v>0</v>
      </c>
      <c r="I18" s="106">
        <f t="shared" ref="I18:I19" si="0">G18/2</f>
        <v>6</v>
      </c>
      <c r="J18" s="106">
        <f t="shared" ref="J18:J19" si="1">I18%*M18</f>
        <v>126</v>
      </c>
      <c r="K18" s="106">
        <f t="shared" ref="K18:K19" si="2">G18/2</f>
        <v>6</v>
      </c>
      <c r="L18" s="106">
        <f t="shared" ref="L18:L19" si="3">J18</f>
        <v>126</v>
      </c>
      <c r="M18" s="106">
        <f t="shared" ref="M18:M19" si="4">E18*F18</f>
        <v>2100</v>
      </c>
      <c r="N18" s="100"/>
    </row>
    <row r="19" spans="1:14" ht="69" customHeight="1" x14ac:dyDescent="0.25">
      <c r="A19" s="105">
        <v>2</v>
      </c>
      <c r="B19" s="107" t="s">
        <v>48</v>
      </c>
      <c r="C19" s="110" t="s">
        <v>50</v>
      </c>
      <c r="D19" s="108"/>
      <c r="E19" s="109">
        <v>80</v>
      </c>
      <c r="F19" s="106">
        <v>25</v>
      </c>
      <c r="G19" s="106">
        <v>12</v>
      </c>
      <c r="H19" s="106">
        <v>0</v>
      </c>
      <c r="I19" s="106">
        <f t="shared" si="0"/>
        <v>6</v>
      </c>
      <c r="J19" s="106">
        <f t="shared" si="1"/>
        <v>120</v>
      </c>
      <c r="K19" s="106">
        <f t="shared" si="2"/>
        <v>6</v>
      </c>
      <c r="L19" s="106">
        <f t="shared" si="3"/>
        <v>120</v>
      </c>
      <c r="M19" s="106">
        <f t="shared" si="4"/>
        <v>2000</v>
      </c>
      <c r="N19" s="100"/>
    </row>
    <row r="20" spans="1:14" ht="24.75" customHeight="1" x14ac:dyDescent="0.25">
      <c r="A20" s="89"/>
      <c r="B20" s="88"/>
      <c r="C20" s="90"/>
      <c r="D20" s="90"/>
      <c r="E20" s="91"/>
      <c r="F20" s="92"/>
      <c r="G20" s="92"/>
      <c r="H20" s="93"/>
      <c r="I20" s="92"/>
      <c r="J20" s="92"/>
      <c r="K20" s="94"/>
      <c r="L20" s="92"/>
      <c r="M20" s="92"/>
    </row>
    <row r="21" spans="1:14" ht="21" x14ac:dyDescent="0.35">
      <c r="A21" s="113" t="s">
        <v>24</v>
      </c>
      <c r="B21" s="114"/>
      <c r="C21" s="26"/>
      <c r="D21" s="26"/>
      <c r="E21" s="27"/>
      <c r="F21" s="28" t="s">
        <v>16</v>
      </c>
      <c r="G21" s="28"/>
      <c r="H21" s="61"/>
      <c r="I21" s="37"/>
      <c r="J21" s="63"/>
      <c r="K21" s="60" t="s">
        <v>17</v>
      </c>
      <c r="L21" s="30"/>
      <c r="M21" s="31">
        <f>SUM(M18:M20)</f>
        <v>4100</v>
      </c>
    </row>
    <row r="22" spans="1:14" ht="21" x14ac:dyDescent="0.35">
      <c r="A22" s="80" t="s">
        <v>18</v>
      </c>
      <c r="B22" s="81"/>
      <c r="C22" s="26"/>
      <c r="D22" s="26"/>
      <c r="E22" s="27"/>
      <c r="F22" s="28"/>
      <c r="G22" s="28"/>
      <c r="H22" s="32"/>
      <c r="I22" s="28"/>
      <c r="J22" s="29"/>
      <c r="K22" s="32" t="s">
        <v>5</v>
      </c>
      <c r="L22" s="28"/>
      <c r="M22" s="33">
        <v>0</v>
      </c>
    </row>
    <row r="23" spans="1:14" ht="21" x14ac:dyDescent="0.35">
      <c r="A23" s="34" t="s">
        <v>42</v>
      </c>
      <c r="B23" s="35"/>
      <c r="C23" s="35"/>
      <c r="D23" s="35"/>
      <c r="E23" s="35"/>
      <c r="F23" s="35"/>
      <c r="G23" s="35"/>
      <c r="H23" s="32"/>
      <c r="I23" s="28"/>
      <c r="J23" s="29"/>
      <c r="K23" s="32" t="s">
        <v>6</v>
      </c>
      <c r="L23" s="28"/>
      <c r="M23" s="33">
        <f>SUM(J18:J20)</f>
        <v>246</v>
      </c>
    </row>
    <row r="24" spans="1:14" ht="21" x14ac:dyDescent="0.35">
      <c r="A24" s="5" t="s">
        <v>19</v>
      </c>
      <c r="B24" s="14"/>
      <c r="C24" s="14"/>
      <c r="D24" s="14"/>
      <c r="E24" s="27"/>
      <c r="F24" s="28"/>
      <c r="G24" s="28"/>
      <c r="H24" s="32"/>
      <c r="I24" s="28"/>
      <c r="J24" s="29"/>
      <c r="K24" s="32" t="s">
        <v>7</v>
      </c>
      <c r="L24" s="28"/>
      <c r="M24" s="33">
        <f>SUM(L18:L20)</f>
        <v>246</v>
      </c>
    </row>
    <row r="25" spans="1:14" ht="21" x14ac:dyDescent="0.35">
      <c r="A25" s="36" t="s">
        <v>20</v>
      </c>
      <c r="B25" s="14"/>
      <c r="C25" s="14"/>
      <c r="D25" s="14"/>
      <c r="E25" s="27"/>
      <c r="F25" s="28"/>
      <c r="G25" s="28"/>
      <c r="H25" s="64"/>
      <c r="I25" s="28"/>
      <c r="J25" s="29"/>
      <c r="K25" s="61" t="s">
        <v>21</v>
      </c>
      <c r="L25" s="37"/>
      <c r="M25" s="38">
        <f>SUM(M21:M24)</f>
        <v>4592</v>
      </c>
    </row>
    <row r="26" spans="1:14" ht="21" x14ac:dyDescent="0.35">
      <c r="A26" s="39" t="s">
        <v>33</v>
      </c>
      <c r="B26" s="40"/>
      <c r="C26" s="40"/>
      <c r="D26" s="40"/>
      <c r="E26" s="27"/>
      <c r="F26" s="28"/>
      <c r="G26" s="28"/>
      <c r="H26" s="64"/>
      <c r="I26" s="28"/>
      <c r="J26" s="29"/>
      <c r="K26" s="62" t="s">
        <v>22</v>
      </c>
      <c r="L26" s="41"/>
      <c r="M26" s="42">
        <v>0</v>
      </c>
    </row>
    <row r="27" spans="1:14" ht="23.25" x14ac:dyDescent="0.35">
      <c r="A27" s="43"/>
      <c r="B27" s="44"/>
      <c r="C27" s="44"/>
      <c r="D27" s="44"/>
      <c r="E27" s="44"/>
      <c r="F27" s="45"/>
      <c r="G27" s="45"/>
      <c r="H27" s="45"/>
      <c r="I27" s="45"/>
      <c r="J27" s="46"/>
      <c r="K27" s="47" t="s">
        <v>23</v>
      </c>
      <c r="L27" s="47"/>
      <c r="M27" s="48">
        <f>SUM(M25:M26)</f>
        <v>4592</v>
      </c>
    </row>
    <row r="28" spans="1:14" ht="18.75" x14ac:dyDescent="0.25">
      <c r="A28" s="49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1"/>
    </row>
    <row r="29" spans="1:14" ht="21" x14ac:dyDescent="0.35">
      <c r="A29" s="52" t="s">
        <v>35</v>
      </c>
      <c r="B29" s="53"/>
      <c r="C29" s="53"/>
      <c r="D29" s="53"/>
      <c r="E29" s="20"/>
      <c r="F29" s="20"/>
      <c r="G29" s="20"/>
      <c r="H29" s="20"/>
      <c r="I29" s="20"/>
      <c r="J29" s="20"/>
      <c r="K29" s="20"/>
      <c r="L29" s="20"/>
      <c r="M29" s="4"/>
    </row>
    <row r="30" spans="1:14" ht="21" x14ac:dyDescent="0.35">
      <c r="A30" s="54"/>
      <c r="B30" s="53"/>
      <c r="C30" s="53"/>
      <c r="D30" s="53"/>
      <c r="E30" s="14"/>
      <c r="F30" s="14"/>
      <c r="G30" s="14"/>
      <c r="H30" s="14"/>
      <c r="I30" s="14"/>
      <c r="J30" s="14"/>
      <c r="K30" s="14"/>
      <c r="L30" s="14"/>
      <c r="M30" s="7"/>
    </row>
    <row r="31" spans="1:14" ht="21" x14ac:dyDescent="0.35">
      <c r="A31" s="55" t="s">
        <v>27</v>
      </c>
      <c r="B31" s="56" t="s">
        <v>44</v>
      </c>
      <c r="C31" s="56"/>
      <c r="D31" s="56"/>
      <c r="E31" s="17"/>
      <c r="F31" s="17"/>
      <c r="G31" s="17"/>
      <c r="H31" s="17"/>
      <c r="I31" s="17"/>
      <c r="J31" s="17"/>
      <c r="K31" s="17"/>
      <c r="L31" s="17"/>
      <c r="M31" s="19"/>
    </row>
  </sheetData>
  <mergeCells count="4">
    <mergeCell ref="G15:H15"/>
    <mergeCell ref="I15:J15"/>
    <mergeCell ref="K15:L15"/>
    <mergeCell ref="A21:B21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2024-06-04T14:15:46Z</dcterms:modified>
</cp:coreProperties>
</file>