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ASSORTED!$A$1:$L$36</definedName>
  </definedNames>
  <calcPr calcId="145621"/>
</workbook>
</file>

<file path=xl/calcChain.xml><?xml version="1.0" encoding="utf-8"?>
<calcChain xmlns="http://schemas.openxmlformats.org/spreadsheetml/2006/main">
  <c r="L28" i="2" l="1"/>
  <c r="L26" i="2"/>
  <c r="H19" i="2" l="1"/>
  <c r="H20" i="2"/>
  <c r="I20" i="2" s="1"/>
  <c r="K20" i="2" s="1"/>
  <c r="H21" i="2"/>
  <c r="H22" i="2"/>
  <c r="H23" i="2"/>
  <c r="H24" i="2"/>
  <c r="J19" i="2"/>
  <c r="J20" i="2"/>
  <c r="J21" i="2"/>
  <c r="J22" i="2"/>
  <c r="J23" i="2"/>
  <c r="J24" i="2"/>
  <c r="L19" i="2"/>
  <c r="I19" i="2" s="1"/>
  <c r="K19" i="2" s="1"/>
  <c r="L20" i="2"/>
  <c r="L21" i="2"/>
  <c r="L22" i="2"/>
  <c r="I22" i="2" s="1"/>
  <c r="K22" i="2" s="1"/>
  <c r="L23" i="2"/>
  <c r="I23" i="2" s="1"/>
  <c r="K23" i="2" s="1"/>
  <c r="L24" i="2"/>
  <c r="I24" i="2" l="1"/>
  <c r="K24" i="2" s="1"/>
  <c r="I21" i="2"/>
  <c r="K21" i="2" s="1"/>
  <c r="L18" i="2"/>
  <c r="H18" i="2" l="1"/>
  <c r="J18" i="2"/>
  <c r="I18" i="2" l="1"/>
  <c r="L27" i="2"/>
  <c r="K18" i="2" l="1"/>
  <c r="L29" i="2" l="1"/>
  <c r="L30" i="2" s="1"/>
  <c r="L32" i="2" s="1"/>
</calcChain>
</file>

<file path=xl/sharedStrings.xml><?xml version="1.0" encoding="utf-8"?>
<sst xmlns="http://schemas.openxmlformats.org/spreadsheetml/2006/main" count="59" uniqueCount="52">
  <si>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</si>
  <si>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</si>
  <si>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</si>
  <si>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</si>
  <si>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</si>
  <si>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</si>
  <si>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</si>
  <si>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</si>
  <si>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</si>
  <si>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</si>
  <si>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</si>
  <si>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</si>
  <si>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</si>
  <si>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</si>
  <si>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</si>
  <si>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</si>
  <si>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</si>
  <si>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</si>
  <si>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</si>
  <si>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</si>
  <si>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</si>
  <si>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</si>
  <si>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</si>
  <si>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</si>
  <si>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</si>
  <si>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</si>
  <si>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</si>
  <si>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</si>
  <si>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</si>
  <si>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</si>
  <si>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</si>
  <si>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</si>
  <si>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</si>
  <si>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</si>
  <si>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</si>
  <si>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</si>
  <si>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</si>
  <si>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</si>
  <si>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</si>
  <si>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</si>
  <si>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</si>
  <si>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</si>
  <si>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15-30 Days.</t>
    </r>
  </si>
  <si>
    <t>DATE : 03.01.2025</t>
  </si>
  <si>
    <t>EVENT NO : R2613</t>
  </si>
  <si>
    <t>SS Round ring 18 gauge (Dia-12cm, Hight - 2.5cm)</t>
  </si>
  <si>
    <t>Hot dog mold (Length-15cm, Width-5cm, Hight - 3.5cm)</t>
  </si>
  <si>
    <t>Aluminum rectangular Baguette tray (Length-60 cm, Width-40 cm, Hight-3cm)</t>
  </si>
  <si>
    <t>Hawkins Bigboy Aluminum Pressure Cooker, 22 Litres</t>
  </si>
  <si>
    <t>Hawkins Aluminum Pressure Cooker, 10 Litres</t>
  </si>
  <si>
    <t>Hawkins Aluminum Pressure Cooker, 5 Litres</t>
  </si>
  <si>
    <t>SS Induction Base, Thick base, Haby duty frying pan. (Dia- 25cm)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</si>
</sst>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8" fillId="2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Border="1" applyAlignment="1" applyProtection="1">
      <alignment vertical="center" wrapText="1"/>
    </xf>
    <xf numFmtId="0" fontId="29" fillId="0" borderId="15" xfId="0" applyNumberFormat="1" applyFont="1" applyBorder="1" applyAlignment="1" applyProtection="1">
      <alignment horizontal="center" vertical="center"/>
    </xf>
    <xf numFmtId="2" fontId="17" fillId="0" borderId="14" xfId="0" applyNumberFormat="1" applyFont="1" applyBorder="1" applyAlignment="1">
      <alignment horizontal="center" vertical="top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29" fillId="0" borderId="14" xfId="0" applyNumberFormat="1" applyFont="1" applyBorder="1" applyAlignment="1" applyProtection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17</xdr:row>
      <xdr:rowOff>266701</xdr:rowOff>
    </xdr:from>
    <xdr:to>
      <xdr:col>2</xdr:col>
      <xdr:colOff>1123950</xdr:colOff>
      <xdr:row>17</xdr:row>
      <xdr:rowOff>859923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4419601"/>
          <a:ext cx="1057275" cy="59322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18</xdr:row>
      <xdr:rowOff>57150</xdr:rowOff>
    </xdr:from>
    <xdr:to>
      <xdr:col>2</xdr:col>
      <xdr:colOff>1105366</xdr:colOff>
      <xdr:row>18</xdr:row>
      <xdr:rowOff>1014305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9325" y="5295900"/>
          <a:ext cx="981541" cy="95715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19</xdr:row>
      <xdr:rowOff>57151</xdr:rowOff>
    </xdr:from>
    <xdr:to>
      <xdr:col>2</xdr:col>
      <xdr:colOff>1085851</xdr:colOff>
      <xdr:row>19</xdr:row>
      <xdr:rowOff>1009651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8851" y="6429376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20</xdr:row>
      <xdr:rowOff>123825</xdr:rowOff>
    </xdr:from>
    <xdr:to>
      <xdr:col>2</xdr:col>
      <xdr:colOff>1066800</xdr:colOff>
      <xdr:row>20</xdr:row>
      <xdr:rowOff>981075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5050" y="7600950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21</xdr:row>
      <xdr:rowOff>161924</xdr:rowOff>
    </xdr:from>
    <xdr:to>
      <xdr:col>2</xdr:col>
      <xdr:colOff>1028700</xdr:colOff>
      <xdr:row>21</xdr:row>
      <xdr:rowOff>990599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95525" y="87439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22</xdr:row>
      <xdr:rowOff>180974</xdr:rowOff>
    </xdr:from>
    <xdr:to>
      <xdr:col>2</xdr:col>
      <xdr:colOff>1038226</xdr:colOff>
      <xdr:row>22</xdr:row>
      <xdr:rowOff>1038224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76476" y="9867899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</xdr:row>
      <xdr:rowOff>247650</xdr:rowOff>
    </xdr:from>
    <xdr:to>
      <xdr:col>2</xdr:col>
      <xdr:colOff>1200150</xdr:colOff>
      <xdr:row>23</xdr:row>
      <xdr:rowOff>920954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00275" y="11039475"/>
          <a:ext cx="1095375" cy="673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2" zoomScaleNormal="100" workbookViewId="0">
      <selection activeCell="L29" sqref="L29"/>
    </sheetView>
  </sheetViews>
  <sheetFormatPr defaultRowHeight="15" x14ac:dyDescent="0.25"/>
  <cols>
    <col min="1" max="1" width="6.42578125" customWidth="1"/>
    <col min="2" max="2" width="25" customWidth="1"/>
    <col min="3" max="3" width="19.2851562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0" t="s">
        <v>41</v>
      </c>
      <c r="C9" s="77"/>
      <c r="D9" s="75" t="s">
        <v>36</v>
      </c>
      <c r="E9" s="76"/>
      <c r="F9" s="76"/>
      <c r="G9" s="76"/>
      <c r="H9" s="76"/>
      <c r="I9" s="76"/>
      <c r="J9" s="67"/>
      <c r="K9" s="67"/>
      <c r="L9" s="68"/>
    </row>
    <row r="10" spans="1:12" ht="18.75" x14ac:dyDescent="0.3">
      <c r="A10" s="5"/>
      <c r="B10" s="91"/>
      <c r="C10" s="15"/>
      <c r="D10" s="62" t="s">
        <v>25</v>
      </c>
      <c r="E10" s="63"/>
      <c r="F10" s="63"/>
      <c r="G10" s="63"/>
      <c r="H10" s="63"/>
      <c r="I10" s="63"/>
      <c r="J10" s="32"/>
      <c r="K10" s="32"/>
      <c r="L10" s="69"/>
    </row>
    <row r="11" spans="1:12" ht="18.75" x14ac:dyDescent="0.3">
      <c r="A11" s="80"/>
      <c r="B11" s="81"/>
      <c r="C11" s="16"/>
      <c r="D11" s="34" t="s">
        <v>26</v>
      </c>
      <c r="E11" s="100"/>
      <c r="F11" s="100"/>
      <c r="G11" s="100"/>
      <c r="H11" s="100"/>
      <c r="I11" s="100"/>
      <c r="J11" s="57"/>
      <c r="K11" s="57"/>
      <c r="L11" s="58"/>
    </row>
    <row r="12" spans="1:12" ht="18.75" x14ac:dyDescent="0.3">
      <c r="A12" s="54"/>
      <c r="B12" s="95" t="s">
        <v>44</v>
      </c>
      <c r="C12" s="14"/>
      <c r="D12" s="39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2"/>
      <c r="B13" s="96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2" t="s">
        <v>43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93" t="s">
        <v>40</v>
      </c>
      <c r="F15" s="109" t="s">
        <v>5</v>
      </c>
      <c r="G15" s="110"/>
      <c r="H15" s="109" t="s">
        <v>6</v>
      </c>
      <c r="I15" s="110"/>
      <c r="J15" s="109" t="s">
        <v>7</v>
      </c>
      <c r="K15" s="110"/>
      <c r="L15" s="22" t="s">
        <v>8</v>
      </c>
    </row>
    <row r="16" spans="1:12" ht="15.75" x14ac:dyDescent="0.25">
      <c r="A16" s="23" t="s">
        <v>9</v>
      </c>
      <c r="B16" s="23" t="s">
        <v>10</v>
      </c>
      <c r="C16" s="23" t="s">
        <v>37</v>
      </c>
      <c r="D16" s="23" t="s">
        <v>11</v>
      </c>
      <c r="E16" s="94" t="s">
        <v>39</v>
      </c>
      <c r="F16" s="24" t="s">
        <v>12</v>
      </c>
      <c r="G16" s="24" t="s">
        <v>13</v>
      </c>
      <c r="H16" s="25" t="s">
        <v>12</v>
      </c>
      <c r="I16" s="24" t="s">
        <v>13</v>
      </c>
      <c r="J16" s="25" t="s">
        <v>12</v>
      </c>
      <c r="K16" s="24" t="s">
        <v>13</v>
      </c>
      <c r="L16" s="24" t="s">
        <v>14</v>
      </c>
    </row>
    <row r="17" spans="1:13" ht="15.75" x14ac:dyDescent="0.25">
      <c r="A17" s="89"/>
      <c r="B17" s="23"/>
      <c r="C17" s="78"/>
      <c r="D17" s="78" t="s">
        <v>15</v>
      </c>
      <c r="E17" s="94" t="s">
        <v>38</v>
      </c>
      <c r="F17" s="24"/>
      <c r="G17" s="24"/>
      <c r="H17" s="25"/>
      <c r="I17" s="24"/>
      <c r="J17" s="25"/>
      <c r="K17" s="24"/>
      <c r="L17" s="24"/>
    </row>
    <row r="18" spans="1:13" ht="85.5" customHeight="1" x14ac:dyDescent="0.25">
      <c r="A18" s="97">
        <v>1</v>
      </c>
      <c r="B18" s="102" t="s">
        <v>45</v>
      </c>
      <c r="C18" s="99"/>
      <c r="D18" s="103">
        <v>50</v>
      </c>
      <c r="E18" s="98">
        <v>150</v>
      </c>
      <c r="F18" s="98">
        <v>12</v>
      </c>
      <c r="G18" s="98">
        <v>0</v>
      </c>
      <c r="H18" s="98">
        <f t="shared" ref="H18:H24" si="0">F18/2</f>
        <v>6</v>
      </c>
      <c r="I18" s="98">
        <f>H18%*L18</f>
        <v>450</v>
      </c>
      <c r="J18" s="98">
        <f t="shared" ref="J18:J24" si="1">F18/2</f>
        <v>6</v>
      </c>
      <c r="K18" s="98">
        <f>I18</f>
        <v>450</v>
      </c>
      <c r="L18" s="98">
        <f>D18*E18</f>
        <v>7500</v>
      </c>
      <c r="M18" s="92"/>
    </row>
    <row r="19" spans="1:13" ht="89.25" customHeight="1" x14ac:dyDescent="0.25">
      <c r="A19" s="105">
        <v>2</v>
      </c>
      <c r="B19" s="106" t="s">
        <v>46</v>
      </c>
      <c r="C19" s="107"/>
      <c r="D19" s="108">
        <v>50</v>
      </c>
      <c r="E19" s="101">
        <v>180</v>
      </c>
      <c r="F19" s="98">
        <v>12</v>
      </c>
      <c r="G19" s="98">
        <v>0</v>
      </c>
      <c r="H19" s="98">
        <f t="shared" si="0"/>
        <v>6</v>
      </c>
      <c r="I19" s="98">
        <f t="shared" ref="I19:I24" si="2">H19%*L19</f>
        <v>540</v>
      </c>
      <c r="J19" s="98">
        <f t="shared" si="1"/>
        <v>6</v>
      </c>
      <c r="K19" s="98">
        <f t="shared" ref="K19:K24" si="3">I19</f>
        <v>540</v>
      </c>
      <c r="L19" s="98">
        <f t="shared" ref="L19:L24" si="4">D19*E19</f>
        <v>9000</v>
      </c>
      <c r="M19" s="92"/>
    </row>
    <row r="20" spans="1:13" ht="87" customHeight="1" x14ac:dyDescent="0.25">
      <c r="A20" s="105">
        <v>3</v>
      </c>
      <c r="B20" s="106" t="s">
        <v>47</v>
      </c>
      <c r="C20" s="107"/>
      <c r="D20" s="108">
        <v>10</v>
      </c>
      <c r="E20" s="101">
        <v>2250</v>
      </c>
      <c r="F20" s="98">
        <v>12</v>
      </c>
      <c r="G20" s="98">
        <v>0</v>
      </c>
      <c r="H20" s="98">
        <f t="shared" si="0"/>
        <v>6</v>
      </c>
      <c r="I20" s="98">
        <f t="shared" si="2"/>
        <v>1350</v>
      </c>
      <c r="J20" s="98">
        <f t="shared" si="1"/>
        <v>6</v>
      </c>
      <c r="K20" s="98">
        <f t="shared" si="3"/>
        <v>1350</v>
      </c>
      <c r="L20" s="98">
        <f t="shared" si="4"/>
        <v>22500</v>
      </c>
      <c r="M20" s="92"/>
    </row>
    <row r="21" spans="1:13" ht="87" customHeight="1" x14ac:dyDescent="0.25">
      <c r="A21" s="105">
        <v>4</v>
      </c>
      <c r="B21" s="106" t="s">
        <v>48</v>
      </c>
      <c r="C21" s="107"/>
      <c r="D21" s="108">
        <v>1</v>
      </c>
      <c r="E21" s="101">
        <v>5800</v>
      </c>
      <c r="F21" s="98">
        <v>12</v>
      </c>
      <c r="G21" s="98">
        <v>0</v>
      </c>
      <c r="H21" s="98">
        <f t="shared" si="0"/>
        <v>6</v>
      </c>
      <c r="I21" s="98">
        <f t="shared" si="2"/>
        <v>348</v>
      </c>
      <c r="J21" s="98">
        <f t="shared" si="1"/>
        <v>6</v>
      </c>
      <c r="K21" s="98">
        <f t="shared" si="3"/>
        <v>348</v>
      </c>
      <c r="L21" s="98">
        <f t="shared" si="4"/>
        <v>5800</v>
      </c>
      <c r="M21" s="92"/>
    </row>
    <row r="22" spans="1:13" ht="87" customHeight="1" x14ac:dyDescent="0.25">
      <c r="A22" s="105">
        <v>5</v>
      </c>
      <c r="B22" s="106" t="s">
        <v>49</v>
      </c>
      <c r="C22" s="107"/>
      <c r="D22" s="108">
        <v>1</v>
      </c>
      <c r="E22" s="101">
        <v>2600</v>
      </c>
      <c r="F22" s="98">
        <v>12</v>
      </c>
      <c r="G22" s="98">
        <v>0</v>
      </c>
      <c r="H22" s="98">
        <f t="shared" si="0"/>
        <v>6</v>
      </c>
      <c r="I22" s="98">
        <f t="shared" si="2"/>
        <v>156</v>
      </c>
      <c r="J22" s="98">
        <f t="shared" si="1"/>
        <v>6</v>
      </c>
      <c r="K22" s="98">
        <f t="shared" si="3"/>
        <v>156</v>
      </c>
      <c r="L22" s="98">
        <f t="shared" si="4"/>
        <v>2600</v>
      </c>
      <c r="M22" s="92"/>
    </row>
    <row r="23" spans="1:13" ht="87" customHeight="1" x14ac:dyDescent="0.25">
      <c r="A23" s="105">
        <v>6</v>
      </c>
      <c r="B23" s="106" t="s">
        <v>50</v>
      </c>
      <c r="C23" s="107"/>
      <c r="D23" s="108">
        <v>1</v>
      </c>
      <c r="E23" s="101">
        <v>1700</v>
      </c>
      <c r="F23" s="98">
        <v>12</v>
      </c>
      <c r="G23" s="98">
        <v>0</v>
      </c>
      <c r="H23" s="98">
        <f t="shared" si="0"/>
        <v>6</v>
      </c>
      <c r="I23" s="98">
        <f t="shared" si="2"/>
        <v>102</v>
      </c>
      <c r="J23" s="98">
        <f t="shared" si="1"/>
        <v>6</v>
      </c>
      <c r="K23" s="98">
        <f t="shared" si="3"/>
        <v>102</v>
      </c>
      <c r="L23" s="98">
        <f t="shared" si="4"/>
        <v>1700</v>
      </c>
      <c r="M23" s="92"/>
    </row>
    <row r="24" spans="1:13" ht="87" customHeight="1" x14ac:dyDescent="0.25">
      <c r="A24" s="105">
        <v>7</v>
      </c>
      <c r="B24" s="106" t="s">
        <v>51</v>
      </c>
      <c r="C24" s="107"/>
      <c r="D24" s="108">
        <v>6</v>
      </c>
      <c r="E24" s="101">
        <v>1750</v>
      </c>
      <c r="F24" s="98">
        <v>12</v>
      </c>
      <c r="G24" s="98">
        <v>0</v>
      </c>
      <c r="H24" s="98">
        <f t="shared" si="0"/>
        <v>6</v>
      </c>
      <c r="I24" s="98">
        <f t="shared" si="2"/>
        <v>630</v>
      </c>
      <c r="J24" s="98">
        <f t="shared" si="1"/>
        <v>6</v>
      </c>
      <c r="K24" s="98">
        <f t="shared" si="3"/>
        <v>630</v>
      </c>
      <c r="L24" s="98">
        <f t="shared" si="4"/>
        <v>10500</v>
      </c>
      <c r="M24" s="92"/>
    </row>
    <row r="25" spans="1:13" ht="29.25" customHeight="1" x14ac:dyDescent="0.25">
      <c r="A25" s="84"/>
      <c r="B25" s="83"/>
      <c r="C25" s="85"/>
      <c r="D25" s="86"/>
      <c r="E25" s="87"/>
      <c r="F25" s="101"/>
      <c r="G25" s="88"/>
      <c r="H25" s="87"/>
      <c r="I25" s="87"/>
      <c r="J25" s="98"/>
      <c r="K25" s="104"/>
      <c r="L25" s="98"/>
    </row>
    <row r="26" spans="1:13" ht="21" x14ac:dyDescent="0.35">
      <c r="A26" s="111" t="s">
        <v>24</v>
      </c>
      <c r="B26" s="112"/>
      <c r="C26" s="26"/>
      <c r="D26" s="27"/>
      <c r="E26" s="28" t="s">
        <v>16</v>
      </c>
      <c r="F26" s="28"/>
      <c r="G26" s="59"/>
      <c r="H26" s="37"/>
      <c r="I26" s="60"/>
      <c r="J26" s="30" t="s">
        <v>17</v>
      </c>
      <c r="K26" s="30"/>
      <c r="L26" s="31">
        <f>SUM(L18:L25)</f>
        <v>59600</v>
      </c>
    </row>
    <row r="27" spans="1:13" ht="21" x14ac:dyDescent="0.35">
      <c r="A27" s="75" t="s">
        <v>18</v>
      </c>
      <c r="B27" s="76"/>
      <c r="C27" s="26"/>
      <c r="D27" s="27"/>
      <c r="E27" s="28"/>
      <c r="F27" s="28"/>
      <c r="G27" s="32"/>
      <c r="H27" s="28"/>
      <c r="I27" s="29"/>
      <c r="J27" s="63" t="s">
        <v>5</v>
      </c>
      <c r="K27" s="28"/>
      <c r="L27" s="33">
        <f>SUM(G18:G18)</f>
        <v>0</v>
      </c>
    </row>
    <row r="28" spans="1:13" ht="21" x14ac:dyDescent="0.35">
      <c r="A28" s="34" t="s">
        <v>42</v>
      </c>
      <c r="B28" s="35"/>
      <c r="C28" s="35"/>
      <c r="D28" s="35"/>
      <c r="E28" s="35"/>
      <c r="F28" s="35"/>
      <c r="G28" s="32"/>
      <c r="H28" s="28"/>
      <c r="I28" s="29"/>
      <c r="J28" s="63" t="s">
        <v>6</v>
      </c>
      <c r="K28" s="28"/>
      <c r="L28" s="33">
        <f>SUM(I18:I25)</f>
        <v>3576</v>
      </c>
    </row>
    <row r="29" spans="1:13" ht="21" x14ac:dyDescent="0.35">
      <c r="A29" s="5" t="s">
        <v>19</v>
      </c>
      <c r="B29" s="14"/>
      <c r="C29" s="14"/>
      <c r="D29" s="27"/>
      <c r="E29" s="28"/>
      <c r="F29" s="28"/>
      <c r="G29" s="32"/>
      <c r="H29" s="28"/>
      <c r="I29" s="29"/>
      <c r="J29" s="63" t="s">
        <v>7</v>
      </c>
      <c r="K29" s="28"/>
      <c r="L29" s="33">
        <f>SUM(K18:K25)</f>
        <v>3576</v>
      </c>
    </row>
    <row r="30" spans="1:13" ht="21" x14ac:dyDescent="0.35">
      <c r="A30" s="36" t="s">
        <v>20</v>
      </c>
      <c r="B30" s="14"/>
      <c r="C30" s="14"/>
      <c r="D30" s="27"/>
      <c r="E30" s="28"/>
      <c r="F30" s="28"/>
      <c r="G30" s="61"/>
      <c r="H30" s="28"/>
      <c r="I30" s="29"/>
      <c r="J30" s="37" t="s">
        <v>21</v>
      </c>
      <c r="K30" s="37"/>
      <c r="L30" s="38">
        <f>SUM(L26:L29)</f>
        <v>66752</v>
      </c>
    </row>
    <row r="31" spans="1:13" ht="21" x14ac:dyDescent="0.35">
      <c r="A31" s="39" t="s">
        <v>33</v>
      </c>
      <c r="B31" s="40"/>
      <c r="C31" s="40"/>
      <c r="D31" s="27"/>
      <c r="E31" s="28"/>
      <c r="F31" s="28"/>
      <c r="G31" s="61"/>
      <c r="H31" s="28"/>
      <c r="I31" s="29"/>
      <c r="J31" s="41" t="s">
        <v>22</v>
      </c>
      <c r="K31" s="41"/>
      <c r="L31" s="42">
        <v>0</v>
      </c>
    </row>
    <row r="32" spans="1:13" ht="23.25" x14ac:dyDescent="0.35">
      <c r="A32" s="43"/>
      <c r="B32" s="44"/>
      <c r="C32" s="44"/>
      <c r="D32" s="44"/>
      <c r="E32" s="45"/>
      <c r="F32" s="45"/>
      <c r="G32" s="45"/>
      <c r="H32" s="45"/>
      <c r="I32" s="46"/>
      <c r="J32" s="47" t="s">
        <v>23</v>
      </c>
      <c r="K32" s="47"/>
      <c r="L32" s="48">
        <f>SUM(L30:L31)</f>
        <v>66752</v>
      </c>
    </row>
    <row r="33" spans="1:12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</row>
    <row r="34" spans="1:12" ht="21" x14ac:dyDescent="0.35">
      <c r="A34" s="52" t="s">
        <v>35</v>
      </c>
      <c r="B34" s="53"/>
      <c r="C34" s="53"/>
      <c r="D34" s="20"/>
      <c r="E34" s="20"/>
      <c r="F34" s="20"/>
      <c r="G34" s="20"/>
      <c r="H34" s="20"/>
      <c r="I34" s="20"/>
      <c r="J34" s="20"/>
      <c r="K34" s="20"/>
      <c r="L34" s="4"/>
    </row>
    <row r="35" spans="1:12" ht="21" x14ac:dyDescent="0.35">
      <c r="A35" s="54"/>
      <c r="B35" s="53"/>
      <c r="C35" s="53"/>
      <c r="D35" s="14"/>
      <c r="E35" s="14"/>
      <c r="F35" s="14"/>
      <c r="G35" s="14"/>
      <c r="H35" s="14"/>
      <c r="I35" s="14"/>
      <c r="J35" s="14"/>
      <c r="K35" s="14"/>
      <c r="L35" s="7"/>
    </row>
    <row r="36" spans="1:12" ht="21" x14ac:dyDescent="0.35">
      <c r="A36" s="55" t="s">
        <v>27</v>
      </c>
      <c r="B36" s="56"/>
      <c r="C36" s="56"/>
      <c r="D36" s="17"/>
      <c r="E36" s="17"/>
      <c r="F36" s="17"/>
      <c r="G36" s="17"/>
      <c r="H36" s="17"/>
      <c r="I36" s="17"/>
      <c r="J36" s="17"/>
      <c r="K36" s="17"/>
      <c r="L36" s="19"/>
    </row>
  </sheetData>
  <mergeCells count="4">
    <mergeCell ref="F15:G15"/>
    <mergeCell ref="H15:I15"/>
    <mergeCell ref="J15:K15"/>
    <mergeCell ref="A26:B26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2025-01-03T12:30:14Z</dcterms:modified>
</cp:coreProperties>
</file>