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OneDrive - Albans Projects Pvt Ltd\Arafat\Projects\Nanndo Hyd\"/>
    </mc:Choice>
  </mc:AlternateContent>
  <xr:revisionPtr revIDLastSave="86" documentId="13_ncr:1_{AE2D68EC-DEA1-428C-99CE-1991FC10A317}" xr6:coauthVersionLast="36" xr6:coauthVersionMax="47" xr10:uidLastSave="{CEF32F17-838A-445B-ADAF-8236E2EF7C6F}"/>
  <bookViews>
    <workbookView xWindow="0" yWindow="0" windowWidth="23040" windowHeight="8940" xr2:uid="{FC1DB254-451D-4A5E-904F-BB06F4F3B1B6}"/>
  </bookViews>
  <sheets>
    <sheet name="LOOSE FURNITURE" sheetId="2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" i="2" l="1"/>
  <c r="H10" i="2"/>
  <c r="H9" i="2"/>
  <c r="H7" i="2"/>
  <c r="H5" i="2"/>
  <c r="H17" i="2"/>
  <c r="H16" i="2"/>
  <c r="H15" i="2"/>
  <c r="H14" i="2"/>
  <c r="H13" i="2"/>
  <c r="H12" i="2"/>
  <c r="H11" i="2"/>
  <c r="H8" i="2"/>
  <c r="H6" i="2"/>
  <c r="H18" i="2" l="1"/>
  <c r="H20" i="2" s="1"/>
  <c r="H21" i="2" l="1"/>
  <c r="H22" i="2" s="1"/>
</calcChain>
</file>

<file path=xl/sharedStrings.xml><?xml version="1.0" encoding="utf-8"?>
<sst xmlns="http://schemas.openxmlformats.org/spreadsheetml/2006/main" count="77" uniqueCount="49">
  <si>
    <t>S.No.</t>
  </si>
  <si>
    <t>Description</t>
  </si>
  <si>
    <t>References</t>
  </si>
  <si>
    <t>Unit</t>
  </si>
  <si>
    <t>Qty</t>
  </si>
  <si>
    <t>Rate</t>
  </si>
  <si>
    <t>Amount</t>
  </si>
  <si>
    <t>Nos.</t>
  </si>
  <si>
    <t>TERMS &amp; CONDITION-</t>
  </si>
  <si>
    <t>Price</t>
  </si>
  <si>
    <t>Taxes</t>
  </si>
  <si>
    <t>GST 18% as applicable.</t>
  </si>
  <si>
    <t xml:space="preserve">Payment Terms </t>
  </si>
  <si>
    <t>Late payment</t>
  </si>
  <si>
    <t>Interest @ 2% Per Month Will Be Applicable In Case The Payment Is Delayed Beyond The Agreed Dates/Conditions For Payment, For Reasons Beyond The Scope Of Supplier.</t>
  </si>
  <si>
    <t>Lead Time</t>
  </si>
  <si>
    <t xml:space="preserve">Unloading &amp; Shifting of Materials </t>
  </si>
  <si>
    <t>a) Any Damage After completion of Installation &amp; Handover will be sole responsibility of customer
b) If the site is not Ready.. any Damage Due  To Improper Storage/ Mishandling/ Delay In Installation Will Be Sole Responsibility Of the CUSTOMER</t>
  </si>
  <si>
    <t>Warranty</t>
  </si>
  <si>
    <t>12 Months From The Date Of Delivery, Against Manufacturing Defect Only.</t>
  </si>
  <si>
    <t>Validity</t>
  </si>
  <si>
    <t>The above quote is valid for 30 days from the date of quotation.Goods once sold will not be taken back.</t>
  </si>
  <si>
    <t>Note</t>
  </si>
  <si>
    <t>Delivery Address, Site Person Name &amp; Contact No., Cst/Tin, Payment Terms Should Be On Purchase Order</t>
  </si>
  <si>
    <t>Indoor Chair</t>
  </si>
  <si>
    <t>Date : 01.08.2024</t>
  </si>
  <si>
    <t>Outdoor Chair</t>
  </si>
  <si>
    <t>NANDO'S Hyderabad</t>
  </si>
  <si>
    <t>Albans Image</t>
  </si>
  <si>
    <t>Albans Description</t>
  </si>
  <si>
    <t>Model - D32
Lounge Chair
Cushion seat &amp; back
Solid ashwood legs
As per selected shade of fabric</t>
  </si>
  <si>
    <t>Model - D25
Lounge Chair
Cushion seat &amp; back
Solid ashwood legs
As per selected shade of fabric</t>
  </si>
  <si>
    <t>Model - D12
Lounge Chair
Cushion seat &amp; back
Solid ashwood legs
As per selected shade of fabric</t>
  </si>
  <si>
    <t>Model - D29
Café Chair
Laminate seat &amp; back
MS Black powder coated legs</t>
  </si>
  <si>
    <t>Model - D7
Lounge Chair
Wooden frame + HR foam
Solid ashwood legs
As per selected shade of fabric</t>
  </si>
  <si>
    <t>Chair
Made of MS Powder coated</t>
  </si>
  <si>
    <t>Bench
Made of MS Powder coated
Size 4.5 Ft</t>
  </si>
  <si>
    <t>Bench size-4 ft length in ms metal powder coated frame
With teak wood batton with PU finish</t>
  </si>
  <si>
    <t>ms metal frame with teak wood patti with PU finish on wood and Powder coat on ms metal frame</t>
  </si>
  <si>
    <t>MS metal powder coated frame
With loose uph cushion</t>
  </si>
  <si>
    <t>Ms metal powder coated frame</t>
  </si>
  <si>
    <t>Total</t>
  </si>
  <si>
    <t>Transportation Unloading &amp; Installation</t>
  </si>
  <si>
    <t>GST @18%</t>
  </si>
  <si>
    <t>Total Amount</t>
  </si>
  <si>
    <t>Total Before GST</t>
  </si>
  <si>
    <t>Above prices are Inclusive of delivery at site.</t>
  </si>
  <si>
    <t>a) 60% Advance, 30% Before dispatch &amp; 10% after installation at site
b) Credit period (If any) : will start from Invoice date only (not after installation of last lot)
c) Invoice once made would not be cancelled for Date change</t>
  </si>
  <si>
    <t>6 Weeks from The Date Of Confirmation Of Order And On Receipt Of Advance / Purchase Order  /Shop Drawings Approval /Finishes Confirmation Whichever Is LATER.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</si>
</sst>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b/>
      <sz val="14"/>
      <name val="Calibri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0"/>
      <color theme="1"/>
      <name val="Century Schoolbook"/>
      <family val="1"/>
    </font>
    <font>
      <sz val="10"/>
      <color theme="1"/>
      <name val="Century Schoolbook"/>
      <family val="1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164" fontId="8" fillId="0" borderId="0" applyFont="0" applyFill="0" applyBorder="0" applyAlignment="0" applyProtection="0"/>
    <xf numFmtId="0" fontId="10" fillId="0" borderId="0"/>
    <xf numFmtId="0" fontId="2" fillId="0" borderId="0"/>
    <xf numFmtId="43" fontId="10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</cellStyleXfs>
  <cellXfs count="38">
    <xf numFmtId="0" fontId="0" fillId="0" borderId="0" xfId="0"/>
    <xf numFmtId="0" fontId="6" fillId="0" borderId="1" xfId="2" applyFont="1" applyBorder="1" applyAlignment="1">
      <alignment horizontal="center" vertical="center"/>
    </xf>
    <xf numFmtId="0" fontId="6" fillId="0" borderId="1" xfId="2" applyFont="1" applyBorder="1" applyAlignment="1">
      <alignment horizontal="center" vertical="center" wrapText="1"/>
    </xf>
    <xf numFmtId="1" fontId="3" fillId="0" borderId="1" xfId="1" applyNumberFormat="1" applyFont="1" applyFill="1" applyBorder="1" applyAlignment="1">
      <alignment horizontal="center" vertical="center"/>
    </xf>
    <xf numFmtId="0" fontId="5" fillId="0" borderId="1" xfId="3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1" xfId="3" applyFont="1" applyBorder="1" applyAlignment="1">
      <alignment horizontal="center" vertical="center" wrapText="1"/>
    </xf>
    <xf numFmtId="0" fontId="4" fillId="0" borderId="1" xfId="3" applyFont="1" applyBorder="1" applyAlignment="1">
      <alignment horizontal="center" vertical="center" wrapText="1"/>
    </xf>
    <xf numFmtId="0" fontId="3" fillId="0" borderId="1" xfId="4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  <xf numFmtId="0" fontId="12" fillId="0" borderId="1" xfId="0" applyFont="1" applyBorder="1"/>
    <xf numFmtId="165" fontId="0" fillId="0" borderId="1" xfId="10" applyNumberFormat="1" applyFont="1" applyBorder="1" applyAlignment="1">
      <alignment horizontal="center" vertical="center"/>
    </xf>
    <xf numFmtId="165" fontId="11" fillId="0" borderId="1" xfId="10" applyNumberFormat="1" applyFont="1" applyBorder="1" applyAlignment="1">
      <alignment horizontal="center" vertical="center"/>
    </xf>
    <xf numFmtId="165" fontId="6" fillId="0" borderId="1" xfId="10" applyNumberFormat="1" applyFont="1" applyBorder="1" applyAlignment="1">
      <alignment horizontal="center" vertical="center"/>
    </xf>
    <xf numFmtId="165" fontId="5" fillId="0" borderId="1" xfId="10" applyNumberFormat="1" applyFont="1" applyBorder="1" applyAlignment="1">
      <alignment horizontal="center" vertical="center"/>
    </xf>
    <xf numFmtId="165" fontId="6" fillId="0" borderId="2" xfId="10" applyNumberFormat="1" applyFont="1" applyFill="1" applyBorder="1" applyAlignment="1">
      <alignment horizontal="center" vertical="center"/>
    </xf>
    <xf numFmtId="165" fontId="0" fillId="0" borderId="1" xfId="10" applyNumberFormat="1" applyFont="1" applyBorder="1" applyAlignment="1">
      <alignment horizontal="center"/>
    </xf>
    <xf numFmtId="165" fontId="11" fillId="0" borderId="1" xfId="10" applyNumberFormat="1" applyFont="1" applyBorder="1" applyAlignment="1">
      <alignment horizontal="center"/>
    </xf>
    <xf numFmtId="165" fontId="0" fillId="0" borderId="0" xfId="10" applyNumberFormat="1" applyFont="1"/>
    <xf numFmtId="165" fontId="0" fillId="0" borderId="0" xfId="0" applyNumberFormat="1"/>
    <xf numFmtId="43" fontId="0" fillId="0" borderId="1" xfId="10" applyNumberFormat="1" applyFont="1" applyBorder="1" applyAlignment="1">
      <alignment horizontal="center"/>
    </xf>
    <xf numFmtId="1" fontId="9" fillId="0" borderId="3" xfId="1" quotePrefix="1" applyNumberFormat="1" applyFont="1" applyBorder="1" applyAlignment="1">
      <alignment horizontal="center" vertical="center"/>
    </xf>
    <xf numFmtId="1" fontId="9" fillId="0" borderId="4" xfId="1" quotePrefix="1" applyNumberFormat="1" applyFont="1" applyBorder="1" applyAlignment="1">
      <alignment horizontal="center" vertical="center"/>
    </xf>
    <xf numFmtId="1" fontId="9" fillId="0" borderId="5" xfId="1" quotePrefix="1" applyNumberFormat="1" applyFont="1" applyBorder="1" applyAlignment="1">
      <alignment horizontal="center" vertical="center"/>
    </xf>
    <xf numFmtId="0" fontId="0" fillId="0" borderId="3" xfId="0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0" fillId="0" borderId="5" xfId="0" applyBorder="1" applyAlignment="1">
      <alignment horizontal="right" vertical="center"/>
    </xf>
    <xf numFmtId="0" fontId="0" fillId="0" borderId="3" xfId="0" applyBorder="1" applyAlignment="1">
      <alignment horizontal="right" vertical="center" wrapText="1"/>
    </xf>
    <xf numFmtId="0" fontId="0" fillId="0" borderId="4" xfId="0" applyBorder="1" applyAlignment="1">
      <alignment horizontal="right" vertical="center" wrapText="1"/>
    </xf>
    <xf numFmtId="0" fontId="0" fillId="0" borderId="5" xfId="0" applyBorder="1" applyAlignment="1">
      <alignment horizontal="right" vertical="center" wrapText="1"/>
    </xf>
    <xf numFmtId="0" fontId="14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</cellXfs>
  <cellStyles count="11">
    <cellStyle name="Comma" xfId="10" builtinId="3"/>
    <cellStyle name="Comma 2 2 3" xfId="5" xr:uid="{69D458D5-A6FE-4AA3-860A-E3C0A03B44E6}"/>
    <cellStyle name="Comma 2 2 3 2" xfId="1" xr:uid="{E1D97A25-7C1F-4A29-8E29-F95F47CB3ACE}"/>
    <cellStyle name="Comma 8" xfId="8" xr:uid="{BA47F03D-C8E1-4BFF-8BDA-EE17B467557C}"/>
    <cellStyle name="Normal" xfId="0" builtinId="0"/>
    <cellStyle name="Normal 12" xfId="3" xr:uid="{B596CEF9-961B-4750-8186-185296EE3F93}"/>
    <cellStyle name="Normal 15" xfId="6" xr:uid="{F0CF1F51-CA6E-4FFD-B2B5-38B202046BF6}"/>
    <cellStyle name="Normal 19" xfId="4" xr:uid="{051BD58B-19C9-4842-ACB7-B7939977730B}"/>
    <cellStyle name="Normal 2 3" xfId="9" xr:uid="{8034E29E-D604-4B94-B0A3-D8153CAD413F}"/>
    <cellStyle name="Normal 2 4" xfId="2" xr:uid="{F88CF60D-9E87-4452-8307-53E157D809F4}"/>
    <cellStyle name="Normal 7 2" xfId="7" xr:uid="{37A6D06B-2DBF-4C40-8945-C18C2E151C0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717710</xdr:colOff>
      <xdr:row>3</xdr:row>
      <xdr:rowOff>165193</xdr:rowOff>
    </xdr:from>
    <xdr:to>
      <xdr:col>3</xdr:col>
      <xdr:colOff>1525321</xdr:colOff>
      <xdr:row>3</xdr:row>
      <xdr:rowOff>1275346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0FE1D3-DAC5-4FA6-BDF7-61FA0326F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89293" y="990693"/>
          <a:ext cx="807611" cy="1110153"/>
        </a:xfrm>
        <a:prstGeom prst="rect">
          <a:avLst/>
        </a:prstGeom>
      </xdr:spPr>
    </xdr:pic>
    <xdr:clientData/>
  </xdr:twoCellAnchor>
  <xdr:twoCellAnchor editAs="oneCell">
    <xdr:from>
      <xdr:col>2</xdr:col>
      <xdr:colOff>162047</xdr:colOff>
      <xdr:row>3</xdr:row>
      <xdr:rowOff>122601</xdr:rowOff>
    </xdr:from>
    <xdr:to>
      <xdr:col>2</xdr:col>
      <xdr:colOff>3048685</xdr:colOff>
      <xdr:row>3</xdr:row>
      <xdr:rowOff>1249576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D42315-89E7-4EDA-9BCE-E7B1A588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66211" y="936793"/>
          <a:ext cx="2886638" cy="1126975"/>
        </a:xfrm>
        <a:prstGeom prst="rect">
          <a:avLst/>
        </a:prstGeom>
      </xdr:spPr>
    </xdr:pic>
    <xdr:clientData/>
  </xdr:twoCellAnchor>
  <xdr:twoCellAnchor editAs="oneCell">
    <xdr:from>
      <xdr:col>3</xdr:col>
      <xdr:colOff>717603</xdr:colOff>
      <xdr:row>4</xdr:row>
      <xdr:rowOff>96230</xdr:rowOff>
    </xdr:from>
    <xdr:to>
      <xdr:col>3</xdr:col>
      <xdr:colOff>1584789</xdr:colOff>
      <xdr:row>4</xdr:row>
      <xdr:rowOff>1215344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1EE7F32-14BF-4D60-B7D2-C5752BC59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89186" y="2255230"/>
          <a:ext cx="867186" cy="1119114"/>
        </a:xfrm>
        <a:prstGeom prst="rect">
          <a:avLst/>
        </a:prstGeom>
      </xdr:spPr>
    </xdr:pic>
    <xdr:clientData/>
  </xdr:twoCellAnchor>
  <xdr:twoCellAnchor editAs="oneCell">
    <xdr:from>
      <xdr:col>2</xdr:col>
      <xdr:colOff>212203</xdr:colOff>
      <xdr:row>4</xdr:row>
      <xdr:rowOff>96457</xdr:rowOff>
    </xdr:from>
    <xdr:to>
      <xdr:col>2</xdr:col>
      <xdr:colOff>2967646</xdr:colOff>
      <xdr:row>4</xdr:row>
      <xdr:rowOff>1132191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ABE74A5-B1BA-4F84-996E-8990F6AFA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18481" y="2623596"/>
          <a:ext cx="2755443" cy="1035734"/>
        </a:xfrm>
        <a:prstGeom prst="rect">
          <a:avLst/>
        </a:prstGeom>
      </xdr:spPr>
    </xdr:pic>
    <xdr:clientData/>
  </xdr:twoCellAnchor>
  <xdr:twoCellAnchor editAs="oneCell">
    <xdr:from>
      <xdr:col>3</xdr:col>
      <xdr:colOff>781025</xdr:colOff>
      <xdr:row>5</xdr:row>
      <xdr:rowOff>62762</xdr:rowOff>
    </xdr:from>
    <xdr:to>
      <xdr:col>3</xdr:col>
      <xdr:colOff>1586630</xdr:colOff>
      <xdr:row>5</xdr:row>
      <xdr:rowOff>1118629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DD8AAB7-F55A-4CD9-B65B-64F65F48C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00203" y="3570050"/>
          <a:ext cx="805605" cy="1055867"/>
        </a:xfrm>
        <a:prstGeom prst="rect">
          <a:avLst/>
        </a:prstGeom>
      </xdr:spPr>
    </xdr:pic>
    <xdr:clientData/>
  </xdr:twoCellAnchor>
  <xdr:twoCellAnchor editAs="oneCell">
    <xdr:from>
      <xdr:col>2</xdr:col>
      <xdr:colOff>192911</xdr:colOff>
      <xdr:row>5</xdr:row>
      <xdr:rowOff>192916</xdr:rowOff>
    </xdr:from>
    <xdr:to>
      <xdr:col>2</xdr:col>
      <xdr:colOff>3095218</xdr:colOff>
      <xdr:row>5</xdr:row>
      <xdr:rowOff>1234637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D1ED5CC-13B9-4D14-A710-BA9E9D49D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9189" y="4080081"/>
          <a:ext cx="2902307" cy="1041721"/>
        </a:xfrm>
        <a:prstGeom prst="rect">
          <a:avLst/>
        </a:prstGeom>
      </xdr:spPr>
    </xdr:pic>
    <xdr:clientData/>
  </xdr:twoCellAnchor>
  <xdr:twoCellAnchor editAs="oneCell">
    <xdr:from>
      <xdr:col>3</xdr:col>
      <xdr:colOff>751562</xdr:colOff>
      <xdr:row>6</xdr:row>
      <xdr:rowOff>188063</xdr:rowOff>
    </xdr:from>
    <xdr:to>
      <xdr:col>3</xdr:col>
      <xdr:colOff>1544877</xdr:colOff>
      <xdr:row>6</xdr:row>
      <xdr:rowOff>1199424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BFCE816-6148-4827-8C4E-A6354F8FE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23145" y="5014063"/>
          <a:ext cx="793315" cy="1011361"/>
        </a:xfrm>
        <a:prstGeom prst="rect">
          <a:avLst/>
        </a:prstGeom>
      </xdr:spPr>
    </xdr:pic>
    <xdr:clientData/>
  </xdr:twoCellAnchor>
  <xdr:twoCellAnchor editAs="oneCell">
    <xdr:from>
      <xdr:col>2</xdr:col>
      <xdr:colOff>156576</xdr:colOff>
      <xdr:row>6</xdr:row>
      <xdr:rowOff>83506</xdr:rowOff>
    </xdr:from>
    <xdr:to>
      <xdr:col>2</xdr:col>
      <xdr:colOff>3452112</xdr:colOff>
      <xdr:row>6</xdr:row>
      <xdr:rowOff>1127341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083FF1D-D159-4B65-BC76-6694C7300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60740" y="4906027"/>
          <a:ext cx="3295536" cy="1043835"/>
        </a:xfrm>
        <a:prstGeom prst="rect">
          <a:avLst/>
        </a:prstGeom>
      </xdr:spPr>
    </xdr:pic>
    <xdr:clientData/>
  </xdr:twoCellAnchor>
  <xdr:twoCellAnchor editAs="oneCell">
    <xdr:from>
      <xdr:col>3</xdr:col>
      <xdr:colOff>720248</xdr:colOff>
      <xdr:row>7</xdr:row>
      <xdr:rowOff>93945</xdr:rowOff>
    </xdr:from>
    <xdr:to>
      <xdr:col>3</xdr:col>
      <xdr:colOff>1622433</xdr:colOff>
      <xdr:row>7</xdr:row>
      <xdr:rowOff>1286985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806FBBF-BD53-460E-96C4-09DB3C661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91831" y="6253445"/>
          <a:ext cx="902185" cy="1193040"/>
        </a:xfrm>
        <a:prstGeom prst="rect">
          <a:avLst/>
        </a:prstGeom>
      </xdr:spPr>
    </xdr:pic>
    <xdr:clientData/>
  </xdr:twoCellAnchor>
  <xdr:twoCellAnchor editAs="oneCell">
    <xdr:from>
      <xdr:col>2</xdr:col>
      <xdr:colOff>125256</xdr:colOff>
      <xdr:row>7</xdr:row>
      <xdr:rowOff>104381</xdr:rowOff>
    </xdr:from>
    <xdr:to>
      <xdr:col>3</xdr:col>
      <xdr:colOff>6303</xdr:colOff>
      <xdr:row>7</xdr:row>
      <xdr:rowOff>1167557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4C277B7-0B7A-4DE2-865B-39111658A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29420" y="6263011"/>
          <a:ext cx="3611672" cy="1063176"/>
        </a:xfrm>
        <a:prstGeom prst="rect">
          <a:avLst/>
        </a:prstGeom>
      </xdr:spPr>
    </xdr:pic>
    <xdr:clientData/>
  </xdr:twoCellAnchor>
  <xdr:twoCellAnchor editAs="oneCell">
    <xdr:from>
      <xdr:col>3</xdr:col>
      <xdr:colOff>720247</xdr:colOff>
      <xdr:row>8</xdr:row>
      <xdr:rowOff>57811</xdr:rowOff>
    </xdr:from>
    <xdr:to>
      <xdr:col>3</xdr:col>
      <xdr:colOff>1638822</xdr:colOff>
      <xdr:row>8</xdr:row>
      <xdr:rowOff>1256988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440087-EA8A-40BC-8319-86552D8F8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513535" y="7552551"/>
          <a:ext cx="918575" cy="1199177"/>
        </a:xfrm>
        <a:prstGeom prst="rect">
          <a:avLst/>
        </a:prstGeom>
      </xdr:spPr>
    </xdr:pic>
    <xdr:clientData/>
  </xdr:twoCellAnchor>
  <xdr:twoCellAnchor editAs="oneCell">
    <xdr:from>
      <xdr:col>2</xdr:col>
      <xdr:colOff>167015</xdr:colOff>
      <xdr:row>8</xdr:row>
      <xdr:rowOff>62632</xdr:rowOff>
    </xdr:from>
    <xdr:to>
      <xdr:col>2</xdr:col>
      <xdr:colOff>3312161</xdr:colOff>
      <xdr:row>8</xdr:row>
      <xdr:rowOff>1211928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DC4CC97-CF86-4998-9C28-A72E99213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68535" y="7530232"/>
          <a:ext cx="3145146" cy="1149296"/>
        </a:xfrm>
        <a:prstGeom prst="rect">
          <a:avLst/>
        </a:prstGeom>
      </xdr:spPr>
    </xdr:pic>
    <xdr:clientData/>
  </xdr:twoCellAnchor>
  <xdr:twoCellAnchor editAs="oneCell">
    <xdr:from>
      <xdr:col>3</xdr:col>
      <xdr:colOff>701040</xdr:colOff>
      <xdr:row>9</xdr:row>
      <xdr:rowOff>136095</xdr:rowOff>
    </xdr:from>
    <xdr:to>
      <xdr:col>3</xdr:col>
      <xdr:colOff>1645920</xdr:colOff>
      <xdr:row>9</xdr:row>
      <xdr:rowOff>1287549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84CA3FF-4F99-45B7-B5CD-3BD6CC7D3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72623" y="8962595"/>
          <a:ext cx="944880" cy="115145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9</xdr:row>
      <xdr:rowOff>91440</xdr:rowOff>
    </xdr:from>
    <xdr:to>
      <xdr:col>2</xdr:col>
      <xdr:colOff>3675142</xdr:colOff>
      <xdr:row>9</xdr:row>
      <xdr:rowOff>1239520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EA14E6B-C263-48E1-99EE-A31F73EDC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53920" y="8890000"/>
          <a:ext cx="3522742" cy="1148080"/>
        </a:xfrm>
        <a:prstGeom prst="rect">
          <a:avLst/>
        </a:prstGeom>
      </xdr:spPr>
    </xdr:pic>
    <xdr:clientData/>
  </xdr:twoCellAnchor>
  <xdr:twoCellAnchor editAs="oneCell">
    <xdr:from>
      <xdr:col>3</xdr:col>
      <xdr:colOff>741681</xdr:colOff>
      <xdr:row>10</xdr:row>
      <xdr:rowOff>68982</xdr:rowOff>
    </xdr:from>
    <xdr:to>
      <xdr:col>3</xdr:col>
      <xdr:colOff>1603683</xdr:colOff>
      <xdr:row>10</xdr:row>
      <xdr:rowOff>1219199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3BBD369-F5CB-4ED7-8237-0D0AF3CF2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213264" y="10228982"/>
          <a:ext cx="862002" cy="115021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10</xdr:row>
      <xdr:rowOff>71120</xdr:rowOff>
    </xdr:from>
    <xdr:to>
      <xdr:col>3</xdr:col>
      <xdr:colOff>5975</xdr:colOff>
      <xdr:row>10</xdr:row>
      <xdr:rowOff>1237896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12D767C-7838-4DC7-9A4A-4E74E9A42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53920" y="10200640"/>
          <a:ext cx="3555625" cy="1166776"/>
        </a:xfrm>
        <a:prstGeom prst="rect">
          <a:avLst/>
        </a:prstGeom>
      </xdr:spPr>
    </xdr:pic>
    <xdr:clientData/>
  </xdr:twoCellAnchor>
  <xdr:twoCellAnchor editAs="oneCell">
    <xdr:from>
      <xdr:col>3</xdr:col>
      <xdr:colOff>497841</xdr:colOff>
      <xdr:row>11</xdr:row>
      <xdr:rowOff>142240</xdr:rowOff>
    </xdr:from>
    <xdr:to>
      <xdr:col>3</xdr:col>
      <xdr:colOff>1691982</xdr:colOff>
      <xdr:row>11</xdr:row>
      <xdr:rowOff>1160124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7495022-3120-4FF8-A4EA-35BC25D88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289041" y="11602720"/>
          <a:ext cx="1194141" cy="1017884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203201</xdr:colOff>
      <xdr:row>11</xdr:row>
      <xdr:rowOff>116408</xdr:rowOff>
    </xdr:from>
    <xdr:to>
      <xdr:col>3</xdr:col>
      <xdr:colOff>1271</xdr:colOff>
      <xdr:row>11</xdr:row>
      <xdr:rowOff>1218843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0F34F6A-E978-420D-B031-83187C77B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04721" y="11576888"/>
          <a:ext cx="3576320" cy="1102435"/>
        </a:xfrm>
        <a:prstGeom prst="rect">
          <a:avLst/>
        </a:prstGeom>
      </xdr:spPr>
    </xdr:pic>
    <xdr:clientData/>
  </xdr:twoCellAnchor>
  <xdr:twoCellAnchor editAs="oneCell">
    <xdr:from>
      <xdr:col>3</xdr:col>
      <xdr:colOff>416560</xdr:colOff>
      <xdr:row>12</xdr:row>
      <xdr:rowOff>57978</xdr:rowOff>
    </xdr:from>
    <xdr:to>
      <xdr:col>3</xdr:col>
      <xdr:colOff>1808480</xdr:colOff>
      <xdr:row>12</xdr:row>
      <xdr:rowOff>1272497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762596E-0704-48E9-AF18-7B72B19AD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207760" y="12849418"/>
          <a:ext cx="1391920" cy="1214519"/>
        </a:xfrm>
        <a:prstGeom prst="rect">
          <a:avLst/>
        </a:prstGeom>
      </xdr:spPr>
    </xdr:pic>
    <xdr:clientData/>
  </xdr:twoCellAnchor>
  <xdr:twoCellAnchor editAs="oneCell">
    <xdr:from>
      <xdr:col>2</xdr:col>
      <xdr:colOff>172721</xdr:colOff>
      <xdr:row>12</xdr:row>
      <xdr:rowOff>123904</xdr:rowOff>
    </xdr:from>
    <xdr:to>
      <xdr:col>2</xdr:col>
      <xdr:colOff>3543761</xdr:colOff>
      <xdr:row>12</xdr:row>
      <xdr:rowOff>1198880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457FDCD-9581-41DD-A367-5B02C43A9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74241" y="12915344"/>
          <a:ext cx="3371040" cy="1074976"/>
        </a:xfrm>
        <a:prstGeom prst="rect">
          <a:avLst/>
        </a:prstGeom>
      </xdr:spPr>
    </xdr:pic>
    <xdr:clientData/>
  </xdr:twoCellAnchor>
  <xdr:twoCellAnchor editAs="oneCell">
    <xdr:from>
      <xdr:col>3</xdr:col>
      <xdr:colOff>690880</xdr:colOff>
      <xdr:row>13</xdr:row>
      <xdr:rowOff>80040</xdr:rowOff>
    </xdr:from>
    <xdr:to>
      <xdr:col>3</xdr:col>
      <xdr:colOff>1625600</xdr:colOff>
      <xdr:row>13</xdr:row>
      <xdr:rowOff>1298561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20959B8-061B-492C-B42F-72C9B53E6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482080" y="14202440"/>
          <a:ext cx="934720" cy="12185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142240</xdr:colOff>
      <xdr:row>13</xdr:row>
      <xdr:rowOff>111760</xdr:rowOff>
    </xdr:from>
    <xdr:to>
      <xdr:col>2</xdr:col>
      <xdr:colOff>3619093</xdr:colOff>
      <xdr:row>13</xdr:row>
      <xdr:rowOff>1148080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0DD02B4-7105-4762-8995-39B9AC2D7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43760" y="14234160"/>
          <a:ext cx="3476853" cy="103632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762000</xdr:colOff>
      <xdr:row>14</xdr:row>
      <xdr:rowOff>110634</xdr:rowOff>
    </xdr:from>
    <xdr:to>
      <xdr:col>3</xdr:col>
      <xdr:colOff>1554480</xdr:colOff>
      <xdr:row>14</xdr:row>
      <xdr:rowOff>1248353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516CCC8-C43D-4CD3-8244-C25C1F0EF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233583" y="15604634"/>
          <a:ext cx="792480" cy="1137719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14</xdr:row>
      <xdr:rowOff>91863</xdr:rowOff>
    </xdr:from>
    <xdr:to>
      <xdr:col>2</xdr:col>
      <xdr:colOff>3644243</xdr:colOff>
      <xdr:row>14</xdr:row>
      <xdr:rowOff>1220533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8F04C6B-0C9E-4362-A625-863F241DA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10503" y="15585863"/>
          <a:ext cx="3522323" cy="1128670"/>
        </a:xfrm>
        <a:prstGeom prst="rect">
          <a:avLst/>
        </a:prstGeom>
      </xdr:spPr>
    </xdr:pic>
    <xdr:clientData/>
  </xdr:twoCellAnchor>
  <xdr:twoCellAnchor editAs="oneCell">
    <xdr:from>
      <xdr:col>3</xdr:col>
      <xdr:colOff>701040</xdr:colOff>
      <xdr:row>15</xdr:row>
      <xdr:rowOff>161784</xdr:rowOff>
    </xdr:from>
    <xdr:to>
      <xdr:col>3</xdr:col>
      <xdr:colOff>1595120</xdr:colOff>
      <xdr:row>15</xdr:row>
      <xdr:rowOff>1300421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7C69C0E-92CB-4CD6-9AE1-225EAF26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492240" y="16946104"/>
          <a:ext cx="894080" cy="1138637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</xdr:colOff>
      <xdr:row>15</xdr:row>
      <xdr:rowOff>71120</xdr:rowOff>
    </xdr:from>
    <xdr:to>
      <xdr:col>3</xdr:col>
      <xdr:colOff>1270</xdr:colOff>
      <xdr:row>15</xdr:row>
      <xdr:rowOff>1174367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0B6ACDC-BCB9-4F02-B82C-D502893F7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62480" y="16855440"/>
          <a:ext cx="3718560" cy="1103247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16</xdr:row>
      <xdr:rowOff>121921</xdr:rowOff>
    </xdr:from>
    <xdr:to>
      <xdr:col>3</xdr:col>
      <xdr:colOff>1733699</xdr:colOff>
      <xdr:row>16</xdr:row>
      <xdr:rowOff>1249681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6875DD37-A7F3-4109-8B44-015B73265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400800" y="18237201"/>
          <a:ext cx="1124099" cy="1127760"/>
        </a:xfrm>
        <a:prstGeom prst="rect">
          <a:avLst/>
        </a:prstGeom>
      </xdr:spPr>
    </xdr:pic>
    <xdr:clientData/>
  </xdr:twoCellAnchor>
  <xdr:twoCellAnchor editAs="oneCell">
    <xdr:from>
      <xdr:col>2</xdr:col>
      <xdr:colOff>81281</xdr:colOff>
      <xdr:row>16</xdr:row>
      <xdr:rowOff>132662</xdr:rowOff>
    </xdr:from>
    <xdr:to>
      <xdr:col>2</xdr:col>
      <xdr:colOff>3647440</xdr:colOff>
      <xdr:row>16</xdr:row>
      <xdr:rowOff>1043523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2E505863-A99B-4DF2-82A3-07F233E5D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82801" y="18247942"/>
          <a:ext cx="3566159" cy="910861"/>
        </a:xfrm>
        <a:prstGeom prst="rect">
          <a:avLst/>
        </a:prstGeom>
      </xdr:spPr>
    </xdr:pic>
    <xdr:clientData/>
  </xdr:twoCellAnchor>
  <xdr:twoCellAnchor editAs="oneCell">
    <xdr:from>
      <xdr:col>8</xdr:col>
      <xdr:colOff>75142</xdr:colOff>
      <xdr:row>3</xdr:row>
      <xdr:rowOff>129117</xdr:rowOff>
    </xdr:from>
    <xdr:to>
      <xdr:col>8</xdr:col>
      <xdr:colOff>910166</xdr:colOff>
      <xdr:row>3</xdr:row>
      <xdr:rowOff>1128725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CE2BD600-A329-4F6F-9EF1-69C2C0C73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2559" y="954617"/>
          <a:ext cx="835024" cy="999608"/>
        </a:xfrm>
        <a:prstGeom prst="rect">
          <a:avLst/>
        </a:prstGeom>
      </xdr:spPr>
    </xdr:pic>
    <xdr:clientData/>
  </xdr:twoCellAnchor>
  <xdr:twoCellAnchor editAs="oneCell">
    <xdr:from>
      <xdr:col>8</xdr:col>
      <xdr:colOff>220651</xdr:colOff>
      <xdr:row>5</xdr:row>
      <xdr:rowOff>102658</xdr:rowOff>
    </xdr:from>
    <xdr:to>
      <xdr:col>8</xdr:col>
      <xdr:colOff>1020233</xdr:colOff>
      <xdr:row>5</xdr:row>
      <xdr:rowOff>1209772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DBEADA7-0EBE-4A68-8E92-3A6B69F2D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flipH="1">
          <a:off x="10338318" y="3595158"/>
          <a:ext cx="799582" cy="1107114"/>
        </a:xfrm>
        <a:prstGeom prst="rect">
          <a:avLst/>
        </a:prstGeom>
      </xdr:spPr>
    </xdr:pic>
    <xdr:clientData/>
  </xdr:twoCellAnchor>
  <xdr:twoCellAnchor editAs="oneCell">
    <xdr:from>
      <xdr:col>8</xdr:col>
      <xdr:colOff>137583</xdr:colOff>
      <xdr:row>4</xdr:row>
      <xdr:rowOff>216310</xdr:rowOff>
    </xdr:from>
    <xdr:to>
      <xdr:col>8</xdr:col>
      <xdr:colOff>906291</xdr:colOff>
      <xdr:row>4</xdr:row>
      <xdr:rowOff>1153584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F299D1B-DA44-43A1-86A0-1F21C2C9D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flipH="1">
          <a:off x="10255250" y="2375310"/>
          <a:ext cx="768708" cy="937274"/>
        </a:xfrm>
        <a:prstGeom prst="rect">
          <a:avLst/>
        </a:prstGeom>
      </xdr:spPr>
    </xdr:pic>
    <xdr:clientData/>
  </xdr:twoCellAnchor>
  <xdr:twoCellAnchor editAs="oneCell">
    <xdr:from>
      <xdr:col>8</xdr:col>
      <xdr:colOff>140760</xdr:colOff>
      <xdr:row>7</xdr:row>
      <xdr:rowOff>169333</xdr:rowOff>
    </xdr:from>
    <xdr:to>
      <xdr:col>8</xdr:col>
      <xdr:colOff>928391</xdr:colOff>
      <xdr:row>7</xdr:row>
      <xdr:rowOff>1198670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B48C3EB-DCEB-4CDD-890F-14477614F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258427" y="6328833"/>
          <a:ext cx="787631" cy="1029337"/>
        </a:xfrm>
        <a:prstGeom prst="rect">
          <a:avLst/>
        </a:prstGeom>
      </xdr:spPr>
    </xdr:pic>
    <xdr:clientData/>
  </xdr:twoCellAnchor>
  <xdr:oneCellAnchor>
    <xdr:from>
      <xdr:col>8</xdr:col>
      <xdr:colOff>226861</xdr:colOff>
      <xdr:row>6</xdr:row>
      <xdr:rowOff>234951</xdr:rowOff>
    </xdr:from>
    <xdr:ext cx="689146" cy="876300"/>
    <xdr:pic>
      <xdr:nvPicPr>
        <xdr:cNvPr id="49" name="Picture 48">
          <a:extLst>
            <a:ext uri="{FF2B5EF4-FFF2-40B4-BE49-F238E27FC236}">
              <a16:creationId xmlns:a16="http://schemas.microsoft.com/office/drawing/2014/main" id="{9CD0A3A6-EF47-4EAE-8D3E-82A4BE6AD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flipH="1">
          <a:off x="10344528" y="5060951"/>
          <a:ext cx="689146" cy="876300"/>
        </a:xfrm>
        <a:prstGeom prst="rect">
          <a:avLst/>
        </a:prstGeom>
      </xdr:spPr>
    </xdr:pic>
    <xdr:clientData/>
  </xdr:oneCellAnchor>
  <xdr:twoCellAnchor editAs="oneCell">
    <xdr:from>
      <xdr:col>8</xdr:col>
      <xdr:colOff>179918</xdr:colOff>
      <xdr:row>8</xdr:row>
      <xdr:rowOff>243416</xdr:rowOff>
    </xdr:from>
    <xdr:to>
      <xdr:col>8</xdr:col>
      <xdr:colOff>929795</xdr:colOff>
      <xdr:row>8</xdr:row>
      <xdr:rowOff>1192125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76B9E8-BED9-4C04-8CE3-342905994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297585" y="7736416"/>
          <a:ext cx="749877" cy="948709"/>
        </a:xfrm>
        <a:prstGeom prst="rect">
          <a:avLst/>
        </a:prstGeom>
      </xdr:spPr>
    </xdr:pic>
    <xdr:clientData/>
  </xdr:twoCellAnchor>
  <xdr:oneCellAnchor>
    <xdr:from>
      <xdr:col>8</xdr:col>
      <xdr:colOff>179918</xdr:colOff>
      <xdr:row>9</xdr:row>
      <xdr:rowOff>243416</xdr:rowOff>
    </xdr:from>
    <xdr:ext cx="749877" cy="948709"/>
    <xdr:pic>
      <xdr:nvPicPr>
        <xdr:cNvPr id="50" name="Picture 49">
          <a:extLst>
            <a:ext uri="{FF2B5EF4-FFF2-40B4-BE49-F238E27FC236}">
              <a16:creationId xmlns:a16="http://schemas.microsoft.com/office/drawing/2014/main" id="{7EB37C80-1677-42DA-9F24-FC3091A74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297585" y="7736416"/>
          <a:ext cx="749877" cy="948709"/>
        </a:xfrm>
        <a:prstGeom prst="rect">
          <a:avLst/>
        </a:prstGeom>
      </xdr:spPr>
    </xdr:pic>
    <xdr:clientData/>
  </xdr:oneCellAnchor>
  <xdr:twoCellAnchor editAs="oneCell">
    <xdr:from>
      <xdr:col>8</xdr:col>
      <xdr:colOff>306917</xdr:colOff>
      <xdr:row>10</xdr:row>
      <xdr:rowOff>158751</xdr:rowOff>
    </xdr:from>
    <xdr:to>
      <xdr:col>8</xdr:col>
      <xdr:colOff>920751</xdr:colOff>
      <xdr:row>10</xdr:row>
      <xdr:rowOff>948753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A339F9E-B5B1-4328-854B-071FF087B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424584" y="10318751"/>
          <a:ext cx="613834" cy="790002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105833</xdr:colOff>
      <xdr:row>11</xdr:row>
      <xdr:rowOff>359835</xdr:rowOff>
    </xdr:from>
    <xdr:to>
      <xdr:col>8</xdr:col>
      <xdr:colOff>1058332</xdr:colOff>
      <xdr:row>11</xdr:row>
      <xdr:rowOff>1149837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93DC7DA6-FA59-4221-919B-04EE86721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23500" y="11853335"/>
          <a:ext cx="952499" cy="790002"/>
        </a:xfrm>
        <a:prstGeom prst="rect">
          <a:avLst/>
        </a:prstGeom>
      </xdr:spPr>
    </xdr:pic>
    <xdr:clientData/>
  </xdr:twoCellAnchor>
  <xdr:twoCellAnchor editAs="oneCell">
    <xdr:from>
      <xdr:col>8</xdr:col>
      <xdr:colOff>215476</xdr:colOff>
      <xdr:row>12</xdr:row>
      <xdr:rowOff>347703</xdr:rowOff>
    </xdr:from>
    <xdr:to>
      <xdr:col>8</xdr:col>
      <xdr:colOff>984250</xdr:colOff>
      <xdr:row>12</xdr:row>
      <xdr:rowOff>1018496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AFD8CAA2-01CE-4E6D-A847-C5C8CFE54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333143" y="13174703"/>
          <a:ext cx="768774" cy="670793"/>
        </a:xfrm>
        <a:prstGeom prst="rect">
          <a:avLst/>
        </a:prstGeom>
      </xdr:spPr>
    </xdr:pic>
    <xdr:clientData/>
  </xdr:twoCellAnchor>
  <xdr:twoCellAnchor editAs="oneCell">
    <xdr:from>
      <xdr:col>8</xdr:col>
      <xdr:colOff>179916</xdr:colOff>
      <xdr:row>13</xdr:row>
      <xdr:rowOff>74084</xdr:rowOff>
    </xdr:from>
    <xdr:to>
      <xdr:col>8</xdr:col>
      <xdr:colOff>1028558</xdr:colOff>
      <xdr:row>13</xdr:row>
      <xdr:rowOff>1233311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A5ECF91-A6C9-466E-9D90-A94546365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297583" y="14234584"/>
          <a:ext cx="848642" cy="1159227"/>
        </a:xfrm>
        <a:prstGeom prst="rect">
          <a:avLst/>
        </a:prstGeom>
      </xdr:spPr>
    </xdr:pic>
    <xdr:clientData/>
  </xdr:twoCellAnchor>
  <xdr:twoCellAnchor editAs="oneCell">
    <xdr:from>
      <xdr:col>8</xdr:col>
      <xdr:colOff>148168</xdr:colOff>
      <xdr:row>15</xdr:row>
      <xdr:rowOff>105834</xdr:rowOff>
    </xdr:from>
    <xdr:to>
      <xdr:col>8</xdr:col>
      <xdr:colOff>956606</xdr:colOff>
      <xdr:row>15</xdr:row>
      <xdr:rowOff>973667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F56EA57-D9B9-4222-8F08-CC0717E92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65835" y="16933334"/>
          <a:ext cx="808438" cy="867833"/>
        </a:xfrm>
        <a:prstGeom prst="rect">
          <a:avLst/>
        </a:prstGeom>
      </xdr:spPr>
    </xdr:pic>
    <xdr:clientData/>
  </xdr:twoCellAnchor>
  <xdr:twoCellAnchor editAs="oneCell">
    <xdr:from>
      <xdr:col>8</xdr:col>
      <xdr:colOff>143932</xdr:colOff>
      <xdr:row>16</xdr:row>
      <xdr:rowOff>174838</xdr:rowOff>
    </xdr:from>
    <xdr:to>
      <xdr:col>8</xdr:col>
      <xdr:colOff>963083</xdr:colOff>
      <xdr:row>16</xdr:row>
      <xdr:rowOff>996657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E3EA1D6B-1CC8-4AF3-86D9-58306F337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61599" y="18335838"/>
          <a:ext cx="819151" cy="821819"/>
        </a:xfrm>
        <a:prstGeom prst="rect">
          <a:avLst/>
        </a:prstGeom>
      </xdr:spPr>
    </xdr:pic>
    <xdr:clientData/>
  </xdr:twoCellAnchor>
  <xdr:oneCellAnchor>
    <xdr:from>
      <xdr:col>8</xdr:col>
      <xdr:colOff>140760</xdr:colOff>
      <xdr:row>14</xdr:row>
      <xdr:rowOff>169333</xdr:rowOff>
    </xdr:from>
    <xdr:ext cx="787631" cy="1029337"/>
    <xdr:pic>
      <xdr:nvPicPr>
        <xdr:cNvPr id="56" name="Picture 55">
          <a:extLst>
            <a:ext uri="{FF2B5EF4-FFF2-40B4-BE49-F238E27FC236}">
              <a16:creationId xmlns:a16="http://schemas.microsoft.com/office/drawing/2014/main" id="{CA4AF802-39E5-4059-8C51-2E43A9C4E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45260" y="6328833"/>
          <a:ext cx="787631" cy="102933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C8E09-558B-4856-BC2C-76FC4895B6DE}">
  <dimension ref="A1:J33"/>
  <sheetViews>
    <sheetView tabSelected="1" topLeftCell="C1" zoomScale="90" zoomScaleNormal="90" workbookViewId="0">
      <selection activeCell="I1" sqref="I1"/>
    </sheetView>
  </sheetViews>
  <sheetFormatPr defaultRowHeight="15" x14ac:dyDescent="0.25"/>
  <cols>
    <col min="2" max="2" width="17.5703125" customWidth="1"/>
    <col min="3" max="3" width="55.28515625" customWidth="1"/>
    <col min="4" max="4" width="33.140625" customWidth="1"/>
    <col min="5" max="5" width="9.28515625" customWidth="1"/>
    <col min="6" max="6" width="8.140625" customWidth="1"/>
    <col min="7" max="7" width="9.5703125" style="22" customWidth="1"/>
    <col min="8" max="8" width="16.85546875" style="22" bestFit="1" customWidth="1"/>
    <col min="9" max="9" width="16.7109375" customWidth="1"/>
    <col min="10" max="10" width="25.85546875" customWidth="1"/>
  </cols>
  <sheetData>
    <row r="1" spans="1:10" x14ac:dyDescent="0.25">
      <c r="A1" s="6"/>
      <c r="B1" s="6"/>
      <c r="C1" s="6"/>
      <c r="D1" s="6"/>
      <c r="E1" s="11"/>
      <c r="F1" s="6"/>
      <c r="G1" s="15"/>
      <c r="H1" s="16" t="s">
        <v>25</v>
      </c>
    </row>
    <row r="2" spans="1:10" ht="35.25" customHeight="1" x14ac:dyDescent="0.25">
      <c r="A2" s="25" t="s">
        <v>27</v>
      </c>
      <c r="B2" s="26"/>
      <c r="C2" s="26"/>
      <c r="D2" s="26"/>
      <c r="E2" s="26"/>
      <c r="F2" s="26"/>
      <c r="G2" s="26"/>
      <c r="H2" s="27"/>
    </row>
    <row r="3" spans="1:10" x14ac:dyDescent="0.25">
      <c r="A3" s="1" t="s">
        <v>0</v>
      </c>
      <c r="B3" s="1"/>
      <c r="C3" s="2" t="s">
        <v>1</v>
      </c>
      <c r="D3" s="1" t="s">
        <v>2</v>
      </c>
      <c r="E3" s="1" t="s">
        <v>3</v>
      </c>
      <c r="F3" s="1" t="s">
        <v>4</v>
      </c>
      <c r="G3" s="17" t="s">
        <v>5</v>
      </c>
      <c r="H3" s="17" t="s">
        <v>6</v>
      </c>
      <c r="I3" s="1" t="s">
        <v>28</v>
      </c>
      <c r="J3" s="1" t="s">
        <v>29</v>
      </c>
    </row>
    <row r="4" spans="1:10" ht="105" customHeight="1" x14ac:dyDescent="0.25">
      <c r="A4" s="3">
        <v>1</v>
      </c>
      <c r="B4" s="3" t="s">
        <v>24</v>
      </c>
      <c r="C4" s="8"/>
      <c r="D4" s="6"/>
      <c r="E4" s="4" t="s">
        <v>7</v>
      </c>
      <c r="F4" s="4">
        <v>100</v>
      </c>
      <c r="G4" s="18">
        <v>14955</v>
      </c>
      <c r="H4" s="18">
        <f t="shared" ref="H4:H17" si="0">F4*G4</f>
        <v>1495500</v>
      </c>
      <c r="I4" s="12"/>
      <c r="J4" s="13" t="s">
        <v>30</v>
      </c>
    </row>
    <row r="5" spans="1:10" ht="105" customHeight="1" x14ac:dyDescent="0.25">
      <c r="A5" s="6">
        <v>2</v>
      </c>
      <c r="B5" s="3" t="s">
        <v>24</v>
      </c>
      <c r="C5" s="7"/>
      <c r="D5" s="6"/>
      <c r="E5" s="4" t="s">
        <v>7</v>
      </c>
      <c r="F5" s="4">
        <v>100</v>
      </c>
      <c r="G5" s="18">
        <v>11955</v>
      </c>
      <c r="H5" s="18">
        <f t="shared" si="0"/>
        <v>1195500</v>
      </c>
      <c r="I5" s="12"/>
      <c r="J5" s="13" t="s">
        <v>32</v>
      </c>
    </row>
    <row r="6" spans="1:10" ht="105" customHeight="1" x14ac:dyDescent="0.25">
      <c r="A6" s="6">
        <v>3</v>
      </c>
      <c r="B6" s="3" t="s">
        <v>24</v>
      </c>
      <c r="C6" s="8"/>
      <c r="D6" s="6"/>
      <c r="E6" s="4" t="s">
        <v>7</v>
      </c>
      <c r="F6" s="4">
        <v>100</v>
      </c>
      <c r="G6" s="18">
        <v>12410</v>
      </c>
      <c r="H6" s="18">
        <f t="shared" si="0"/>
        <v>1241000</v>
      </c>
      <c r="I6" s="12"/>
      <c r="J6" s="13" t="s">
        <v>31</v>
      </c>
    </row>
    <row r="7" spans="1:10" ht="105" customHeight="1" x14ac:dyDescent="0.25">
      <c r="A7" s="6">
        <v>4</v>
      </c>
      <c r="B7" s="3" t="s">
        <v>24</v>
      </c>
      <c r="C7" s="9"/>
      <c r="D7" s="6"/>
      <c r="E7" s="4" t="s">
        <v>7</v>
      </c>
      <c r="F7" s="4">
        <v>100</v>
      </c>
      <c r="G7" s="18">
        <v>13319</v>
      </c>
      <c r="H7" s="18">
        <f t="shared" si="0"/>
        <v>1331900</v>
      </c>
      <c r="I7" s="14"/>
      <c r="J7" s="13" t="s">
        <v>34</v>
      </c>
    </row>
    <row r="8" spans="1:10" ht="105" customHeight="1" x14ac:dyDescent="0.25">
      <c r="A8" s="6">
        <v>5</v>
      </c>
      <c r="B8" s="3" t="s">
        <v>24</v>
      </c>
      <c r="C8" s="9"/>
      <c r="D8" s="6"/>
      <c r="E8" s="4" t="s">
        <v>7</v>
      </c>
      <c r="F8" s="4">
        <v>100</v>
      </c>
      <c r="G8" s="18">
        <v>5910</v>
      </c>
      <c r="H8" s="18">
        <f t="shared" si="0"/>
        <v>591000</v>
      </c>
      <c r="I8" s="14"/>
      <c r="J8" s="13" t="s">
        <v>33</v>
      </c>
    </row>
    <row r="9" spans="1:10" ht="105" customHeight="1" x14ac:dyDescent="0.25">
      <c r="A9" s="6">
        <v>6</v>
      </c>
      <c r="B9" s="3" t="s">
        <v>24</v>
      </c>
      <c r="C9" s="9"/>
      <c r="D9" s="6"/>
      <c r="E9" s="4" t="s">
        <v>7</v>
      </c>
      <c r="F9" s="4">
        <v>100</v>
      </c>
      <c r="G9" s="18">
        <v>12432</v>
      </c>
      <c r="H9" s="18">
        <f t="shared" si="0"/>
        <v>1243200</v>
      </c>
      <c r="I9" s="5"/>
      <c r="J9" s="13" t="s">
        <v>34</v>
      </c>
    </row>
    <row r="10" spans="1:10" ht="105" customHeight="1" x14ac:dyDescent="0.25">
      <c r="A10" s="6">
        <v>7</v>
      </c>
      <c r="B10" s="3" t="s">
        <v>24</v>
      </c>
      <c r="C10" s="9"/>
      <c r="D10" s="6"/>
      <c r="E10" s="4" t="s">
        <v>7</v>
      </c>
      <c r="F10" s="4">
        <v>100</v>
      </c>
      <c r="G10" s="18">
        <v>12432</v>
      </c>
      <c r="H10" s="18">
        <f t="shared" si="0"/>
        <v>1243200</v>
      </c>
      <c r="I10" s="5"/>
      <c r="J10" s="13" t="s">
        <v>34</v>
      </c>
    </row>
    <row r="11" spans="1:10" ht="105" customHeight="1" x14ac:dyDescent="0.25">
      <c r="A11" s="6">
        <v>8</v>
      </c>
      <c r="B11" s="3" t="s">
        <v>26</v>
      </c>
      <c r="C11" s="9"/>
      <c r="D11" s="6"/>
      <c r="E11" s="4" t="s">
        <v>7</v>
      </c>
      <c r="F11" s="4">
        <v>50</v>
      </c>
      <c r="G11" s="18">
        <v>3637</v>
      </c>
      <c r="H11" s="18">
        <f t="shared" si="0"/>
        <v>181850</v>
      </c>
      <c r="I11" s="5"/>
      <c r="J11" s="13" t="s">
        <v>35</v>
      </c>
    </row>
    <row r="12" spans="1:10" ht="105" customHeight="1" x14ac:dyDescent="0.25">
      <c r="A12" s="6">
        <v>9</v>
      </c>
      <c r="B12" s="3" t="s">
        <v>26</v>
      </c>
      <c r="C12" s="9"/>
      <c r="D12" s="6"/>
      <c r="E12" s="4" t="s">
        <v>7</v>
      </c>
      <c r="F12" s="4">
        <v>25</v>
      </c>
      <c r="G12" s="18">
        <v>15455</v>
      </c>
      <c r="H12" s="18">
        <f t="shared" si="0"/>
        <v>386375</v>
      </c>
      <c r="I12" s="5"/>
      <c r="J12" s="13" t="s">
        <v>36</v>
      </c>
    </row>
    <row r="13" spans="1:10" ht="105" customHeight="1" x14ac:dyDescent="0.25">
      <c r="A13" s="6">
        <v>10</v>
      </c>
      <c r="B13" s="3" t="s">
        <v>26</v>
      </c>
      <c r="C13" s="9"/>
      <c r="D13" s="6"/>
      <c r="E13" s="4" t="s">
        <v>7</v>
      </c>
      <c r="F13" s="4">
        <v>25</v>
      </c>
      <c r="G13" s="18">
        <v>26546</v>
      </c>
      <c r="H13" s="18">
        <f t="shared" si="0"/>
        <v>663650</v>
      </c>
      <c r="I13" s="5"/>
      <c r="J13" s="13" t="s">
        <v>37</v>
      </c>
    </row>
    <row r="14" spans="1:10" ht="105" customHeight="1" x14ac:dyDescent="0.25">
      <c r="A14" s="6">
        <v>11</v>
      </c>
      <c r="B14" s="3" t="s">
        <v>26</v>
      </c>
      <c r="C14" s="9"/>
      <c r="D14" s="6"/>
      <c r="E14" s="4" t="s">
        <v>7</v>
      </c>
      <c r="F14" s="4">
        <v>50</v>
      </c>
      <c r="G14" s="18">
        <v>9091</v>
      </c>
      <c r="H14" s="18">
        <f t="shared" si="0"/>
        <v>454550</v>
      </c>
      <c r="I14" s="5"/>
      <c r="J14" s="13" t="s">
        <v>38</v>
      </c>
    </row>
    <row r="15" spans="1:10" ht="105" customHeight="1" x14ac:dyDescent="0.25">
      <c r="A15" s="6">
        <v>12</v>
      </c>
      <c r="B15" s="3" t="s">
        <v>26</v>
      </c>
      <c r="C15" s="6"/>
      <c r="D15" s="6"/>
      <c r="E15" s="4" t="s">
        <v>7</v>
      </c>
      <c r="F15" s="4">
        <v>50</v>
      </c>
      <c r="G15" s="18">
        <v>5910</v>
      </c>
      <c r="H15" s="18">
        <f t="shared" si="0"/>
        <v>295500</v>
      </c>
      <c r="I15" s="14"/>
      <c r="J15" s="13" t="s">
        <v>33</v>
      </c>
    </row>
    <row r="16" spans="1:10" ht="105" customHeight="1" x14ac:dyDescent="0.25">
      <c r="A16" s="6">
        <v>13</v>
      </c>
      <c r="B16" s="3" t="s">
        <v>26</v>
      </c>
      <c r="C16" s="6"/>
      <c r="D16" s="6"/>
      <c r="E16" s="4" t="s">
        <v>7</v>
      </c>
      <c r="F16" s="4">
        <v>50</v>
      </c>
      <c r="G16" s="18">
        <v>10000</v>
      </c>
      <c r="H16" s="18">
        <f t="shared" si="0"/>
        <v>500000</v>
      </c>
      <c r="I16" s="5"/>
      <c r="J16" s="13" t="s">
        <v>39</v>
      </c>
    </row>
    <row r="17" spans="1:10" ht="105" customHeight="1" x14ac:dyDescent="0.25">
      <c r="A17" s="6">
        <v>14</v>
      </c>
      <c r="B17" s="3" t="s">
        <v>26</v>
      </c>
      <c r="C17" s="10"/>
      <c r="D17" s="6"/>
      <c r="E17" s="4" t="s">
        <v>7</v>
      </c>
      <c r="F17" s="4">
        <v>50</v>
      </c>
      <c r="G17" s="18">
        <v>4546</v>
      </c>
      <c r="H17" s="18">
        <f t="shared" si="0"/>
        <v>227300</v>
      </c>
      <c r="I17" s="5"/>
      <c r="J17" s="13" t="s">
        <v>40</v>
      </c>
    </row>
    <row r="18" spans="1:10" x14ac:dyDescent="0.25">
      <c r="E18" s="28" t="s">
        <v>41</v>
      </c>
      <c r="F18" s="29"/>
      <c r="G18" s="30"/>
      <c r="H18" s="19">
        <f>SUM(H4:H17)</f>
        <v>11050525</v>
      </c>
    </row>
    <row r="19" spans="1:10" ht="36.75" customHeight="1" x14ac:dyDescent="0.25">
      <c r="E19" s="31" t="s">
        <v>42</v>
      </c>
      <c r="F19" s="32"/>
      <c r="G19" s="33"/>
      <c r="H19" s="20">
        <v>945000</v>
      </c>
      <c r="I19" s="23"/>
    </row>
    <row r="20" spans="1:10" x14ac:dyDescent="0.25">
      <c r="E20" s="31" t="s">
        <v>45</v>
      </c>
      <c r="F20" s="32"/>
      <c r="G20" s="33"/>
      <c r="H20" s="20">
        <f>H18+H19</f>
        <v>11995525</v>
      </c>
      <c r="I20" s="23"/>
    </row>
    <row r="21" spans="1:10" x14ac:dyDescent="0.25">
      <c r="E21" s="28" t="s">
        <v>43</v>
      </c>
      <c r="F21" s="29"/>
      <c r="G21" s="30"/>
      <c r="H21" s="24">
        <f>H20*18%</f>
        <v>2159194.5</v>
      </c>
      <c r="I21" s="23"/>
    </row>
    <row r="22" spans="1:10" x14ac:dyDescent="0.25">
      <c r="E22" s="28" t="s">
        <v>44</v>
      </c>
      <c r="F22" s="29"/>
      <c r="G22" s="30"/>
      <c r="H22" s="21">
        <f>H20+H21</f>
        <v>14154719.5</v>
      </c>
      <c r="I22" s="23"/>
    </row>
    <row r="24" spans="1:10" x14ac:dyDescent="0.25">
      <c r="A24" s="34" t="s">
        <v>8</v>
      </c>
      <c r="B24" s="34"/>
      <c r="C24" s="34"/>
      <c r="D24" s="34"/>
      <c r="E24" s="34"/>
      <c r="F24" s="34"/>
      <c r="G24" s="34"/>
      <c r="H24" s="34"/>
      <c r="I24" s="34"/>
      <c r="J24" s="34"/>
    </row>
    <row r="25" spans="1:10" ht="15" customHeight="1" x14ac:dyDescent="0.25">
      <c r="A25" s="35">
        <v>1</v>
      </c>
      <c r="B25" s="36" t="s">
        <v>9</v>
      </c>
      <c r="C25" s="37" t="s">
        <v>46</v>
      </c>
      <c r="D25" s="37"/>
      <c r="E25" s="37"/>
      <c r="F25" s="37"/>
      <c r="G25" s="37"/>
      <c r="H25" s="37"/>
      <c r="I25" s="37"/>
      <c r="J25" s="37"/>
    </row>
    <row r="26" spans="1:10" ht="15" customHeight="1" x14ac:dyDescent="0.25">
      <c r="A26" s="35">
        <v>2</v>
      </c>
      <c r="B26" s="36" t="s">
        <v>10</v>
      </c>
      <c r="C26" s="37" t="s">
        <v>11</v>
      </c>
      <c r="D26" s="37"/>
      <c r="E26" s="37"/>
      <c r="F26" s="37"/>
      <c r="G26" s="37"/>
      <c r="H26" s="37"/>
      <c r="I26" s="37"/>
      <c r="J26" s="37"/>
    </row>
    <row r="27" spans="1:10" ht="66.75" customHeight="1" x14ac:dyDescent="0.25">
      <c r="A27" s="35">
        <v>3</v>
      </c>
      <c r="B27" s="36" t="s">
        <v>12</v>
      </c>
      <c r="C27" s="37" t="s">
        <v>47</v>
      </c>
      <c r="D27" s="37"/>
      <c r="E27" s="37"/>
      <c r="F27" s="37"/>
      <c r="G27" s="37"/>
      <c r="H27" s="37"/>
      <c r="I27" s="37"/>
      <c r="J27" s="37"/>
    </row>
    <row r="28" spans="1:10" ht="39" customHeight="1" x14ac:dyDescent="0.25">
      <c r="A28" s="35">
        <v>4</v>
      </c>
      <c r="B28" s="36" t="s">
        <v>13</v>
      </c>
      <c r="C28" s="37" t="s">
        <v>14</v>
      </c>
      <c r="D28" s="37"/>
      <c r="E28" s="37"/>
      <c r="F28" s="37"/>
      <c r="G28" s="37"/>
      <c r="H28" s="37"/>
      <c r="I28" s="37"/>
      <c r="J28" s="37"/>
    </row>
    <row r="29" spans="1:10" ht="39.75" customHeight="1" x14ac:dyDescent="0.25">
      <c r="A29" s="35">
        <v>5</v>
      </c>
      <c r="B29" s="36" t="s">
        <v>15</v>
      </c>
      <c r="C29" s="37" t="s">
        <v>48</v>
      </c>
      <c r="D29" s="37"/>
      <c r="E29" s="37"/>
      <c r="F29" s="37"/>
      <c r="G29" s="37"/>
      <c r="H29" s="37"/>
      <c r="I29" s="37"/>
      <c r="J29" s="37"/>
    </row>
    <row r="30" spans="1:10" ht="69" customHeight="1" x14ac:dyDescent="0.25">
      <c r="A30" s="35">
        <v>6</v>
      </c>
      <c r="B30" s="36" t="s">
        <v>16</v>
      </c>
      <c r="C30" s="37" t="s">
        <v>17</v>
      </c>
      <c r="D30" s="37"/>
      <c r="E30" s="37"/>
      <c r="F30" s="37"/>
      <c r="G30" s="37"/>
      <c r="H30" s="37"/>
      <c r="I30" s="37"/>
      <c r="J30" s="37"/>
    </row>
    <row r="31" spans="1:10" ht="26.25" customHeight="1" x14ac:dyDescent="0.25">
      <c r="A31" s="35">
        <v>7</v>
      </c>
      <c r="B31" s="36" t="s">
        <v>18</v>
      </c>
      <c r="C31" s="37" t="s">
        <v>19</v>
      </c>
      <c r="D31" s="37"/>
      <c r="E31" s="37"/>
      <c r="F31" s="37"/>
      <c r="G31" s="37"/>
      <c r="H31" s="37"/>
      <c r="I31" s="37"/>
      <c r="J31" s="37"/>
    </row>
    <row r="32" spans="1:10" ht="36.75" customHeight="1" x14ac:dyDescent="0.25">
      <c r="A32" s="35">
        <v>8</v>
      </c>
      <c r="B32" s="36" t="s">
        <v>20</v>
      </c>
      <c r="C32" s="37" t="s">
        <v>21</v>
      </c>
      <c r="D32" s="37"/>
      <c r="E32" s="37"/>
      <c r="F32" s="37"/>
      <c r="G32" s="37"/>
      <c r="H32" s="37"/>
      <c r="I32" s="37"/>
      <c r="J32" s="37"/>
    </row>
    <row r="33" spans="1:10" ht="33.75" customHeight="1" x14ac:dyDescent="0.25">
      <c r="A33" s="35">
        <v>9</v>
      </c>
      <c r="B33" s="36" t="s">
        <v>22</v>
      </c>
      <c r="C33" s="37" t="s">
        <v>23</v>
      </c>
      <c r="D33" s="37"/>
      <c r="E33" s="37"/>
      <c r="F33" s="37"/>
      <c r="G33" s="37"/>
      <c r="H33" s="37"/>
      <c r="I33" s="37"/>
      <c r="J33" s="37"/>
    </row>
  </sheetData>
  <mergeCells count="16">
    <mergeCell ref="C29:J29"/>
    <mergeCell ref="C30:J30"/>
    <mergeCell ref="C31:J31"/>
    <mergeCell ref="C32:J32"/>
    <mergeCell ref="C33:J33"/>
    <mergeCell ref="A24:J24"/>
    <mergeCell ref="C25:J25"/>
    <mergeCell ref="C26:J26"/>
    <mergeCell ref="C27:J27"/>
    <mergeCell ref="C28:J28"/>
    <mergeCell ref="A2:H2"/>
    <mergeCell ref="E18:G18"/>
    <mergeCell ref="E19:G19"/>
    <mergeCell ref="E21:G21"/>
    <mergeCell ref="E22:G22"/>
    <mergeCell ref="E20:G20"/>
  </mergeCells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LOOSE FURNITURE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Samruddhi Jethe</dc:creator>
  <cp:lastModifiedBy>Arafat Shaikh</cp:lastModifiedBy>
  <dcterms:created xsi:type="dcterms:W3CDTF">2024-06-24T06:03:03Z</dcterms:created>
  <dcterms:modified xsi:type="dcterms:W3CDTF">2024-08-22T05:31:52Z</dcterms:modified>
</cp:coreProperties>
</file>