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8910"/>
  </bookViews>
  <sheets>
    <sheet name="Sheet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0" i="1" l="1"/>
  <c r="H20" i="1" s="1"/>
  <c r="G19" i="1" l="1"/>
  <c r="H19" i="1" s="1"/>
  <c r="H36" i="1" s="1"/>
  <c r="D36" i="1" l="1"/>
  <c r="H38" i="1" l="1"/>
  <c r="H42" i="1" s="1"/>
  <c r="H44" i="1" s="1"/>
</calcChain>
</file>

<file path=xl/sharedStrings.xml><?xml version="1.0" encoding="utf-8"?>
<sst xmlns="http://schemas.openxmlformats.org/spreadsheetml/2006/main" count="42" uniqueCount="39">
  <si>
    <t>SHUBRA ENTERPRISES</t>
  </si>
  <si>
    <t>A/3, Om Pimpreshwar Colony,</t>
  </si>
  <si>
    <t>Basant Kaur Villa, Opp. Patilwadi,</t>
  </si>
  <si>
    <t>Bhandup (West)-400 078.</t>
  </si>
  <si>
    <t>Phone No. 9653197273.</t>
  </si>
  <si>
    <t>Email: shubraenterprisesmumbai@gmail.com</t>
  </si>
  <si>
    <t>GSTIN: 27APPPM7165Q1ZS.</t>
  </si>
  <si>
    <t>Proforma Invoice</t>
  </si>
  <si>
    <t>No.</t>
  </si>
  <si>
    <t>Item Name</t>
  </si>
  <si>
    <t>Price/Unit</t>
  </si>
  <si>
    <t>GST</t>
  </si>
  <si>
    <t>Amount</t>
  </si>
  <si>
    <t>Total</t>
  </si>
  <si>
    <t>INVOCIE AMOUNT IN WORDS</t>
  </si>
  <si>
    <t>Sub Total</t>
  </si>
  <si>
    <t>SGST@ 9.0%</t>
  </si>
  <si>
    <t>CGST@ 9.0%</t>
  </si>
  <si>
    <t xml:space="preserve">Round Off </t>
  </si>
  <si>
    <t>TERMS AND CONDITIONS</t>
  </si>
  <si>
    <t>Thank you for doing Business with us</t>
  </si>
  <si>
    <t>Received</t>
  </si>
  <si>
    <t>Balance</t>
  </si>
  <si>
    <t xml:space="preserve">Company Bank Details </t>
  </si>
  <si>
    <t>For. Shubra Enterprises</t>
  </si>
  <si>
    <t xml:space="preserve">Bank Name              :-  Bank Of India </t>
  </si>
  <si>
    <t>A/C. No.                   :- 013520110000472.</t>
  </si>
  <si>
    <t>Branch &amp; IFS Code   :- Bhandup (W) &amp; BKID0000135.</t>
  </si>
  <si>
    <t>Authorised Signatory</t>
  </si>
  <si>
    <t>Price</t>
  </si>
  <si>
    <t>Transpotation charges Extra.</t>
  </si>
  <si>
    <t>TO,</t>
  </si>
  <si>
    <t>Delivery within 4 to 5 days.</t>
  </si>
  <si>
    <t>QTY</t>
  </si>
  <si>
    <t>Mr. Santosh Sawant</t>
  </si>
  <si>
    <t>TFAS / RFQ / Semolina-2324-00549</t>
  </si>
  <si>
    <t>P. I. No. 0265 (23-24)</t>
  </si>
  <si>
    <t>Date: 01/04/2024</t>
  </si>
  <si>
    <t>DUST BIN - 300DIA x 600 Ht. Neelkamal, capacity- 120 ltrs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</si>
</sst>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u/>
      <sz val="14"/>
      <color rgb="FFFF0000"/>
      <name val="Bookman Old Style"/>
      <family val="1"/>
    </font>
    <font>
      <u/>
      <sz val="14"/>
      <color rgb="FFFF0000"/>
      <name val="Bookman Old Style"/>
      <family val="1"/>
    </font>
    <font>
      <sz val="12"/>
      <color theme="1"/>
      <name val="Bookman Old Style"/>
      <family val="1"/>
    </font>
    <font>
      <u/>
      <sz val="12"/>
      <color theme="10"/>
      <name val="Calibri"/>
      <family val="2"/>
      <scheme val="minor"/>
    </font>
    <font>
      <u/>
      <sz val="12"/>
      <color theme="10"/>
      <name val="Bookman Old Style"/>
      <family val="1"/>
    </font>
    <font>
      <b/>
      <sz val="14"/>
      <color theme="1"/>
      <name val="Bookman Old Style"/>
      <family val="1"/>
    </font>
    <font>
      <b/>
      <sz val="10"/>
      <color theme="1"/>
      <name val="Bookman Old Style"/>
      <family val="1"/>
    </font>
    <font>
      <sz val="11"/>
      <color theme="1"/>
      <name val="Bookman Old Style"/>
      <family val="1"/>
    </font>
    <font>
      <b/>
      <sz val="11"/>
      <color theme="1"/>
      <name val="Bookman Old Style"/>
      <family val="1"/>
    </font>
    <font>
      <b/>
      <sz val="12"/>
      <color theme="1"/>
      <name val="Bookman Old Style"/>
      <family val="1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9" fontId="11" fillId="0" borderId="0" applyFont="0" applyFill="0" applyBorder="0" applyAlignment="0" applyProtection="0"/>
  </cellStyleXfs>
  <cellXfs count="83">
    <xf numFmtId="0" fontId="0" fillId="0" borderId="0" xfId="0"/>
    <xf numFmtId="0" fontId="3" fillId="2" borderId="1" xfId="0" applyFont="1" applyFill="1" applyBorder="1" applyAlignment="1"/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9" fillId="2" borderId="2" xfId="0" applyFont="1" applyFill="1" applyBorder="1"/>
    <xf numFmtId="0" fontId="9" fillId="2" borderId="2" xfId="0" applyFont="1" applyFill="1" applyBorder="1" applyAlignment="1">
      <alignment horizontal="center"/>
    </xf>
    <xf numFmtId="0" fontId="8" fillId="2" borderId="3" xfId="0" applyFont="1" applyFill="1" applyBorder="1"/>
    <xf numFmtId="0" fontId="4" fillId="2" borderId="0" xfId="1" applyFill="1" applyBorder="1"/>
    <xf numFmtId="0" fontId="3" fillId="2" borderId="0" xfId="0" applyFont="1" applyFill="1" applyBorder="1"/>
    <xf numFmtId="0" fontId="10" fillId="2" borderId="0" xfId="0" applyFont="1" applyFill="1" applyBorder="1"/>
    <xf numFmtId="0" fontId="3" fillId="2" borderId="1" xfId="0" applyFont="1" applyFill="1" applyBorder="1"/>
    <xf numFmtId="0" fontId="3" fillId="3" borderId="0" xfId="0" applyFont="1" applyFill="1" applyBorder="1" applyAlignment="1">
      <alignment horizontal="left"/>
    </xf>
    <xf numFmtId="0" fontId="3" fillId="2" borderId="5" xfId="0" applyFont="1" applyFill="1" applyBorder="1"/>
    <xf numFmtId="0" fontId="3" fillId="2" borderId="6" xfId="0" applyFont="1" applyFill="1" applyBorder="1"/>
    <xf numFmtId="0" fontId="3" fillId="2" borderId="8" xfId="0" applyFont="1" applyFill="1" applyBorder="1"/>
    <xf numFmtId="0" fontId="5" fillId="2" borderId="0" xfId="1" applyFont="1" applyFill="1" applyBorder="1"/>
    <xf numFmtId="0" fontId="3" fillId="2" borderId="7" xfId="0" applyFont="1" applyFill="1" applyBorder="1" applyAlignment="1">
      <alignment horizontal="left"/>
    </xf>
    <xf numFmtId="0" fontId="3" fillId="2" borderId="0" xfId="0" applyFont="1" applyFill="1" applyBorder="1" applyAlignment="1">
      <alignment horizontal="left"/>
    </xf>
    <xf numFmtId="0" fontId="3" fillId="2" borderId="8" xfId="0" applyFont="1" applyFill="1" applyBorder="1" applyAlignment="1">
      <alignment horizontal="left"/>
    </xf>
    <xf numFmtId="0" fontId="3" fillId="2" borderId="0" xfId="0" applyFont="1" applyFill="1" applyBorder="1" applyAlignment="1"/>
    <xf numFmtId="0" fontId="3" fillId="2" borderId="8" xfId="0" applyFont="1" applyFill="1" applyBorder="1" applyAlignment="1">
      <alignment horizontal="right"/>
    </xf>
    <xf numFmtId="0" fontId="3" fillId="2" borderId="9" xfId="0" applyFont="1" applyFill="1" applyBorder="1" applyAlignment="1">
      <alignment horizontal="right"/>
    </xf>
    <xf numFmtId="0" fontId="7" fillId="2" borderId="11" xfId="0" applyFont="1" applyFill="1" applyBorder="1" applyAlignment="1">
      <alignment horizontal="right" vertical="center"/>
    </xf>
    <xf numFmtId="0" fontId="8" fillId="2" borderId="0" xfId="0" applyFont="1" applyFill="1" applyBorder="1"/>
    <xf numFmtId="0" fontId="8" fillId="2" borderId="8" xfId="0" applyFont="1" applyFill="1" applyBorder="1"/>
    <xf numFmtId="0" fontId="3" fillId="3" borderId="7" xfId="0" applyFont="1" applyFill="1" applyBorder="1" applyAlignment="1">
      <alignment horizontal="left"/>
    </xf>
    <xf numFmtId="0" fontId="3" fillId="2" borderId="9" xfId="0" applyFont="1" applyFill="1" applyBorder="1"/>
    <xf numFmtId="0" fontId="3" fillId="0" borderId="0" xfId="0" applyFont="1" applyBorder="1"/>
    <xf numFmtId="0" fontId="3" fillId="0" borderId="8" xfId="0" applyFont="1" applyBorder="1"/>
    <xf numFmtId="0" fontId="3" fillId="0" borderId="16" xfId="0" applyFont="1" applyBorder="1"/>
    <xf numFmtId="2" fontId="8" fillId="2" borderId="13" xfId="0" applyNumberFormat="1" applyFont="1" applyFill="1" applyBorder="1"/>
    <xf numFmtId="2" fontId="3" fillId="2" borderId="8" xfId="0" applyNumberFormat="1" applyFont="1" applyFill="1" applyBorder="1"/>
    <xf numFmtId="2" fontId="10" fillId="2" borderId="8" xfId="0" applyNumberFormat="1" applyFont="1" applyFill="1" applyBorder="1"/>
    <xf numFmtId="0" fontId="8" fillId="2" borderId="7" xfId="0" applyFont="1" applyFill="1" applyBorder="1" applyAlignment="1">
      <alignment horizontal="left"/>
    </xf>
    <xf numFmtId="0" fontId="7" fillId="2" borderId="10" xfId="0" applyFont="1" applyFill="1" applyBorder="1" applyAlignment="1">
      <alignment horizontal="left" vertical="center"/>
    </xf>
    <xf numFmtId="0" fontId="9" fillId="2" borderId="10" xfId="0" applyFont="1" applyFill="1" applyBorder="1" applyAlignment="1">
      <alignment horizontal="left"/>
    </xf>
    <xf numFmtId="0" fontId="3" fillId="0" borderId="7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8" fillId="0" borderId="7" xfId="0" applyFont="1" applyBorder="1" applyAlignment="1">
      <alignment horizontal="left"/>
    </xf>
    <xf numFmtId="0" fontId="3" fillId="0" borderId="15" xfId="0" applyFont="1" applyBorder="1" applyAlignment="1">
      <alignment horizontal="left"/>
    </xf>
    <xf numFmtId="0" fontId="0" fillId="0" borderId="0" xfId="0" applyAlignment="1">
      <alignment horizontal="left"/>
    </xf>
    <xf numFmtId="0" fontId="9" fillId="2" borderId="0" xfId="0" applyFont="1" applyFill="1" applyBorder="1"/>
    <xf numFmtId="0" fontId="8" fillId="2" borderId="7" xfId="0" applyFont="1" applyFill="1" applyBorder="1" applyAlignment="1">
      <alignment horizontal="left" vertical="center"/>
    </xf>
    <xf numFmtId="2" fontId="8" fillId="2" borderId="0" xfId="0" applyNumberFormat="1" applyFont="1" applyFill="1" applyBorder="1" applyAlignment="1">
      <alignment horizontal="center" vertical="center"/>
    </xf>
    <xf numFmtId="2" fontId="8" fillId="2" borderId="8" xfId="0" applyNumberFormat="1" applyFont="1" applyFill="1" applyBorder="1" applyAlignment="1">
      <alignment vertical="center"/>
    </xf>
    <xf numFmtId="2" fontId="9" fillId="2" borderId="11" xfId="0" applyNumberFormat="1" applyFont="1" applyFill="1" applyBorder="1"/>
    <xf numFmtId="0" fontId="0" fillId="2" borderId="0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left"/>
    </xf>
    <xf numFmtId="0" fontId="3" fillId="3" borderId="0" xfId="0" applyFont="1" applyFill="1" applyBorder="1" applyAlignment="1">
      <alignment horizontal="left"/>
    </xf>
    <xf numFmtId="2" fontId="8" fillId="2" borderId="0" xfId="0" applyNumberFormat="1" applyFont="1" applyFill="1" applyBorder="1"/>
    <xf numFmtId="0" fontId="0" fillId="0" borderId="0" xfId="0" applyAlignment="1">
      <alignment horizontal="center"/>
    </xf>
    <xf numFmtId="0" fontId="2" fillId="2" borderId="5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8" fillId="2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vertical="center" wrapText="1"/>
    </xf>
    <xf numFmtId="2" fontId="0" fillId="0" borderId="0" xfId="0" applyNumberFormat="1"/>
    <xf numFmtId="2" fontId="0" fillId="2" borderId="0" xfId="0" applyNumberFormat="1" applyFont="1" applyFill="1" applyBorder="1" applyAlignment="1">
      <alignment horizontal="center" vertical="center"/>
    </xf>
    <xf numFmtId="2" fontId="0" fillId="2" borderId="0" xfId="0" applyNumberFormat="1" applyFill="1" applyBorder="1" applyAlignment="1">
      <alignment horizontal="center" vertical="center"/>
    </xf>
    <xf numFmtId="0" fontId="8" fillId="2" borderId="0" xfId="0" applyFont="1" applyFill="1" applyBorder="1" applyAlignment="1">
      <alignment vertical="center"/>
    </xf>
    <xf numFmtId="9" fontId="0" fillId="2" borderId="0" xfId="2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right"/>
    </xf>
    <xf numFmtId="0" fontId="10" fillId="0" borderId="8" xfId="0" applyFont="1" applyBorder="1" applyAlignment="1">
      <alignment horizontal="right"/>
    </xf>
    <xf numFmtId="0" fontId="10" fillId="0" borderId="16" xfId="0" applyFont="1" applyBorder="1" applyAlignment="1">
      <alignment horizontal="right"/>
    </xf>
    <xf numFmtId="0" fontId="10" fillId="0" borderId="17" xfId="0" applyFont="1" applyBorder="1" applyAlignment="1">
      <alignment horizontal="right"/>
    </xf>
    <xf numFmtId="0" fontId="1" fillId="2" borderId="4" xfId="0" applyFont="1" applyFill="1" applyBorder="1" applyAlignment="1">
      <alignment horizontal="left"/>
    </xf>
    <xf numFmtId="0" fontId="1" fillId="2" borderId="5" xfId="0" applyFont="1" applyFill="1" applyBorder="1" applyAlignment="1">
      <alignment horizontal="left"/>
    </xf>
    <xf numFmtId="0" fontId="6" fillId="2" borderId="7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left"/>
    </xf>
    <xf numFmtId="0" fontId="9" fillId="2" borderId="3" xfId="0" applyFont="1" applyFill="1" applyBorder="1" applyAlignment="1">
      <alignment horizontal="left"/>
    </xf>
    <xf numFmtId="0" fontId="3" fillId="3" borderId="7" xfId="0" applyFont="1" applyFill="1" applyBorder="1" applyAlignment="1">
      <alignment horizontal="left"/>
    </xf>
    <xf numFmtId="0" fontId="3" fillId="3" borderId="0" xfId="0" applyFont="1" applyFill="1" applyBorder="1" applyAlignment="1">
      <alignment horizontal="left"/>
    </xf>
    <xf numFmtId="0" fontId="10" fillId="2" borderId="7" xfId="0" applyFont="1" applyFill="1" applyBorder="1" applyAlignment="1">
      <alignment horizontal="left"/>
    </xf>
    <xf numFmtId="0" fontId="10" fillId="2" borderId="0" xfId="0" applyFont="1" applyFill="1" applyBorder="1" applyAlignment="1">
      <alignment horizontal="left"/>
    </xf>
    <xf numFmtId="0" fontId="10" fillId="2" borderId="14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</cellXfs>
  <cellStyles count="3">
    <cellStyle name="Hyperlink" xfId="1" builtinId="8"/>
    <cellStyle name="Normal" xfId="0" builtinId="0"/>
    <cellStyle name="Percent" xfId="2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CGST@%209.0%25" TargetMode="External"/><Relationship Id="rId1" Type="http://schemas.openxmlformats.org/officeDocument/2006/relationships/hyperlink" Target="mailto:SGST@%209.0%2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1"/>
  <sheetViews>
    <sheetView tabSelected="1" workbookViewId="0">
      <selection activeCell="F14" sqref="F14"/>
    </sheetView>
  </sheetViews>
  <sheetFormatPr defaultRowHeight="15" x14ac:dyDescent="0.25"/>
  <cols>
    <col min="1" max="1" width="5.28515625" style="40" customWidth="1"/>
    <col min="2" max="2" width="32.140625" customWidth="1"/>
    <col min="3" max="3" width="6.140625" customWidth="1"/>
    <col min="4" max="4" width="0.28515625" style="50" customWidth="1"/>
    <col min="5" max="5" width="11.85546875" customWidth="1"/>
    <col min="6" max="6" width="7.5703125" customWidth="1"/>
    <col min="7" max="7" width="11" customWidth="1"/>
    <col min="8" max="8" width="14.28515625" customWidth="1"/>
    <col min="9" max="9" width="12.42578125" customWidth="1"/>
  </cols>
  <sheetData>
    <row r="1" spans="1:11" ht="15.75" thickBot="1" x14ac:dyDescent="0.3"/>
    <row r="2" spans="1:11" ht="18" x14ac:dyDescent="0.25">
      <c r="A2" s="70" t="s">
        <v>0</v>
      </c>
      <c r="B2" s="71"/>
      <c r="C2" s="47"/>
      <c r="D2" s="51"/>
      <c r="E2" s="12"/>
      <c r="F2" s="12"/>
      <c r="G2" s="12"/>
      <c r="H2" s="13"/>
    </row>
    <row r="3" spans="1:11" ht="15.75" x14ac:dyDescent="0.25">
      <c r="A3" s="16" t="s">
        <v>1</v>
      </c>
      <c r="B3" s="8"/>
      <c r="C3" s="8"/>
      <c r="D3" s="52"/>
      <c r="E3" s="8"/>
      <c r="F3" s="8"/>
      <c r="G3" s="8"/>
      <c r="H3" s="14"/>
    </row>
    <row r="4" spans="1:11" ht="15.75" x14ac:dyDescent="0.25">
      <c r="A4" s="16" t="s">
        <v>2</v>
      </c>
      <c r="B4" s="8"/>
      <c r="C4" s="8"/>
      <c r="D4" s="52"/>
      <c r="E4" s="8"/>
      <c r="F4" s="8"/>
      <c r="G4" s="8"/>
      <c r="H4" s="14"/>
    </row>
    <row r="5" spans="1:11" ht="15.75" x14ac:dyDescent="0.25">
      <c r="A5" s="16" t="s">
        <v>3</v>
      </c>
      <c r="B5" s="8"/>
      <c r="C5" s="8"/>
      <c r="D5" s="52"/>
      <c r="E5" s="8"/>
      <c r="F5" s="8"/>
      <c r="G5" s="8"/>
      <c r="H5" s="14"/>
    </row>
    <row r="6" spans="1:11" ht="15.75" x14ac:dyDescent="0.25">
      <c r="A6" s="16" t="s">
        <v>4</v>
      </c>
      <c r="B6" s="8"/>
      <c r="C6" s="8"/>
      <c r="D6" s="52"/>
      <c r="E6" s="8"/>
      <c r="F6" s="8"/>
      <c r="G6" s="8"/>
      <c r="H6" s="14"/>
    </row>
    <row r="7" spans="1:11" ht="15.75" x14ac:dyDescent="0.25">
      <c r="A7" s="16" t="s">
        <v>5</v>
      </c>
      <c r="B7" s="15"/>
      <c r="C7" s="15"/>
      <c r="D7" s="52"/>
      <c r="E7" s="8"/>
      <c r="F7" s="8"/>
      <c r="G7" s="8"/>
      <c r="H7" s="14"/>
    </row>
    <row r="8" spans="1:11" ht="15.75" x14ac:dyDescent="0.25">
      <c r="A8" s="16" t="s">
        <v>6</v>
      </c>
      <c r="B8" s="8"/>
      <c r="C8" s="8"/>
      <c r="D8" s="52"/>
      <c r="E8" s="8"/>
      <c r="F8" s="8"/>
      <c r="G8" s="8"/>
      <c r="H8" s="14"/>
    </row>
    <row r="9" spans="1:11" ht="15.75" x14ac:dyDescent="0.25">
      <c r="A9" s="16"/>
      <c r="B9" s="8"/>
      <c r="C9" s="8"/>
      <c r="D9" s="52"/>
      <c r="E9" s="8"/>
      <c r="F9" s="8"/>
      <c r="G9" s="8"/>
      <c r="H9" s="14"/>
    </row>
    <row r="10" spans="1:11" ht="18" x14ac:dyDescent="0.25">
      <c r="A10" s="72" t="s">
        <v>7</v>
      </c>
      <c r="B10" s="73"/>
      <c r="C10" s="73"/>
      <c r="D10" s="73"/>
      <c r="E10" s="73"/>
      <c r="F10" s="73"/>
      <c r="G10" s="73"/>
      <c r="H10" s="74"/>
    </row>
    <row r="11" spans="1:11" ht="15.75" x14ac:dyDescent="0.25">
      <c r="A11" s="16" t="s">
        <v>31</v>
      </c>
      <c r="B11" s="17"/>
      <c r="C11" s="17"/>
      <c r="D11" s="52"/>
      <c r="E11" s="17"/>
      <c r="F11" s="17"/>
      <c r="G11" s="17"/>
      <c r="H11" s="18"/>
    </row>
    <row r="12" spans="1:11" ht="15.75" x14ac:dyDescent="0.25">
      <c r="A12" s="16" t="s">
        <v>34</v>
      </c>
      <c r="B12" s="17"/>
      <c r="C12" s="17"/>
      <c r="D12" s="52"/>
      <c r="E12" s="17"/>
      <c r="F12" s="17"/>
      <c r="G12" s="17"/>
      <c r="H12" s="18"/>
    </row>
    <row r="13" spans="1:11" ht="15.75" x14ac:dyDescent="0.25">
      <c r="A13" s="16" t="s">
        <v>35</v>
      </c>
      <c r="B13" s="17"/>
      <c r="C13" s="17"/>
      <c r="D13" s="52"/>
      <c r="E13" s="17"/>
      <c r="F13" s="17"/>
      <c r="G13" s="17"/>
      <c r="H13" s="18"/>
    </row>
    <row r="14" spans="1:11" ht="15.75" x14ac:dyDescent="0.25">
      <c r="A14" s="16"/>
      <c r="B14" s="17"/>
      <c r="C14" s="17"/>
      <c r="D14" s="52"/>
      <c r="E14" s="17"/>
      <c r="F14" s="17"/>
      <c r="G14" s="17"/>
      <c r="H14" s="18"/>
    </row>
    <row r="15" spans="1:11" ht="15.75" x14ac:dyDescent="0.25">
      <c r="A15" s="16"/>
      <c r="B15" s="17"/>
      <c r="C15" s="17"/>
      <c r="D15" s="52"/>
      <c r="E15" s="17"/>
      <c r="F15" s="17"/>
      <c r="G15" s="19"/>
      <c r="H15" s="20" t="s">
        <v>36</v>
      </c>
      <c r="K15" s="59"/>
    </row>
    <row r="16" spans="1:11" ht="15.75" x14ac:dyDescent="0.25">
      <c r="A16" s="16"/>
      <c r="B16" s="17"/>
      <c r="C16" s="17"/>
      <c r="D16" s="52"/>
      <c r="E16" s="17"/>
      <c r="F16" s="17"/>
      <c r="G16" s="1"/>
      <c r="H16" s="21" t="s">
        <v>37</v>
      </c>
    </row>
    <row r="17" spans="1:15" ht="30" customHeight="1" x14ac:dyDescent="0.25">
      <c r="A17" s="34" t="s">
        <v>8</v>
      </c>
      <c r="B17" s="2" t="s">
        <v>9</v>
      </c>
      <c r="C17" s="3" t="s">
        <v>33</v>
      </c>
      <c r="D17" s="3" t="s">
        <v>10</v>
      </c>
      <c r="E17" s="3" t="s">
        <v>29</v>
      </c>
      <c r="F17" s="3" t="s">
        <v>11</v>
      </c>
      <c r="G17" s="2" t="s">
        <v>11</v>
      </c>
      <c r="H17" s="22" t="s">
        <v>12</v>
      </c>
    </row>
    <row r="18" spans="1:15" x14ac:dyDescent="0.25">
      <c r="A18" s="33"/>
      <c r="B18" s="41"/>
      <c r="C18" s="53"/>
      <c r="D18" s="23"/>
      <c r="E18" s="23"/>
      <c r="F18" s="23"/>
      <c r="G18" s="23"/>
      <c r="H18" s="24"/>
    </row>
    <row r="19" spans="1:15" ht="45" x14ac:dyDescent="0.25">
      <c r="A19" s="42">
        <v>1</v>
      </c>
      <c r="B19" s="58" t="s">
        <v>38</v>
      </c>
      <c r="C19" s="57">
        <v>1</v>
      </c>
      <c r="D19" s="61"/>
      <c r="E19" s="60">
        <v>1800</v>
      </c>
      <c r="F19" s="63">
        <v>0.18</v>
      </c>
      <c r="G19" s="43">
        <f>(C19*E19)*F19</f>
        <v>324</v>
      </c>
      <c r="H19" s="44">
        <f>(C19*E19)+G19</f>
        <v>2124</v>
      </c>
      <c r="L19" s="59"/>
      <c r="O19" s="59"/>
    </row>
    <row r="20" spans="1:15" ht="45" x14ac:dyDescent="0.25">
      <c r="A20" s="42">
        <v>2</v>
      </c>
      <c r="B20" s="58" t="s">
        <v>38</v>
      </c>
      <c r="C20" s="57">
        <v>1</v>
      </c>
      <c r="D20" s="61"/>
      <c r="E20" s="60">
        <v>1800</v>
      </c>
      <c r="F20" s="63">
        <v>0.18</v>
      </c>
      <c r="G20" s="43">
        <f>(C20*E20)*F20</f>
        <v>324</v>
      </c>
      <c r="H20" s="44">
        <f>(C20*E20)+G20</f>
        <v>2124</v>
      </c>
      <c r="L20" s="59"/>
      <c r="O20" s="59"/>
    </row>
    <row r="21" spans="1:15" x14ac:dyDescent="0.25">
      <c r="A21" s="42"/>
      <c r="B21" s="58"/>
      <c r="C21" s="57"/>
      <c r="D21" s="57"/>
      <c r="E21" s="60"/>
      <c r="F21" s="63"/>
      <c r="G21" s="43"/>
      <c r="H21" s="44"/>
      <c r="O21" s="59"/>
    </row>
    <row r="22" spans="1:15" x14ac:dyDescent="0.25">
      <c r="A22" s="42"/>
      <c r="B22" s="58"/>
      <c r="C22" s="62"/>
      <c r="D22" s="57"/>
      <c r="E22" s="60"/>
      <c r="F22" s="61"/>
      <c r="G22" s="43"/>
      <c r="H22" s="44"/>
    </row>
    <row r="23" spans="1:15" x14ac:dyDescent="0.25">
      <c r="A23" s="42"/>
      <c r="B23" s="58"/>
      <c r="C23" s="62"/>
      <c r="D23" s="57"/>
      <c r="E23" s="60"/>
      <c r="F23" s="61"/>
      <c r="G23" s="43"/>
      <c r="H23" s="44"/>
    </row>
    <row r="24" spans="1:15" x14ac:dyDescent="0.25">
      <c r="A24" s="42"/>
      <c r="B24" s="58"/>
      <c r="C24" s="62"/>
      <c r="D24" s="57"/>
      <c r="E24" s="60"/>
      <c r="F24" s="61"/>
      <c r="G24" s="43"/>
      <c r="H24" s="44"/>
    </row>
    <row r="25" spans="1:15" x14ac:dyDescent="0.25">
      <c r="A25" s="42"/>
      <c r="B25" s="58"/>
      <c r="C25" s="62"/>
      <c r="D25" s="57"/>
      <c r="E25" s="60"/>
      <c r="F25" s="61"/>
      <c r="G25" s="43"/>
      <c r="H25" s="44"/>
    </row>
    <row r="26" spans="1:15" x14ac:dyDescent="0.25">
      <c r="A26" s="33"/>
      <c r="B26" s="23"/>
      <c r="C26" s="23"/>
      <c r="D26" s="46"/>
      <c r="E26" s="23"/>
      <c r="F26" s="49"/>
      <c r="G26" s="43"/>
      <c r="H26" s="44"/>
    </row>
    <row r="27" spans="1:15" x14ac:dyDescent="0.25">
      <c r="A27" s="33"/>
      <c r="B27" s="23"/>
      <c r="C27" s="23"/>
      <c r="D27" s="46"/>
      <c r="E27" s="23"/>
      <c r="F27" s="49"/>
      <c r="G27" s="43"/>
      <c r="H27" s="44"/>
    </row>
    <row r="28" spans="1:15" x14ac:dyDescent="0.25">
      <c r="A28" s="33"/>
      <c r="B28" s="23"/>
      <c r="C28" s="23"/>
      <c r="D28" s="46"/>
      <c r="E28" s="23"/>
      <c r="F28" s="49"/>
      <c r="G28" s="43"/>
      <c r="H28" s="44"/>
    </row>
    <row r="29" spans="1:15" x14ac:dyDescent="0.25">
      <c r="A29" s="33"/>
      <c r="B29" s="23"/>
      <c r="C29" s="23"/>
      <c r="D29" s="46"/>
      <c r="E29" s="23"/>
      <c r="F29" s="49"/>
      <c r="G29" s="43"/>
      <c r="H29" s="44"/>
    </row>
    <row r="30" spans="1:15" x14ac:dyDescent="0.25">
      <c r="A30" s="33"/>
      <c r="B30" s="23"/>
      <c r="C30" s="23"/>
      <c r="D30" s="46"/>
      <c r="E30" s="23"/>
      <c r="F30" s="49"/>
      <c r="G30" s="43"/>
      <c r="H30" s="44"/>
    </row>
    <row r="31" spans="1:15" x14ac:dyDescent="0.25">
      <c r="A31" s="33"/>
      <c r="B31" s="23"/>
      <c r="C31" s="23"/>
      <c r="D31" s="46"/>
      <c r="E31" s="23"/>
      <c r="F31" s="49"/>
      <c r="G31" s="43"/>
      <c r="H31" s="44"/>
    </row>
    <row r="32" spans="1:15" x14ac:dyDescent="0.25">
      <c r="A32" s="33"/>
      <c r="B32" s="23"/>
      <c r="C32" s="23"/>
      <c r="D32" s="46"/>
      <c r="E32" s="23"/>
      <c r="F32" s="49"/>
      <c r="G32" s="43"/>
      <c r="H32" s="44"/>
    </row>
    <row r="33" spans="1:8" x14ac:dyDescent="0.25">
      <c r="A33" s="33"/>
      <c r="B33" s="23"/>
      <c r="C33" s="23"/>
      <c r="D33" s="53"/>
      <c r="E33" s="23"/>
      <c r="F33" s="23"/>
      <c r="G33" s="23"/>
      <c r="H33" s="24"/>
    </row>
    <row r="34" spans="1:8" x14ac:dyDescent="0.25">
      <c r="A34" s="33"/>
      <c r="B34" s="23"/>
      <c r="C34" s="23"/>
      <c r="D34" s="53"/>
      <c r="E34" s="23"/>
      <c r="F34" s="23"/>
      <c r="G34" s="23"/>
      <c r="H34" s="24"/>
    </row>
    <row r="35" spans="1:8" x14ac:dyDescent="0.25">
      <c r="A35" s="33"/>
      <c r="B35" s="23"/>
      <c r="C35" s="23"/>
      <c r="D35" s="53"/>
      <c r="E35" s="23"/>
      <c r="F35" s="23"/>
      <c r="G35" s="23"/>
      <c r="H35" s="24"/>
    </row>
    <row r="36" spans="1:8" x14ac:dyDescent="0.25">
      <c r="A36" s="35" t="s">
        <v>13</v>
      </c>
      <c r="B36" s="4"/>
      <c r="C36" s="4"/>
      <c r="D36" s="5">
        <f>SUM(D18:D35)</f>
        <v>0</v>
      </c>
      <c r="E36" s="5"/>
      <c r="F36" s="4"/>
      <c r="G36" s="5"/>
      <c r="H36" s="45">
        <f>SUM(H18:H35)</f>
        <v>4248</v>
      </c>
    </row>
    <row r="37" spans="1:8" x14ac:dyDescent="0.25">
      <c r="A37" s="33"/>
      <c r="B37" s="23"/>
      <c r="C37" s="23"/>
      <c r="D37" s="53"/>
      <c r="E37" s="23"/>
      <c r="F37" s="23"/>
      <c r="G37" s="23"/>
      <c r="H37" s="24"/>
    </row>
    <row r="38" spans="1:8" x14ac:dyDescent="0.25">
      <c r="A38" s="75" t="s">
        <v>14</v>
      </c>
      <c r="B38" s="76"/>
      <c r="C38" s="76"/>
      <c r="D38" s="76"/>
      <c r="E38" s="6" t="s">
        <v>15</v>
      </c>
      <c r="F38" s="6"/>
      <c r="G38" s="6"/>
      <c r="H38" s="30">
        <f>+H36</f>
        <v>4248</v>
      </c>
    </row>
    <row r="39" spans="1:8" ht="15.75" x14ac:dyDescent="0.25">
      <c r="A39" s="77"/>
      <c r="B39" s="78"/>
      <c r="C39" s="78"/>
      <c r="D39" s="78"/>
      <c r="E39" s="7" t="s">
        <v>16</v>
      </c>
      <c r="F39" s="8" t="s">
        <v>30</v>
      </c>
      <c r="G39" s="8"/>
      <c r="H39" s="31"/>
    </row>
    <row r="40" spans="1:8" ht="15.75" x14ac:dyDescent="0.25">
      <c r="A40" s="77"/>
      <c r="B40" s="78"/>
      <c r="C40" s="78"/>
      <c r="D40" s="78"/>
      <c r="E40" s="7" t="s">
        <v>17</v>
      </c>
      <c r="F40" s="8"/>
      <c r="G40" s="8"/>
      <c r="H40" s="31"/>
    </row>
    <row r="41" spans="1:8" ht="15.75" x14ac:dyDescent="0.25">
      <c r="A41" s="25"/>
      <c r="B41" s="11"/>
      <c r="C41" s="48"/>
      <c r="D41" s="54"/>
      <c r="E41" s="7" t="s">
        <v>18</v>
      </c>
      <c r="F41" s="8"/>
      <c r="G41" s="8"/>
      <c r="H41" s="31"/>
    </row>
    <row r="42" spans="1:8" ht="15.75" x14ac:dyDescent="0.25">
      <c r="A42" s="79" t="s">
        <v>19</v>
      </c>
      <c r="B42" s="80"/>
      <c r="C42" s="80"/>
      <c r="D42" s="80"/>
      <c r="E42" s="9" t="s">
        <v>13</v>
      </c>
      <c r="F42" s="8"/>
      <c r="G42" s="8"/>
      <c r="H42" s="32">
        <f>+H38+H39+H40+H41</f>
        <v>4248</v>
      </c>
    </row>
    <row r="43" spans="1:8" ht="15.75" x14ac:dyDescent="0.25">
      <c r="A43" s="64" t="s">
        <v>20</v>
      </c>
      <c r="B43" s="65"/>
      <c r="C43" s="65"/>
      <c r="D43" s="65"/>
      <c r="E43" s="8" t="s">
        <v>21</v>
      </c>
      <c r="F43" s="8"/>
      <c r="G43" s="8"/>
      <c r="H43" s="31"/>
    </row>
    <row r="44" spans="1:8" ht="15.75" x14ac:dyDescent="0.25">
      <c r="A44" s="64" t="s">
        <v>32</v>
      </c>
      <c r="B44" s="65"/>
      <c r="C44" s="65"/>
      <c r="D44" s="65"/>
      <c r="E44" s="8" t="s">
        <v>22</v>
      </c>
      <c r="F44" s="8"/>
      <c r="G44" s="8"/>
      <c r="H44" s="32">
        <f>+H42+H43</f>
        <v>4248</v>
      </c>
    </row>
    <row r="45" spans="1:8" ht="15.75" x14ac:dyDescent="0.25">
      <c r="A45" s="81"/>
      <c r="B45" s="82"/>
      <c r="C45" s="82"/>
      <c r="D45" s="82"/>
      <c r="E45" s="10"/>
      <c r="F45" s="10"/>
      <c r="G45" s="10"/>
      <c r="H45" s="26"/>
    </row>
    <row r="46" spans="1:8" ht="15.75" x14ac:dyDescent="0.25">
      <c r="A46" s="36"/>
      <c r="B46" s="27"/>
      <c r="C46" s="27"/>
      <c r="D46" s="55"/>
      <c r="E46" s="27"/>
      <c r="F46" s="27"/>
      <c r="G46" s="27"/>
      <c r="H46" s="28"/>
    </row>
    <row r="47" spans="1:8" ht="18" x14ac:dyDescent="0.25">
      <c r="A47" s="37" t="s">
        <v>23</v>
      </c>
      <c r="B47" s="27"/>
      <c r="C47" s="27"/>
      <c r="D47" s="55"/>
      <c r="E47" s="27"/>
      <c r="F47" s="66" t="s">
        <v>24</v>
      </c>
      <c r="G47" s="66"/>
      <c r="H47" s="67"/>
    </row>
    <row r="48" spans="1:8" ht="15.75" x14ac:dyDescent="0.25">
      <c r="A48" s="38" t="s">
        <v>25</v>
      </c>
      <c r="B48" s="27"/>
      <c r="C48" s="27"/>
      <c r="D48" s="55"/>
      <c r="E48" s="27"/>
      <c r="F48" s="27"/>
      <c r="G48" s="27"/>
      <c r="H48" s="28"/>
    </row>
    <row r="49" spans="1:8" ht="15.75" x14ac:dyDescent="0.25">
      <c r="A49" s="38" t="s">
        <v>26</v>
      </c>
      <c r="B49" s="27"/>
      <c r="C49" s="27"/>
      <c r="D49" s="55"/>
      <c r="E49" s="27"/>
      <c r="F49" s="27"/>
      <c r="G49" s="27"/>
      <c r="H49" s="28"/>
    </row>
    <row r="50" spans="1:8" ht="15.75" x14ac:dyDescent="0.25">
      <c r="A50" s="38" t="s">
        <v>27</v>
      </c>
      <c r="B50" s="27"/>
      <c r="C50" s="27"/>
      <c r="D50" s="55"/>
      <c r="E50" s="27"/>
      <c r="F50" s="27"/>
      <c r="G50" s="27"/>
      <c r="H50" s="28"/>
    </row>
    <row r="51" spans="1:8" ht="16.5" thickBot="1" x14ac:dyDescent="0.3">
      <c r="A51" s="39"/>
      <c r="B51" s="29"/>
      <c r="C51" s="29"/>
      <c r="D51" s="56"/>
      <c r="E51" s="29"/>
      <c r="F51" s="68" t="s">
        <v>28</v>
      </c>
      <c r="G51" s="68"/>
      <c r="H51" s="69"/>
    </row>
  </sheetData>
  <mergeCells count="10">
    <mergeCell ref="A43:D43"/>
    <mergeCell ref="F47:H47"/>
    <mergeCell ref="F51:H51"/>
    <mergeCell ref="A2:B2"/>
    <mergeCell ref="A10:H10"/>
    <mergeCell ref="A38:D38"/>
    <mergeCell ref="A39:D39"/>
    <mergeCell ref="A40:D40"/>
    <mergeCell ref="A42:D42"/>
    <mergeCell ref="A44:D45"/>
  </mergeCells>
  <hyperlinks>
    <hyperlink ref="E39" r:id="rId1"/>
    <hyperlink ref="E40" r:id="rId2"/>
  </hyperlinks>
  <pageMargins left="0.39370078740157483" right="0" top="0" bottom="0.23622047244094491" header="0" footer="0"/>
  <pageSetup paperSize="9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2024-04-01T13:55:42Z</dcterms:modified>
</cp:coreProperties>
</file>