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rate-analysis" sheetId="2" r:id="rId2"/>
  </sheets>
  <calcPr calcId="144525"/>
</workbook>
</file>

<file path=xl/calcChain.xml><?xml version="1.0" encoding="utf-8"?>
<calcChain xmlns="http://schemas.openxmlformats.org/spreadsheetml/2006/main">
  <c r="E19" i="2" l="1"/>
  <c r="E18" i="2"/>
  <c r="E17" i="2"/>
  <c r="E16" i="2"/>
  <c r="E7" i="2"/>
  <c r="E6" i="2"/>
  <c r="E5" i="2"/>
  <c r="E4" i="2"/>
  <c r="E8" i="2" s="1"/>
  <c r="E20" i="2" l="1"/>
  <c r="E22" i="2" s="1"/>
  <c r="E10" i="2"/>
  <c r="E9" i="2"/>
  <c r="E11" i="2" s="1"/>
  <c r="F6" i="1" s="1"/>
  <c r="G6" i="1" s="1"/>
  <c r="E21" i="2" l="1"/>
  <c r="E23" i="2" s="1"/>
  <c r="F7" i="1" s="1"/>
  <c r="G7" i="1" s="1"/>
  <c r="G9" i="1" s="1"/>
</calcChain>
</file>

<file path=xl/sharedStrings.xml><?xml version="1.0" encoding="utf-8"?>
<sst xmlns="http://schemas.openxmlformats.org/spreadsheetml/2006/main" count="55" uniqueCount="35">
  <si>
    <t>Particuler</t>
  </si>
  <si>
    <t>Qty</t>
  </si>
  <si>
    <t xml:space="preserve">2 shelf </t>
  </si>
  <si>
    <t xml:space="preserve">3 shelf </t>
  </si>
  <si>
    <t>Sr No</t>
  </si>
  <si>
    <t>Uom</t>
  </si>
  <si>
    <t>Nos</t>
  </si>
  <si>
    <t>Size Ref Image</t>
  </si>
  <si>
    <t>Pine wood 15mm thick with polish</t>
  </si>
  <si>
    <t xml:space="preserve">RATE </t>
  </si>
  <si>
    <t>AMOUNT</t>
  </si>
  <si>
    <t>TANOT ENTERPRISES</t>
  </si>
  <si>
    <t>TOTAL</t>
  </si>
  <si>
    <t>GST TAX EXTRA</t>
  </si>
  <si>
    <t>Transoprt incude only in mumbai</t>
  </si>
  <si>
    <t>Note</t>
  </si>
  <si>
    <t xml:space="preserve"> 50 % Advance agints po and Balance after Delivery</t>
  </si>
  <si>
    <t>Remarks</t>
  </si>
  <si>
    <t>unit</t>
  </si>
  <si>
    <t>qty</t>
  </si>
  <si>
    <t xml:space="preserve">rate </t>
  </si>
  <si>
    <t>amount</t>
  </si>
  <si>
    <t>Description</t>
  </si>
  <si>
    <t>sft</t>
  </si>
  <si>
    <t>2 shelf</t>
  </si>
  <si>
    <t xml:space="preserve">18mm pine wood </t>
  </si>
  <si>
    <t xml:space="preserve">labour </t>
  </si>
  <si>
    <t>nos</t>
  </si>
  <si>
    <t>transport</t>
  </si>
  <si>
    <t>wastage and hardare 15%</t>
  </si>
  <si>
    <t>OH &amp; PROFIT @15%</t>
  </si>
  <si>
    <t>PER NOS</t>
  </si>
  <si>
    <t>3shelf</t>
  </si>
  <si>
    <t>CLEAR COATING FIRE REDANT LABOUR  WITH MATERIAL</t>
  </si>
  <si>
    <t xml:space="preserve">RATE-ANALYSIS ATTACH(Clear coating Fire Retardent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</si>
</sst>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28576</xdr:colOff>
      <xdr:row>5</xdr:row>
      <xdr:rowOff>18759</xdr:rowOff>
    </xdr:from>
    <xdr:to>
      <xdr:col>4</xdr:col>
      <xdr:colOff>2581275</xdr:colOff>
      <xdr:row>5</xdr:row>
      <xdr:rowOff>1514785</xdr:rowOff>
    </xdr:to>
    <xdr:pic>
      <xdr:nvPicPr>
        <xdr:cNvPr id="2" name="Picture 1" descr="D:\Sarvesh Patil\OneDrive - Travel food Services\Downloads\31012024173428234_Horizontal-MRP-rac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41" t="11113" r="11447" b="17715"/>
        <a:stretch/>
      </xdr:blipFill>
      <xdr:spPr bwMode="auto">
        <a:xfrm>
          <a:off x="4067176" y="590259"/>
          <a:ext cx="2552699" cy="1496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19049</xdr:colOff>
      <xdr:row>6</xdr:row>
      <xdr:rowOff>19049</xdr:rowOff>
    </xdr:from>
    <xdr:to>
      <xdr:col>4</xdr:col>
      <xdr:colOff>2581275</xdr:colOff>
      <xdr:row>6</xdr:row>
      <xdr:rowOff>2573604</xdr:rowOff>
    </xdr:to>
    <xdr:pic>
      <xdr:nvPicPr>
        <xdr:cNvPr id="3" name="Picture 2" descr="D:\Sarvesh Patil\OneDrive - Travel food Services\Downloads\31012024173436500_Vertical-MRP-rac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75" t="6615" r="21716" b="5279"/>
        <a:stretch/>
      </xdr:blipFill>
      <xdr:spPr bwMode="auto">
        <a:xfrm>
          <a:off x="4057649" y="2124074"/>
          <a:ext cx="2562226" cy="2554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topLeftCell="A2" workbookViewId="0">
      <selection activeCell="H10" sqref="H10"/>
    </sheetView>
  </sheetViews>
  <sheetFormatPr defaultColWidth="54.7109375" defaultRowHeight="15" x14ac:dyDescent="0.25"/>
  <cols>
    <col min="1" max="1" width="5.7109375" style="2" bestFit="1" customWidth="1"/>
    <col min="2" max="2" width="32" style="4" bestFit="1" customWidth="1"/>
    <col min="3" max="3" width="5.28515625" style="4" bestFit="1" customWidth="1"/>
    <col min="4" max="4" width="4.140625" style="4" bestFit="1" customWidth="1"/>
    <col min="5" max="5" width="39.140625" style="2" customWidth="1"/>
    <col min="6" max="6" width="16.5703125" style="2" customWidth="1"/>
    <col min="7" max="7" width="16.28515625" style="2" customWidth="1"/>
    <col min="8" max="16384" width="54.7109375" style="2"/>
  </cols>
  <sheetData>
    <row r="1" spans="1:8" x14ac:dyDescent="0.25">
      <c r="B1" s="6"/>
      <c r="C1" s="6"/>
      <c r="D1" s="6"/>
    </row>
    <row r="2" spans="1:8" ht="21" x14ac:dyDescent="0.25">
      <c r="A2" s="15" t="s">
        <v>11</v>
      </c>
      <c r="B2" s="15"/>
      <c r="C2" s="15"/>
      <c r="D2" s="15"/>
      <c r="E2" s="15"/>
      <c r="F2" s="15"/>
      <c r="G2" s="15"/>
    </row>
    <row r="3" spans="1:8" x14ac:dyDescent="0.25">
      <c r="B3" s="6"/>
      <c r="C3" s="6"/>
      <c r="D3" s="6"/>
    </row>
    <row r="4" spans="1:8" x14ac:dyDescent="0.25">
      <c r="A4" s="3" t="s">
        <v>4</v>
      </c>
      <c r="B4" s="5" t="s">
        <v>0</v>
      </c>
      <c r="C4" s="5" t="s">
        <v>5</v>
      </c>
      <c r="D4" s="5" t="s">
        <v>1</v>
      </c>
      <c r="E4" s="3" t="s">
        <v>7</v>
      </c>
      <c r="F4" s="2" t="s">
        <v>9</v>
      </c>
      <c r="G4" s="2" t="s">
        <v>10</v>
      </c>
      <c r="H4" s="2" t="s">
        <v>17</v>
      </c>
    </row>
    <row r="5" spans="1:8" x14ac:dyDescent="0.25">
      <c r="A5" s="3"/>
      <c r="B5" s="3" t="s">
        <v>8</v>
      </c>
      <c r="C5" s="3"/>
      <c r="D5" s="3"/>
      <c r="E5" s="7"/>
    </row>
    <row r="6" spans="1:8" ht="120.75" customHeight="1" x14ac:dyDescent="0.25">
      <c r="A6" s="3">
        <v>1</v>
      </c>
      <c r="B6" s="1" t="s">
        <v>2</v>
      </c>
      <c r="C6" s="1" t="s">
        <v>6</v>
      </c>
      <c r="D6" s="3">
        <v>77</v>
      </c>
      <c r="E6" s="8"/>
      <c r="F6" s="2">
        <f>'rate-analysis'!E11</f>
        <v>8242</v>
      </c>
      <c r="G6" s="2">
        <f>F6*D6</f>
        <v>634634</v>
      </c>
      <c r="H6" s="2" t="s">
        <v>34</v>
      </c>
    </row>
    <row r="7" spans="1:8" ht="204" customHeight="1" x14ac:dyDescent="0.25">
      <c r="A7" s="3">
        <v>2</v>
      </c>
      <c r="B7" s="1" t="s">
        <v>3</v>
      </c>
      <c r="C7" s="1" t="s">
        <v>6</v>
      </c>
      <c r="D7" s="3">
        <v>63</v>
      </c>
      <c r="E7" s="8"/>
      <c r="F7" s="2">
        <f>'rate-analysis'!E23</f>
        <v>9594</v>
      </c>
      <c r="G7" s="2">
        <f>F7*D7</f>
        <v>604422</v>
      </c>
      <c r="H7" s="2" t="s">
        <v>34</v>
      </c>
    </row>
    <row r="8" spans="1:8" x14ac:dyDescent="0.25">
      <c r="A8" s="9"/>
      <c r="B8" s="10"/>
      <c r="C8" s="10"/>
      <c r="D8" s="9"/>
      <c r="E8" s="11"/>
    </row>
    <row r="9" spans="1:8" x14ac:dyDescent="0.25">
      <c r="E9" s="12" t="s">
        <v>12</v>
      </c>
      <c r="G9" s="2">
        <f>SUM(G6:G7)</f>
        <v>1239056</v>
      </c>
    </row>
    <row r="10" spans="1:8" x14ac:dyDescent="0.25">
      <c r="B10" s="13" t="s">
        <v>15</v>
      </c>
    </row>
    <row r="11" spans="1:8" x14ac:dyDescent="0.25">
      <c r="B11" s="13" t="s">
        <v>13</v>
      </c>
    </row>
    <row r="12" spans="1:8" x14ac:dyDescent="0.25">
      <c r="B12" s="16" t="s">
        <v>14</v>
      </c>
      <c r="C12" s="16"/>
      <c r="D12" s="16"/>
      <c r="E12" s="16"/>
    </row>
    <row r="13" spans="1:8" x14ac:dyDescent="0.25">
      <c r="B13" s="16" t="s">
        <v>16</v>
      </c>
      <c r="C13" s="16"/>
      <c r="D13" s="16"/>
      <c r="E13" s="16"/>
    </row>
  </sheetData>
  <mergeCells count="3">
    <mergeCell ref="A2:G2"/>
    <mergeCell ref="B13:E13"/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I30" sqref="I30"/>
    </sheetView>
  </sheetViews>
  <sheetFormatPr defaultRowHeight="15" x14ac:dyDescent="0.25"/>
  <cols>
    <col min="1" max="1" width="48.85546875" bestFit="1" customWidth="1"/>
  </cols>
  <sheetData>
    <row r="2" spans="1:5" x14ac:dyDescent="0.25">
      <c r="A2" t="s">
        <v>24</v>
      </c>
    </row>
    <row r="3" spans="1:5" x14ac:dyDescent="0.25">
      <c r="A3" t="s">
        <v>22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t="s">
        <v>25</v>
      </c>
      <c r="B4" t="s">
        <v>23</v>
      </c>
      <c r="C4">
        <v>13</v>
      </c>
      <c r="D4">
        <v>180</v>
      </c>
      <c r="E4">
        <f>D4*C4</f>
        <v>2340</v>
      </c>
    </row>
    <row r="5" spans="1:5" x14ac:dyDescent="0.25">
      <c r="A5" t="s">
        <v>26</v>
      </c>
      <c r="B5" t="s">
        <v>27</v>
      </c>
      <c r="C5">
        <v>1</v>
      </c>
      <c r="D5">
        <v>2000</v>
      </c>
      <c r="E5">
        <f>D5*C5</f>
        <v>2000</v>
      </c>
    </row>
    <row r="6" spans="1:5" x14ac:dyDescent="0.25">
      <c r="A6" t="s">
        <v>33</v>
      </c>
      <c r="B6" t="s">
        <v>27</v>
      </c>
      <c r="C6">
        <v>1</v>
      </c>
      <c r="D6">
        <v>1800</v>
      </c>
      <c r="E6">
        <f>D6*C6</f>
        <v>1800</v>
      </c>
    </row>
    <row r="7" spans="1:5" x14ac:dyDescent="0.25">
      <c r="A7" t="s">
        <v>28</v>
      </c>
      <c r="B7" t="s">
        <v>27</v>
      </c>
      <c r="C7">
        <v>1</v>
      </c>
      <c r="D7">
        <v>200</v>
      </c>
      <c r="E7">
        <f>D7*C7</f>
        <v>200</v>
      </c>
    </row>
    <row r="8" spans="1:5" x14ac:dyDescent="0.25">
      <c r="E8">
        <f>SUM(E4:E7)</f>
        <v>6340</v>
      </c>
    </row>
    <row r="9" spans="1:5" x14ac:dyDescent="0.25">
      <c r="A9" t="s">
        <v>29</v>
      </c>
      <c r="E9">
        <f>E8*15%</f>
        <v>951</v>
      </c>
    </row>
    <row r="10" spans="1:5" x14ac:dyDescent="0.25">
      <c r="A10" t="s">
        <v>30</v>
      </c>
      <c r="E10">
        <f>E8*15%</f>
        <v>951</v>
      </c>
    </row>
    <row r="11" spans="1:5" x14ac:dyDescent="0.25">
      <c r="A11" s="14" t="s">
        <v>31</v>
      </c>
      <c r="E11">
        <f>SUM(E8:E10)</f>
        <v>8242</v>
      </c>
    </row>
    <row r="14" spans="1:5" x14ac:dyDescent="0.25">
      <c r="A14" t="s">
        <v>32</v>
      </c>
    </row>
    <row r="15" spans="1:5" x14ac:dyDescent="0.25">
      <c r="A15" t="s">
        <v>22</v>
      </c>
      <c r="B15" t="s">
        <v>18</v>
      </c>
      <c r="C15" t="s">
        <v>19</v>
      </c>
      <c r="D15" t="s">
        <v>20</v>
      </c>
      <c r="E15" t="s">
        <v>21</v>
      </c>
    </row>
    <row r="16" spans="1:5" x14ac:dyDescent="0.25">
      <c r="A16" t="s">
        <v>25</v>
      </c>
      <c r="B16" t="s">
        <v>23</v>
      </c>
      <c r="C16">
        <v>16</v>
      </c>
      <c r="D16">
        <v>180</v>
      </c>
      <c r="E16">
        <f>D16*C16</f>
        <v>2880</v>
      </c>
    </row>
    <row r="17" spans="1:5" x14ac:dyDescent="0.25">
      <c r="A17" t="s">
        <v>26</v>
      </c>
      <c r="B17" t="s">
        <v>27</v>
      </c>
      <c r="C17">
        <v>1</v>
      </c>
      <c r="D17">
        <v>2100</v>
      </c>
      <c r="E17">
        <f>D17*C17</f>
        <v>2100</v>
      </c>
    </row>
    <row r="18" spans="1:5" x14ac:dyDescent="0.25">
      <c r="A18" t="s">
        <v>33</v>
      </c>
      <c r="B18" t="s">
        <v>27</v>
      </c>
      <c r="C18">
        <v>1</v>
      </c>
      <c r="D18">
        <v>2200</v>
      </c>
      <c r="E18">
        <f>D18*C18</f>
        <v>2200</v>
      </c>
    </row>
    <row r="19" spans="1:5" x14ac:dyDescent="0.25">
      <c r="A19" t="s">
        <v>28</v>
      </c>
      <c r="B19" t="s">
        <v>27</v>
      </c>
      <c r="C19">
        <v>1</v>
      </c>
      <c r="D19">
        <v>200</v>
      </c>
      <c r="E19">
        <f>D19*C19</f>
        <v>200</v>
      </c>
    </row>
    <row r="20" spans="1:5" x14ac:dyDescent="0.25">
      <c r="E20">
        <f>SUM(E16:E19)</f>
        <v>7380</v>
      </c>
    </row>
    <row r="21" spans="1:5" x14ac:dyDescent="0.25">
      <c r="A21" t="s">
        <v>29</v>
      </c>
      <c r="E21">
        <f>E20*15%</f>
        <v>1107</v>
      </c>
    </row>
    <row r="22" spans="1:5" x14ac:dyDescent="0.25">
      <c r="A22" t="s">
        <v>30</v>
      </c>
      <c r="E22">
        <f>E20*15%</f>
        <v>1107</v>
      </c>
    </row>
    <row r="23" spans="1:5" x14ac:dyDescent="0.25">
      <c r="A23" s="14" t="s">
        <v>31</v>
      </c>
      <c r="E23">
        <f>SUM(E20:E22)</f>
        <v>9594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rate-analysis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2024-02-01T13:20:11Z</dcterms:modified>
</cp:coreProperties>
</file>