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 Profile\HerambrajS\OneDrive - Travel food Services\Documents\Region wise AMC\Heramb -2024\AUG -2024\30-8-2024\"/>
    </mc:Choice>
  </mc:AlternateContent>
  <bookViews>
    <workbookView xWindow="-105" yWindow="-105" windowWidth="19425" windowHeight="10305"/>
  </bookViews>
  <sheets>
    <sheet name="Summery" sheetId="11" r:id="rId1"/>
  </sheets>
  <definedNames>
    <definedName name="_xlnm.Print_Area" localSheetId="0">Summery!$A$1:$K$34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1" l="1"/>
  <c r="K22" i="11"/>
  <c r="K21" i="11"/>
  <c r="K20" i="11"/>
  <c r="K19" i="11"/>
  <c r="K18" i="11"/>
  <c r="K17" i="11"/>
  <c r="J23" i="11"/>
  <c r="J22" i="11"/>
  <c r="J21" i="11"/>
  <c r="J20" i="11"/>
  <c r="J19" i="11"/>
  <c r="J18" i="11"/>
  <c r="J17" i="11"/>
  <c r="I23" i="11"/>
  <c r="I22" i="11"/>
  <c r="I21" i="11"/>
  <c r="I20" i="11"/>
  <c r="I19" i="11"/>
  <c r="I18" i="11"/>
  <c r="I17" i="11"/>
  <c r="I16" i="11"/>
  <c r="J16" i="11" s="1"/>
  <c r="K16" i="11" s="1"/>
  <c r="K24" i="11" l="1"/>
</calcChain>
</file>

<file path=xl/sharedStrings.xml><?xml version="1.0" encoding="utf-8"?>
<sst xmlns="http://schemas.openxmlformats.org/spreadsheetml/2006/main" count="58" uniqueCount="46">
  <si>
    <t>Qty</t>
  </si>
  <si>
    <t>:</t>
  </si>
  <si>
    <t xml:space="preserve"> </t>
  </si>
  <si>
    <t>Warranty</t>
  </si>
  <si>
    <t xml:space="preserve">: </t>
  </si>
  <si>
    <t>Delivery Schedule</t>
  </si>
  <si>
    <t>Payment Terms</t>
  </si>
  <si>
    <t xml:space="preserve">Mode of Despatch         </t>
  </si>
  <si>
    <t>By Road</t>
  </si>
  <si>
    <t>Subject To</t>
  </si>
  <si>
    <t>Mumbai &amp; Maharastra</t>
  </si>
  <si>
    <t>Authorised Signatory</t>
  </si>
  <si>
    <t>Sr.No.</t>
  </si>
  <si>
    <t xml:space="preserve">Corp Office :  108, 1st Floor, Onkar Hiranandani Ind Est, Behind Huma Cinema, Nr.Kanjurmarg Railway Station,Kanjurmarg (W), Mumbai–400078, </t>
  </si>
  <si>
    <t>Dear Sir,</t>
  </si>
  <si>
    <t>We are pleased to forward the following quotation for your kind consideration,</t>
  </si>
  <si>
    <t>QUOTATION</t>
  </si>
  <si>
    <t>Unit</t>
  </si>
  <si>
    <t>Amount</t>
  </si>
  <si>
    <t>Rate</t>
  </si>
  <si>
    <t>Taxes                                                      :</t>
  </si>
  <si>
    <t>GST RATE</t>
  </si>
  <si>
    <t>GST Amount</t>
  </si>
  <si>
    <t>All incl Price</t>
  </si>
  <si>
    <t>Description</t>
  </si>
  <si>
    <t>Tel: 022-25775042 / 43 / 44                                                                                                                                                     E-mail : info@contactabc.com</t>
  </si>
  <si>
    <t>As above</t>
  </si>
  <si>
    <t xml:space="preserve">OEM Standards   </t>
  </si>
  <si>
    <t>NO.</t>
  </si>
  <si>
    <t>100% Advance.</t>
  </si>
  <si>
    <t xml:space="preserve">Contact Number : </t>
  </si>
  <si>
    <t xml:space="preserve">                                                                                                  For ABC COMNET (P) LTD</t>
  </si>
  <si>
    <t>MUMBAI</t>
  </si>
  <si>
    <t>TFS</t>
  </si>
  <si>
    <t>Kind Attention : Mr. Raj</t>
  </si>
  <si>
    <t xml:space="preserve">Dell Latitude 3440 i5 13th Gen , 8GB , 512 Gb SSD ,FHD, Win 11 pro,  3 Year warranty , 3 year ADP </t>
  </si>
  <si>
    <t>LOCATION-HYDERABAD AIRPORT</t>
  </si>
  <si>
    <t>1-2 Weeks.</t>
  </si>
  <si>
    <t>UPS - APC UPS  BX600C -IN</t>
  </si>
  <si>
    <t>All-in-one printer - HP laserjet MFP nw 126</t>
  </si>
  <si>
    <t>Deskject - Epson M200</t>
  </si>
  <si>
    <t>DLINK 1 M PATCH CORD</t>
  </si>
  <si>
    <t>Dell Latitude 3420 i3 11th Gen , 8 GB , 512GB SSD, 3 year Warranty ,  3 Year ADP/WIN 11 PRO OEM</t>
  </si>
  <si>
    <t>Lenovo AIO , neo 30 i3, 8GB , 512 GB , 21.5",3 year warranty , win 11 pro(oem)</t>
  </si>
  <si>
    <t>Lenovo Tab K10(3/32/4G)</t>
  </si>
  <si>
    <t>Date :-12/1/2024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</si>
</sst>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0"/>
      <name val="Arial"/>
    </font>
    <font>
      <b/>
      <sz val="11"/>
      <name val="Cambria"/>
      <family val="1"/>
    </font>
    <font>
      <sz val="11"/>
      <name val="Cambria"/>
      <family val="1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Tahoma"/>
      <family val="2"/>
    </font>
    <font>
      <u/>
      <sz val="11"/>
      <name val="Symbol"/>
      <family val="1"/>
      <charset val="2"/>
    </font>
    <font>
      <sz val="11"/>
      <name val="Symbol"/>
      <family val="1"/>
      <charset val="2"/>
    </font>
    <font>
      <b/>
      <sz val="11"/>
      <name val="Tahoma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2">
    <xf numFmtId="0" fontId="0" fillId="0" borderId="0" xfId="0"/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top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right" vertical="center"/>
    </xf>
    <xf numFmtId="0" fontId="4" fillId="3" borderId="0" xfId="0" applyFont="1" applyFill="1"/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top" wrapText="1"/>
    </xf>
    <xf numFmtId="2" fontId="4" fillId="3" borderId="0" xfId="0" applyNumberFormat="1" applyFont="1" applyFill="1"/>
    <xf numFmtId="0" fontId="10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12" fillId="0" borderId="0" xfId="0" applyFont="1" applyAlignment="1">
      <alignment vertical="center"/>
    </xf>
    <xf numFmtId="2" fontId="9" fillId="3" borderId="21" xfId="0" applyNumberFormat="1" applyFont="1" applyFill="1" applyBorder="1" applyAlignment="1">
      <alignment horizontal="center" vertical="top" wrapText="1"/>
    </xf>
    <xf numFmtId="164" fontId="9" fillId="3" borderId="17" xfId="0" applyNumberFormat="1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3" fillId="3" borderId="31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right"/>
    </xf>
    <xf numFmtId="0" fontId="11" fillId="2" borderId="18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left" vertical="justify" wrapText="1"/>
    </xf>
    <xf numFmtId="0" fontId="11" fillId="3" borderId="19" xfId="0" applyFont="1" applyFill="1" applyBorder="1" applyAlignment="1">
      <alignment horizontal="left" vertical="justify" wrapText="1"/>
    </xf>
    <xf numFmtId="0" fontId="14" fillId="2" borderId="7" xfId="1" applyFont="1" applyFill="1" applyBorder="1" applyAlignment="1">
      <alignment horizontal="left" vertical="center" wrapText="1"/>
    </xf>
    <xf numFmtId="0" fontId="14" fillId="2" borderId="8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47625</xdr:rowOff>
    </xdr:from>
    <xdr:to>
      <xdr:col>8</xdr:col>
      <xdr:colOff>581025</xdr:colOff>
      <xdr:row>2</xdr:row>
      <xdr:rowOff>476250</xdr:rowOff>
    </xdr:to>
    <xdr:pic>
      <xdr:nvPicPr>
        <xdr:cNvPr id="6359" name="Picture 3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1400" y="295275"/>
          <a:ext cx="30289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11" workbookViewId="0">
      <selection activeCell="G21" sqref="G21"/>
    </sheetView>
  </sheetViews>
  <sheetFormatPr defaultColWidth="9.140625" defaultRowHeight="14.25" x14ac:dyDescent="0.2"/>
  <cols>
    <col min="1" max="1" width="9.140625" style="16"/>
    <col min="2" max="2" width="19.5703125" style="16" customWidth="1"/>
    <col min="3" max="3" width="1.7109375" style="16" bestFit="1" customWidth="1"/>
    <col min="4" max="4" width="22.7109375" style="16" customWidth="1"/>
    <col min="5" max="5" width="8.42578125" style="16" customWidth="1"/>
    <col min="6" max="6" width="10.140625" style="16" customWidth="1"/>
    <col min="7" max="7" width="10.42578125" style="16" customWidth="1"/>
    <col min="8" max="8" width="8.28515625" style="16" customWidth="1"/>
    <col min="9" max="9" width="9.42578125" style="16" customWidth="1"/>
    <col min="10" max="10" width="11" style="16" customWidth="1"/>
    <col min="11" max="11" width="19.28515625" style="16" customWidth="1"/>
    <col min="12" max="16384" width="9.140625" style="16"/>
  </cols>
  <sheetData>
    <row r="1" spans="1:15" ht="19.5" customHeight="1" thickBot="1" x14ac:dyDescent="0.25">
      <c r="A1" s="70" t="s">
        <v>45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5" ht="15" customHeight="1" x14ac:dyDescent="0.2">
      <c r="A2" s="89" t="s">
        <v>33</v>
      </c>
      <c r="B2" s="90"/>
      <c r="C2" s="90"/>
      <c r="D2" s="91"/>
      <c r="E2" s="74" t="s">
        <v>13</v>
      </c>
      <c r="F2" s="75"/>
      <c r="G2" s="75"/>
      <c r="H2" s="75"/>
      <c r="I2" s="75"/>
      <c r="J2" s="75"/>
      <c r="K2" s="76"/>
    </row>
    <row r="3" spans="1:15" ht="44.25" customHeight="1" x14ac:dyDescent="0.2">
      <c r="A3" s="92" t="s">
        <v>32</v>
      </c>
      <c r="B3" s="93"/>
      <c r="C3" s="93"/>
      <c r="D3" s="94"/>
      <c r="E3" s="77"/>
      <c r="F3" s="78"/>
      <c r="G3" s="78"/>
      <c r="H3" s="78"/>
      <c r="I3" s="78"/>
      <c r="J3" s="78"/>
      <c r="K3" s="79"/>
    </row>
    <row r="4" spans="1:15" ht="15" hidden="1" customHeight="1" x14ac:dyDescent="0.2">
      <c r="A4" s="92"/>
      <c r="B4" s="95"/>
      <c r="C4" s="95"/>
      <c r="D4" s="96"/>
      <c r="E4" s="77"/>
      <c r="F4" s="78"/>
      <c r="G4" s="78"/>
      <c r="H4" s="78"/>
      <c r="I4" s="78"/>
      <c r="J4" s="78"/>
      <c r="K4" s="79"/>
    </row>
    <row r="5" spans="1:15" ht="15.75" customHeight="1" x14ac:dyDescent="0.2">
      <c r="A5" s="92"/>
      <c r="B5" s="93"/>
      <c r="C5" s="93"/>
      <c r="D5" s="94"/>
      <c r="E5" s="77"/>
      <c r="F5" s="78"/>
      <c r="G5" s="78"/>
      <c r="H5" s="78"/>
      <c r="I5" s="78"/>
      <c r="J5" s="78"/>
      <c r="K5" s="79"/>
    </row>
    <row r="6" spans="1:15" ht="15" customHeight="1" x14ac:dyDescent="0.2">
      <c r="A6" s="23"/>
      <c r="B6" s="24"/>
      <c r="C6" s="24"/>
      <c r="D6" s="25"/>
      <c r="E6" s="77"/>
      <c r="F6" s="78"/>
      <c r="G6" s="78"/>
      <c r="H6" s="78"/>
      <c r="I6" s="78"/>
      <c r="J6" s="78"/>
      <c r="K6" s="79"/>
    </row>
    <row r="7" spans="1:15" ht="13.5" customHeight="1" thickBot="1" x14ac:dyDescent="0.25">
      <c r="A7" s="26" t="s">
        <v>36</v>
      </c>
      <c r="B7" s="27"/>
      <c r="C7" s="27"/>
      <c r="D7" s="28"/>
      <c r="E7" s="80"/>
      <c r="F7" s="81"/>
      <c r="G7" s="81"/>
      <c r="H7" s="81"/>
      <c r="I7" s="81"/>
      <c r="J7" s="81"/>
      <c r="K7" s="82"/>
    </row>
    <row r="8" spans="1:15" ht="30" customHeight="1" thickBot="1" x14ac:dyDescent="0.25">
      <c r="A8" s="86" t="s">
        <v>30</v>
      </c>
      <c r="B8" s="87"/>
      <c r="C8" s="87"/>
      <c r="D8" s="88"/>
      <c r="E8" s="83" t="s">
        <v>25</v>
      </c>
      <c r="F8" s="84"/>
      <c r="G8" s="84"/>
      <c r="H8" s="84"/>
      <c r="I8" s="84"/>
      <c r="J8" s="84"/>
      <c r="K8" s="85"/>
      <c r="O8" s="38"/>
    </row>
    <row r="9" spans="1:15" ht="18.75" customHeight="1" thickBot="1" x14ac:dyDescent="0.25">
      <c r="A9" s="97" t="s">
        <v>34</v>
      </c>
      <c r="B9" s="98"/>
      <c r="C9" s="98"/>
      <c r="D9" s="98"/>
      <c r="E9" s="98"/>
      <c r="F9" s="98"/>
      <c r="G9" s="98"/>
      <c r="H9" s="98"/>
      <c r="I9" s="98"/>
      <c r="J9" s="98"/>
      <c r="K9" s="99"/>
      <c r="O9" s="38"/>
    </row>
    <row r="10" spans="1:15" ht="18.75" customHeight="1" x14ac:dyDescent="0.2">
      <c r="A10" s="17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19"/>
      <c r="O10" s="38"/>
    </row>
    <row r="11" spans="1:15" ht="18.75" customHeight="1" thickBot="1" x14ac:dyDescent="0.25">
      <c r="A11" s="20" t="s">
        <v>15</v>
      </c>
      <c r="B11" s="21"/>
      <c r="C11" s="21"/>
      <c r="D11" s="21"/>
      <c r="E11" s="21"/>
      <c r="F11" s="21"/>
      <c r="G11" s="21"/>
      <c r="H11" s="21"/>
      <c r="I11" s="21"/>
      <c r="J11" s="21"/>
      <c r="K11" s="22"/>
      <c r="O11" s="38"/>
    </row>
    <row r="12" spans="1:15" ht="18.75" customHeight="1" thickBot="1" x14ac:dyDescent="0.25">
      <c r="A12" s="59" t="s">
        <v>16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  <c r="O12" s="38"/>
    </row>
    <row r="13" spans="1:15" ht="15" x14ac:dyDescent="0.25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4"/>
      <c r="O13" s="38"/>
    </row>
    <row r="14" spans="1:15" ht="12.75" customHeight="1" x14ac:dyDescent="0.2">
      <c r="A14" s="65" t="s">
        <v>12</v>
      </c>
      <c r="B14" s="73" t="s">
        <v>24</v>
      </c>
      <c r="C14" s="73"/>
      <c r="D14" s="73"/>
      <c r="E14" s="73" t="s">
        <v>0</v>
      </c>
      <c r="F14" s="73" t="s">
        <v>17</v>
      </c>
      <c r="G14" s="73" t="s">
        <v>19</v>
      </c>
      <c r="H14" s="100" t="s">
        <v>21</v>
      </c>
      <c r="I14" s="100" t="s">
        <v>22</v>
      </c>
      <c r="J14" s="100" t="s">
        <v>23</v>
      </c>
      <c r="K14" s="66" t="s">
        <v>18</v>
      </c>
    </row>
    <row r="15" spans="1:15" ht="12.75" customHeight="1" x14ac:dyDescent="0.2">
      <c r="A15" s="65"/>
      <c r="B15" s="73"/>
      <c r="C15" s="73"/>
      <c r="D15" s="73"/>
      <c r="E15" s="73"/>
      <c r="F15" s="73"/>
      <c r="G15" s="73"/>
      <c r="H15" s="101"/>
      <c r="I15" s="101"/>
      <c r="J15" s="101"/>
      <c r="K15" s="66"/>
      <c r="M15" s="38"/>
    </row>
    <row r="16" spans="1:15" ht="38.1" customHeight="1" x14ac:dyDescent="0.2">
      <c r="A16" s="41">
        <v>1</v>
      </c>
      <c r="B16" s="67" t="s">
        <v>35</v>
      </c>
      <c r="C16" s="68"/>
      <c r="D16" s="69"/>
      <c r="E16" s="42">
        <v>10</v>
      </c>
      <c r="F16" s="42" t="s">
        <v>28</v>
      </c>
      <c r="G16" s="44">
        <v>65500</v>
      </c>
      <c r="H16" s="43">
        <v>18</v>
      </c>
      <c r="I16" s="44">
        <f t="shared" ref="I16:I23" si="0">+H16*G16%</f>
        <v>11790</v>
      </c>
      <c r="J16" s="44">
        <f t="shared" ref="J16:J23" si="1">+I16+G16</f>
        <v>77290</v>
      </c>
      <c r="K16" s="45">
        <f t="shared" ref="K16:K23" si="2">+J16*E16</f>
        <v>772900</v>
      </c>
      <c r="M16" s="38"/>
    </row>
    <row r="17" spans="1:13" ht="39" customHeight="1" x14ac:dyDescent="0.2">
      <c r="A17" s="41">
        <v>2</v>
      </c>
      <c r="B17" s="67" t="s">
        <v>43</v>
      </c>
      <c r="C17" s="68"/>
      <c r="D17" s="69"/>
      <c r="E17" s="42">
        <v>10</v>
      </c>
      <c r="F17" s="42" t="s">
        <v>28</v>
      </c>
      <c r="G17" s="44">
        <v>44500</v>
      </c>
      <c r="H17" s="43">
        <v>18</v>
      </c>
      <c r="I17" s="44">
        <f t="shared" si="0"/>
        <v>8010</v>
      </c>
      <c r="J17" s="44">
        <f t="shared" si="1"/>
        <v>52510</v>
      </c>
      <c r="K17" s="45">
        <f t="shared" si="2"/>
        <v>525100</v>
      </c>
      <c r="M17" s="38"/>
    </row>
    <row r="18" spans="1:13" ht="42.95" customHeight="1" x14ac:dyDescent="0.2">
      <c r="A18" s="14">
        <v>3</v>
      </c>
      <c r="B18" s="46" t="s">
        <v>42</v>
      </c>
      <c r="C18" s="47"/>
      <c r="D18" s="48"/>
      <c r="E18" s="13">
        <v>10</v>
      </c>
      <c r="F18" s="13" t="s">
        <v>28</v>
      </c>
      <c r="G18" s="44">
        <v>45500</v>
      </c>
      <c r="H18" s="44">
        <v>18</v>
      </c>
      <c r="I18" s="44">
        <f t="shared" si="0"/>
        <v>8190</v>
      </c>
      <c r="J18" s="44">
        <f t="shared" si="1"/>
        <v>53690</v>
      </c>
      <c r="K18" s="45">
        <f t="shared" si="2"/>
        <v>536900</v>
      </c>
      <c r="L18" s="31"/>
      <c r="M18" s="38"/>
    </row>
    <row r="19" spans="1:13" ht="21" customHeight="1" x14ac:dyDescent="0.2">
      <c r="A19" s="14">
        <v>4</v>
      </c>
      <c r="B19" s="46" t="s">
        <v>38</v>
      </c>
      <c r="C19" s="47"/>
      <c r="D19" s="48"/>
      <c r="E19" s="13">
        <v>15</v>
      </c>
      <c r="F19" s="13" t="s">
        <v>28</v>
      </c>
      <c r="G19" s="44">
        <v>2750</v>
      </c>
      <c r="H19" s="44">
        <v>18</v>
      </c>
      <c r="I19" s="44">
        <f t="shared" si="0"/>
        <v>495</v>
      </c>
      <c r="J19" s="44">
        <f t="shared" si="1"/>
        <v>3245</v>
      </c>
      <c r="K19" s="45">
        <f t="shared" si="2"/>
        <v>48675</v>
      </c>
      <c r="L19" s="31"/>
      <c r="M19" s="38"/>
    </row>
    <row r="20" spans="1:13" ht="19.5" customHeight="1" x14ac:dyDescent="0.2">
      <c r="A20" s="14">
        <v>5</v>
      </c>
      <c r="B20" s="46" t="s">
        <v>39</v>
      </c>
      <c r="C20" s="47"/>
      <c r="D20" s="48"/>
      <c r="E20" s="13">
        <v>3</v>
      </c>
      <c r="F20" s="13" t="s">
        <v>28</v>
      </c>
      <c r="G20" s="44">
        <v>17500</v>
      </c>
      <c r="H20" s="44">
        <v>18</v>
      </c>
      <c r="I20" s="44">
        <f t="shared" si="0"/>
        <v>3150</v>
      </c>
      <c r="J20" s="44">
        <f t="shared" si="1"/>
        <v>20650</v>
      </c>
      <c r="K20" s="45">
        <f t="shared" si="2"/>
        <v>61950</v>
      </c>
      <c r="L20" s="31"/>
      <c r="M20" s="38"/>
    </row>
    <row r="21" spans="1:13" ht="18.600000000000001" customHeight="1" x14ac:dyDescent="0.2">
      <c r="A21" s="14">
        <v>6</v>
      </c>
      <c r="B21" s="46" t="s">
        <v>40</v>
      </c>
      <c r="C21" s="47"/>
      <c r="D21" s="48"/>
      <c r="E21" s="13">
        <v>1</v>
      </c>
      <c r="F21" s="13" t="s">
        <v>28</v>
      </c>
      <c r="G21" s="44">
        <v>15000</v>
      </c>
      <c r="H21" s="44">
        <v>18</v>
      </c>
      <c r="I21" s="44">
        <f t="shared" si="0"/>
        <v>2700</v>
      </c>
      <c r="J21" s="44">
        <f t="shared" si="1"/>
        <v>17700</v>
      </c>
      <c r="K21" s="45">
        <f t="shared" si="2"/>
        <v>17700</v>
      </c>
      <c r="L21" s="31"/>
      <c r="M21" s="38"/>
    </row>
    <row r="22" spans="1:13" ht="20.100000000000001" customHeight="1" x14ac:dyDescent="0.2">
      <c r="A22" s="14">
        <v>7</v>
      </c>
      <c r="B22" s="46" t="s">
        <v>44</v>
      </c>
      <c r="C22" s="47"/>
      <c r="D22" s="48"/>
      <c r="E22" s="13">
        <v>2</v>
      </c>
      <c r="F22" s="13" t="s">
        <v>28</v>
      </c>
      <c r="G22" s="44">
        <v>10500</v>
      </c>
      <c r="H22" s="44">
        <v>18</v>
      </c>
      <c r="I22" s="44">
        <f t="shared" si="0"/>
        <v>1890</v>
      </c>
      <c r="J22" s="44">
        <f t="shared" si="1"/>
        <v>12390</v>
      </c>
      <c r="K22" s="45">
        <f t="shared" si="2"/>
        <v>24780</v>
      </c>
      <c r="L22" s="31"/>
      <c r="M22" s="38"/>
    </row>
    <row r="23" spans="1:13" ht="21.6" customHeight="1" x14ac:dyDescent="0.2">
      <c r="A23" s="14">
        <v>8</v>
      </c>
      <c r="B23" s="46" t="s">
        <v>41</v>
      </c>
      <c r="C23" s="47"/>
      <c r="D23" s="48"/>
      <c r="E23" s="13">
        <v>20</v>
      </c>
      <c r="F23" s="13" t="s">
        <v>28</v>
      </c>
      <c r="G23" s="44">
        <v>120</v>
      </c>
      <c r="H23" s="44">
        <v>18</v>
      </c>
      <c r="I23" s="44">
        <f t="shared" si="0"/>
        <v>21.599999999999998</v>
      </c>
      <c r="J23" s="44">
        <f t="shared" si="1"/>
        <v>141.6</v>
      </c>
      <c r="K23" s="45">
        <f t="shared" si="2"/>
        <v>2832</v>
      </c>
      <c r="L23" s="31"/>
      <c r="M23" s="38"/>
    </row>
    <row r="24" spans="1:13" ht="21.75" customHeight="1" x14ac:dyDescent="0.2">
      <c r="A24" s="14" t="s">
        <v>2</v>
      </c>
      <c r="B24" s="35"/>
      <c r="C24" s="36"/>
      <c r="D24" s="37"/>
      <c r="E24" s="13"/>
      <c r="F24" s="13"/>
      <c r="G24" s="39"/>
      <c r="H24" s="39"/>
      <c r="I24" s="39"/>
      <c r="J24" s="39"/>
      <c r="K24" s="40">
        <f>SUM(K16:K18)</f>
        <v>1834900</v>
      </c>
      <c r="L24" s="31"/>
      <c r="M24" s="38"/>
    </row>
    <row r="25" spans="1:13" x14ac:dyDescent="0.2">
      <c r="A25" s="51" t="s">
        <v>2</v>
      </c>
      <c r="B25" s="52"/>
      <c r="C25" s="52"/>
      <c r="D25" s="52"/>
      <c r="E25" s="52"/>
      <c r="F25" s="29"/>
      <c r="G25" s="29"/>
      <c r="H25" s="29"/>
      <c r="I25" s="29"/>
      <c r="J25" s="29"/>
      <c r="K25" s="30" t="s">
        <v>2</v>
      </c>
    </row>
    <row r="26" spans="1:13" x14ac:dyDescent="0.2">
      <c r="A26" s="2" t="s">
        <v>3</v>
      </c>
      <c r="B26" s="3"/>
      <c r="C26" s="4" t="s">
        <v>4</v>
      </c>
      <c r="D26" s="55" t="s">
        <v>27</v>
      </c>
      <c r="E26" s="55"/>
      <c r="F26" s="55"/>
      <c r="G26" s="55"/>
      <c r="H26" s="55"/>
      <c r="I26" s="55"/>
      <c r="J26" s="55"/>
      <c r="K26" s="56"/>
    </row>
    <row r="27" spans="1:13" x14ac:dyDescent="0.2">
      <c r="A27" s="5" t="s">
        <v>5</v>
      </c>
      <c r="B27" s="6"/>
      <c r="C27" s="6" t="s">
        <v>1</v>
      </c>
      <c r="D27" s="6" t="s">
        <v>37</v>
      </c>
      <c r="E27" s="6"/>
      <c r="F27" s="6"/>
      <c r="G27" s="6"/>
      <c r="H27" s="6"/>
      <c r="I27" s="6"/>
      <c r="J27" s="6"/>
      <c r="K27" s="7"/>
    </row>
    <row r="28" spans="1:13" x14ac:dyDescent="0.2">
      <c r="A28" s="5" t="s">
        <v>6</v>
      </c>
      <c r="B28" s="6"/>
      <c r="C28" s="6" t="s">
        <v>1</v>
      </c>
      <c r="D28" s="6" t="s">
        <v>29</v>
      </c>
      <c r="E28" s="6"/>
      <c r="F28" s="6"/>
      <c r="G28" s="6"/>
      <c r="H28" s="6"/>
      <c r="I28" s="6"/>
      <c r="J28" s="6"/>
      <c r="K28" s="7"/>
    </row>
    <row r="29" spans="1:13" x14ac:dyDescent="0.2">
      <c r="A29" s="8" t="s">
        <v>7</v>
      </c>
      <c r="B29" s="9"/>
      <c r="C29" s="9" t="s">
        <v>1</v>
      </c>
      <c r="D29" s="9" t="s">
        <v>8</v>
      </c>
      <c r="E29" s="9"/>
      <c r="F29" s="9"/>
      <c r="G29" s="9"/>
      <c r="H29" s="9"/>
      <c r="I29" s="9"/>
      <c r="J29" s="9"/>
      <c r="K29" s="10"/>
    </row>
    <row r="30" spans="1:13" x14ac:dyDescent="0.2">
      <c r="A30" s="1" t="s">
        <v>9</v>
      </c>
      <c r="B30" s="3"/>
      <c r="C30" s="6" t="s">
        <v>1</v>
      </c>
      <c r="D30" s="9" t="s">
        <v>10</v>
      </c>
      <c r="E30" s="9"/>
      <c r="F30" s="9"/>
      <c r="G30" s="9"/>
      <c r="H30" s="9"/>
      <c r="I30" s="9"/>
      <c r="J30" s="9"/>
      <c r="K30" s="10"/>
    </row>
    <row r="31" spans="1:13" x14ac:dyDescent="0.2">
      <c r="A31" s="5" t="s">
        <v>20</v>
      </c>
      <c r="B31" s="6"/>
      <c r="C31" s="6"/>
      <c r="D31" s="34" t="s">
        <v>26</v>
      </c>
      <c r="E31" s="6"/>
      <c r="F31" s="6"/>
      <c r="G31" s="6"/>
      <c r="H31" s="6"/>
      <c r="I31" s="6"/>
      <c r="J31" s="6"/>
      <c r="K31" s="7"/>
    </row>
    <row r="32" spans="1:13" ht="13.9" customHeight="1" x14ac:dyDescent="0.2">
      <c r="A32" s="32"/>
      <c r="B32" s="9"/>
      <c r="C32" s="9"/>
      <c r="D32" s="53"/>
      <c r="E32" s="53"/>
      <c r="F32" s="53"/>
      <c r="G32" s="53"/>
      <c r="H32" s="53"/>
      <c r="I32" s="54"/>
      <c r="J32" s="9"/>
      <c r="K32" s="33"/>
    </row>
    <row r="33" spans="1:11" x14ac:dyDescent="0.2">
      <c r="A33" s="5"/>
      <c r="B33" s="6"/>
      <c r="C33" s="6"/>
      <c r="D33" s="6"/>
      <c r="E33" s="15"/>
      <c r="F33" s="57" t="s">
        <v>31</v>
      </c>
      <c r="G33" s="57"/>
      <c r="H33" s="57"/>
      <c r="I33" s="57"/>
      <c r="J33" s="57"/>
      <c r="K33" s="58"/>
    </row>
    <row r="34" spans="1:11" ht="93.75" customHeight="1" thickBot="1" x14ac:dyDescent="0.25">
      <c r="A34" s="11"/>
      <c r="B34" s="12"/>
      <c r="C34" s="12"/>
      <c r="D34" s="12"/>
      <c r="E34" s="12"/>
      <c r="F34" s="49" t="s">
        <v>11</v>
      </c>
      <c r="G34" s="49"/>
      <c r="H34" s="49"/>
      <c r="I34" s="49"/>
      <c r="J34" s="49"/>
      <c r="K34" s="50"/>
    </row>
  </sheetData>
  <mergeCells count="33">
    <mergeCell ref="A1:K1"/>
    <mergeCell ref="B14:D15"/>
    <mergeCell ref="E2:K7"/>
    <mergeCell ref="E8:K8"/>
    <mergeCell ref="A8:D8"/>
    <mergeCell ref="A2:D2"/>
    <mergeCell ref="F14:F15"/>
    <mergeCell ref="A3:D3"/>
    <mergeCell ref="A4:D4"/>
    <mergeCell ref="A5:D5"/>
    <mergeCell ref="A9:K9"/>
    <mergeCell ref="E14:E15"/>
    <mergeCell ref="G14:G15"/>
    <mergeCell ref="H14:H15"/>
    <mergeCell ref="I14:I15"/>
    <mergeCell ref="J14:J15"/>
    <mergeCell ref="A12:K12"/>
    <mergeCell ref="A13:K13"/>
    <mergeCell ref="A14:A15"/>
    <mergeCell ref="K14:K15"/>
    <mergeCell ref="B18:D18"/>
    <mergeCell ref="B16:D16"/>
    <mergeCell ref="B17:D17"/>
    <mergeCell ref="F34:K34"/>
    <mergeCell ref="A25:E25"/>
    <mergeCell ref="D32:I32"/>
    <mergeCell ref="D26:K26"/>
    <mergeCell ref="F33:K33"/>
    <mergeCell ref="B19:D19"/>
    <mergeCell ref="B20:D20"/>
    <mergeCell ref="B21:D21"/>
    <mergeCell ref="B22:D22"/>
    <mergeCell ref="B23:D23"/>
  </mergeCells>
  <pageMargins left="0.47244094488188981" right="0.23622047244094491" top="0.78740157480314965" bottom="0.23622047244094491" header="0.31496062992125984" footer="0.31496062992125984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Summery</vt:lpstr>
      <vt:lpstr>Summery!Print_Area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</dc:creator>
  <cp:lastModifiedBy>Herambraj S</cp:lastModifiedBy>
  <cp:lastPrinted>2018-04-17T07:13:38Z</cp:lastPrinted>
  <dcterms:created xsi:type="dcterms:W3CDTF">2012-02-16T08:12:48Z</dcterms:created>
  <dcterms:modified xsi:type="dcterms:W3CDTF">2024-08-30T08:18:11Z</dcterms:modified>
</cp:coreProperties>
</file>