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0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6" i="1" l="1"/>
  <c r="H35" i="1" l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J37" i="1" l="1"/>
  <c r="J39" i="1" s="1"/>
</calcChain>
</file>

<file path=xl/sharedStrings.xml><?xml version="1.0" encoding="utf-8"?>
<sst xmlns="http://schemas.openxmlformats.org/spreadsheetml/2006/main" count="110" uniqueCount="62">
  <si>
    <t>S.N.</t>
  </si>
  <si>
    <t>Outlet No</t>
  </si>
  <si>
    <t>Brand</t>
  </si>
  <si>
    <t>Location</t>
  </si>
  <si>
    <t>Sub-Location</t>
  </si>
  <si>
    <t>Total Sqft</t>
  </si>
  <si>
    <t xml:space="preserve">Price Per Sqft </t>
  </si>
  <si>
    <t>Total Cost</t>
  </si>
  <si>
    <t>D-02</t>
  </si>
  <si>
    <t>TWC+Wrapafella</t>
  </si>
  <si>
    <t>Departure</t>
  </si>
  <si>
    <t>Dom Check-In</t>
  </si>
  <si>
    <t>D-08</t>
  </si>
  <si>
    <t>Chai Point</t>
  </si>
  <si>
    <t>Int Check-In</t>
  </si>
  <si>
    <t>F-03</t>
  </si>
  <si>
    <t>D-09</t>
  </si>
  <si>
    <t>Swamy's</t>
  </si>
  <si>
    <t>D-14</t>
  </si>
  <si>
    <t>Lucknowi Streat</t>
  </si>
  <si>
    <t>Dom SHA</t>
  </si>
  <si>
    <t>Back side on glass</t>
  </si>
  <si>
    <t>D-15</t>
  </si>
  <si>
    <t>Irish Kitchen front</t>
  </si>
  <si>
    <t>D-16</t>
  </si>
  <si>
    <t>AJ Kitchen</t>
  </si>
  <si>
    <t>D-16A</t>
  </si>
  <si>
    <t>Carl's Jr</t>
  </si>
  <si>
    <t>D-18</t>
  </si>
  <si>
    <t>CIP Lounge</t>
  </si>
  <si>
    <t>D-21</t>
  </si>
  <si>
    <t>Dominos</t>
  </si>
  <si>
    <t>MOD</t>
  </si>
  <si>
    <t>D-30</t>
  </si>
  <si>
    <t>Subway</t>
  </si>
  <si>
    <t>D-41</t>
  </si>
  <si>
    <t>Shawarma Taco</t>
  </si>
  <si>
    <t>Int SHA</t>
  </si>
  <si>
    <t>D-42</t>
  </si>
  <si>
    <t>Magnum Bar</t>
  </si>
  <si>
    <t>D-50</t>
  </si>
  <si>
    <t>Cafeccino</t>
  </si>
  <si>
    <t>F-01</t>
  </si>
  <si>
    <t>Nescafe</t>
  </si>
  <si>
    <t>A-09</t>
  </si>
  <si>
    <t>Flying Bites</t>
  </si>
  <si>
    <t>ARRIVAL</t>
  </si>
  <si>
    <t>B-01</t>
  </si>
  <si>
    <t>Total ₹</t>
  </si>
  <si>
    <t>IGST 18%</t>
  </si>
  <si>
    <t>PACKING &amp; FORWARDING ₹</t>
  </si>
  <si>
    <t>Total Value ₹</t>
  </si>
  <si>
    <t xml:space="preserve">For PRIFAR SIGNS   </t>
  </si>
  <si>
    <r>
      <t xml:space="preserve">     AMOUNT IN WORDS ₹ :-     </t>
    </r>
    <r>
      <rPr>
        <b/>
        <u/>
        <sz val="16"/>
        <color theme="1"/>
        <rFont val="Calibri"/>
        <family val="2"/>
        <scheme val="minor"/>
      </rPr>
      <t xml:space="preserve">ONE LAKH SEVENTY THOUSAND THREE HUNDRED SEVENTY ONE &amp;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</t>
    </r>
    <r>
      <rPr>
        <b/>
        <u/>
        <sz val="16"/>
        <color theme="1"/>
        <rFont val="Calibri"/>
        <family val="2"/>
        <scheme val="minor"/>
      </rPr>
      <t xml:space="preserve"> THIRTY FIVE PAISE ONLY                                                                        </t>
    </r>
  </si>
  <si>
    <t xml:space="preserve">       
       BANK NAME :-  Axis bank, green park, delhi
       Bank A/c No :- 9180 2001 7971 955
       IFSC Code :- UTIB0000015</t>
  </si>
  <si>
    <t xml:space="preserve"> 1. Goods oce sold not be taken back.
 2. GST will be charged as applicable.
 3. All disputes subject to delhi jurisdiction only                                                                                                                                                                                                                                                                                       E. &amp; O.E.</t>
  </si>
  <si>
    <t xml:space="preserve">
GST NO - 07AKHPC391K1Z4
PS/123/2023</t>
  </si>
  <si>
    <t xml:space="preserve">
Ph: 7007107569,8800720131
Email: prifarsignslucknow@gmail.com
Date:- 17/01/24</t>
  </si>
  <si>
    <r>
      <t xml:space="preserve">  </t>
    </r>
    <r>
      <rPr>
        <sz val="16"/>
        <color theme="1"/>
        <rFont val="Adani Regular"/>
      </rPr>
      <t xml:space="preserve">   Proforma Invoice</t>
    </r>
    <r>
      <rPr>
        <sz val="11"/>
        <color theme="1"/>
        <rFont val="Adani Regular"/>
      </rPr>
      <t xml:space="preserve">
    </t>
    </r>
    <r>
      <rPr>
        <sz val="72"/>
        <color theme="1"/>
        <rFont val="Adani Regular"/>
      </rPr>
      <t xml:space="preserve"> </t>
    </r>
    <r>
      <rPr>
        <i/>
        <sz val="72"/>
        <color rgb="FFFF0000"/>
        <rFont val="Footlight MT Light"/>
        <family val="1"/>
      </rPr>
      <t>Prifar Signs</t>
    </r>
    <r>
      <rPr>
        <sz val="30"/>
        <color rgb="FFFF0000"/>
        <rFont val="Forte"/>
        <family val="4"/>
      </rPr>
      <t xml:space="preserve">
</t>
    </r>
    <r>
      <rPr>
        <sz val="14"/>
        <color theme="1"/>
        <rFont val="Calibri"/>
        <family val="2"/>
        <scheme val="minor"/>
      </rPr>
      <t>Contractor, manufacture &amp; Supplier</t>
    </r>
  </si>
  <si>
    <t xml:space="preserve">                                                                                                                         Designer Name Plates, Sign Board, Name Badges, Printing etc.
                                                                                                 Kashmiri Shop No 6, Lucky Enterprises, Near Bus Stand, INA Market, New Delhi-110023</t>
  </si>
  <si>
    <r>
      <t xml:space="preserve">           </t>
    </r>
    <r>
      <rPr>
        <b/>
        <sz val="14"/>
        <color theme="1"/>
        <rFont val="Adani Regular"/>
      </rPr>
      <t>Size in feet</t>
    </r>
    <r>
      <rPr>
        <b/>
        <sz val="12"/>
        <color theme="1"/>
        <rFont val="Adani Regular"/>
      </rPr>
      <t xml:space="preserve">
         W                    H</t>
    </r>
  </si>
  <si>
    <r>
      <t xml:space="preserve">                                                 </t>
    </r>
    <r>
      <rPr>
        <b/>
        <sz val="16"/>
        <color theme="1"/>
        <rFont val="Calibri"/>
        <family val="2"/>
        <scheme val="minor"/>
      </rPr>
      <t xml:space="preserve">   Name:- </t>
    </r>
    <r>
      <rPr>
        <sz val="16"/>
        <color theme="1"/>
        <rFont val="Calibri"/>
        <family val="2"/>
        <scheme val="minor"/>
      </rPr>
      <t xml:space="preserve">        TFS</t>
    </r>
    <r>
      <rPr>
        <u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</t>
    </r>
    <r>
      <rPr>
        <b/>
        <sz val="16"/>
        <color theme="1"/>
        <rFont val="Calibri"/>
        <family val="2"/>
        <scheme val="minor"/>
      </rPr>
      <t xml:space="preserve">  Adderss:-</t>
    </r>
    <r>
      <rPr>
        <sz val="16"/>
        <color theme="1"/>
        <rFont val="Calibri"/>
        <family val="2"/>
        <scheme val="minor"/>
      </rPr>
      <t xml:space="preserve">      </t>
    </r>
    <r>
      <rPr>
        <u/>
        <sz val="16"/>
        <color theme="1"/>
        <rFont val="Calibri"/>
        <family val="2"/>
        <scheme val="minor"/>
      </rPr>
      <t xml:space="preserve">LUCKNOW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 </t>
    </r>
    <r>
      <rPr>
        <b/>
        <sz val="16"/>
        <color theme="1"/>
        <rFont val="Calibri"/>
        <family val="2"/>
        <scheme val="minor"/>
      </rPr>
      <t xml:space="preserve"> GSTIN No:-</t>
    </r>
    <r>
      <rPr>
        <sz val="16"/>
        <color theme="1"/>
        <rFont val="Calibri"/>
        <family val="2"/>
        <scheme val="minor"/>
      </rPr>
      <t xml:space="preserve">  </t>
    </r>
    <r>
      <rPr>
        <u/>
        <sz val="16"/>
        <color theme="1"/>
        <rFont val="Calibri"/>
        <family val="2"/>
        <scheme val="minor"/>
      </rPr>
      <t xml:space="preserve">                                                </t>
    </r>
    <r>
      <rPr>
        <b/>
        <sz val="16"/>
        <color theme="1"/>
        <rFont val="Calibri"/>
        <family val="2"/>
        <scheme val="minor"/>
      </rPr>
      <t xml:space="preserve">HSN Code:- </t>
    </r>
    <r>
      <rPr>
        <b/>
        <u/>
        <sz val="16"/>
        <color theme="1"/>
        <rFont val="Calibri"/>
        <family val="2"/>
        <scheme val="minor"/>
      </rPr>
      <t xml:space="preserve">         .                                                                                                          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State:-</t>
    </r>
    <r>
      <rPr>
        <sz val="16"/>
        <color theme="1"/>
        <rFont val="Calibri"/>
        <family val="2"/>
        <scheme val="minor"/>
      </rPr>
      <t xml:space="preserve">            </t>
    </r>
    <r>
      <rPr>
        <u/>
        <sz val="16"/>
        <color theme="1"/>
        <rFont val="Calibri"/>
        <family val="2"/>
        <scheme val="minor"/>
      </rPr>
      <t xml:space="preserve">                                 UP                                             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State Code:-</t>
    </r>
    <r>
      <rPr>
        <sz val="16"/>
        <color theme="1"/>
        <rFont val="Calibri"/>
        <family val="2"/>
        <scheme val="minor"/>
      </rPr>
      <t xml:space="preserve"> </t>
    </r>
    <r>
      <rPr>
        <u/>
        <sz val="16"/>
        <color theme="1"/>
        <rFont val="Calibri"/>
        <family val="2"/>
        <scheme val="minor"/>
      </rPr>
      <t xml:space="preserve">                                                   09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</si>
</sst>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₹&quot;\ #,##0.00;[Red]&quot;₹&quot;\ \-#,##0.00"/>
    <numFmt numFmtId="165" formatCode="#,##0.00;[Red]#,##0.00"/>
  </numFmts>
  <fonts count="17">
    <font>
      <sz val="11"/>
      <color theme="1"/>
      <name val="Calibri"/>
      <family val="2"/>
      <scheme val="minor"/>
    </font>
    <font>
      <sz val="11"/>
      <color theme="1"/>
      <name val="Adani Regular"/>
    </font>
    <font>
      <sz val="30"/>
      <color rgb="FFFF0000"/>
      <name val="Forte"/>
      <family val="4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dani Regular"/>
    </font>
    <font>
      <sz val="16"/>
      <color theme="1"/>
      <name val="Adani Regula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72"/>
      <color theme="1"/>
      <name val="Adani Regular"/>
    </font>
    <font>
      <i/>
      <sz val="72"/>
      <color rgb="FFFF0000"/>
      <name val="Footlight MT Light"/>
      <family val="1"/>
    </font>
    <font>
      <u/>
      <sz val="16"/>
      <color theme="1"/>
      <name val="Calibri"/>
      <family val="2"/>
      <scheme val="minor"/>
    </font>
    <font>
      <b/>
      <sz val="12"/>
      <color theme="1"/>
      <name val="Adani Regular"/>
    </font>
    <font>
      <b/>
      <sz val="14"/>
      <color theme="1"/>
      <name val="Adani Regula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6" fillId="0" borderId="11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2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64" fontId="8" fillId="0" borderId="27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165" fontId="8" fillId="0" borderId="27" xfId="0" applyNumberFormat="1" applyFont="1" applyFill="1" applyBorder="1"/>
    <xf numFmtId="0" fontId="4" fillId="0" borderId="6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51" workbookViewId="0">
      <selection activeCell="O23" sqref="O23"/>
    </sheetView>
  </sheetViews>
  <sheetFormatPr defaultRowHeight="15"/>
  <cols>
    <col min="1" max="1" width="12.140625" style="4" customWidth="1"/>
    <col min="2" max="2" width="26" style="4" customWidth="1"/>
    <col min="3" max="3" width="28.42578125" style="4" customWidth="1"/>
    <col min="4" max="4" width="16.5703125" style="4" customWidth="1"/>
    <col min="5" max="5" width="28.140625" style="4" customWidth="1"/>
    <col min="6" max="6" width="14.42578125" style="4" customWidth="1"/>
    <col min="7" max="7" width="15.5703125" style="4" customWidth="1"/>
    <col min="8" max="8" width="17.85546875" style="4" customWidth="1"/>
    <col min="9" max="9" width="24.140625" style="4" customWidth="1"/>
    <col min="10" max="10" width="26.42578125" style="4" customWidth="1"/>
    <col min="11" max="16384" width="9.140625" style="4"/>
  </cols>
  <sheetData>
    <row r="1" spans="1:10" ht="15.75" thickTop="1">
      <c r="A1" s="5" t="s">
        <v>56</v>
      </c>
      <c r="B1" s="6"/>
      <c r="C1" s="7" t="s">
        <v>58</v>
      </c>
      <c r="D1" s="8"/>
      <c r="E1" s="8"/>
      <c r="F1" s="8"/>
      <c r="G1" s="8"/>
      <c r="H1" s="8"/>
      <c r="I1" s="5" t="s">
        <v>57</v>
      </c>
      <c r="J1" s="6"/>
    </row>
    <row r="2" spans="1:10">
      <c r="A2" s="9"/>
      <c r="B2" s="10"/>
      <c r="C2" s="11"/>
      <c r="D2" s="11"/>
      <c r="E2" s="11"/>
      <c r="F2" s="11"/>
      <c r="G2" s="11"/>
      <c r="H2" s="11"/>
      <c r="I2" s="9"/>
      <c r="J2" s="10"/>
    </row>
    <row r="3" spans="1:10">
      <c r="A3" s="9"/>
      <c r="B3" s="10"/>
      <c r="C3" s="11"/>
      <c r="D3" s="11"/>
      <c r="E3" s="11"/>
      <c r="F3" s="11"/>
      <c r="G3" s="11"/>
      <c r="H3" s="11"/>
      <c r="I3" s="9"/>
      <c r="J3" s="10"/>
    </row>
    <row r="4" spans="1:10">
      <c r="A4" s="9"/>
      <c r="B4" s="10"/>
      <c r="C4" s="11"/>
      <c r="D4" s="11"/>
      <c r="E4" s="11"/>
      <c r="F4" s="11"/>
      <c r="G4" s="11"/>
      <c r="H4" s="11"/>
      <c r="I4" s="9"/>
      <c r="J4" s="10"/>
    </row>
    <row r="5" spans="1:10">
      <c r="A5" s="9"/>
      <c r="B5" s="10"/>
      <c r="C5" s="11"/>
      <c r="D5" s="11"/>
      <c r="E5" s="11"/>
      <c r="F5" s="11"/>
      <c r="G5" s="11"/>
      <c r="H5" s="11"/>
      <c r="I5" s="9"/>
      <c r="J5" s="10"/>
    </row>
    <row r="6" spans="1:10" ht="82.35" customHeight="1" thickBot="1">
      <c r="A6" s="12"/>
      <c r="B6" s="13"/>
      <c r="C6" s="14"/>
      <c r="D6" s="14"/>
      <c r="E6" s="14"/>
      <c r="F6" s="14"/>
      <c r="G6" s="14"/>
      <c r="H6" s="14"/>
      <c r="I6" s="12"/>
      <c r="J6" s="13"/>
    </row>
    <row r="7" spans="1:10" ht="66" customHeight="1" thickTop="1">
      <c r="A7" s="15" t="s">
        <v>59</v>
      </c>
      <c r="B7" s="16"/>
      <c r="C7" s="16"/>
      <c r="D7" s="16"/>
      <c r="E7" s="16"/>
      <c r="F7" s="16"/>
      <c r="G7" s="16"/>
      <c r="H7" s="16"/>
      <c r="I7" s="16"/>
      <c r="J7" s="17"/>
    </row>
    <row r="8" spans="1:10" ht="15.75" hidden="1" thickTop="1">
      <c r="A8" s="18" t="s">
        <v>61</v>
      </c>
      <c r="B8" s="19"/>
      <c r="C8" s="19"/>
      <c r="D8" s="19"/>
      <c r="E8" s="19"/>
      <c r="F8" s="19"/>
      <c r="G8" s="19"/>
      <c r="H8" s="19"/>
      <c r="I8" s="19"/>
      <c r="J8" s="20"/>
    </row>
    <row r="9" spans="1:10" ht="174.6" customHeight="1" thickBot="1">
      <c r="A9" s="21"/>
      <c r="B9" s="22"/>
      <c r="C9" s="22"/>
      <c r="D9" s="22"/>
      <c r="E9" s="22"/>
      <c r="F9" s="22"/>
      <c r="G9" s="22"/>
      <c r="H9" s="22"/>
      <c r="I9" s="22"/>
      <c r="J9" s="23"/>
    </row>
    <row r="10" spans="1:10" ht="15.75" thickTop="1">
      <c r="A10" s="24" t="s">
        <v>0</v>
      </c>
      <c r="B10" s="25" t="s">
        <v>1</v>
      </c>
      <c r="C10" s="1" t="s">
        <v>2</v>
      </c>
      <c r="D10" s="1" t="s">
        <v>3</v>
      </c>
      <c r="E10" s="26" t="s">
        <v>4</v>
      </c>
      <c r="F10" s="27" t="s">
        <v>60</v>
      </c>
      <c r="G10" s="28"/>
      <c r="H10" s="29" t="s">
        <v>5</v>
      </c>
      <c r="I10" s="25" t="s">
        <v>6</v>
      </c>
      <c r="J10" s="30" t="s">
        <v>7</v>
      </c>
    </row>
    <row r="11" spans="1:10" ht="32.450000000000003" customHeight="1">
      <c r="A11" s="31"/>
      <c r="B11" s="32"/>
      <c r="C11" s="2"/>
      <c r="D11" s="2"/>
      <c r="E11" s="33"/>
      <c r="F11" s="34"/>
      <c r="G11" s="35"/>
      <c r="H11" s="36"/>
      <c r="I11" s="32"/>
      <c r="J11" s="37"/>
    </row>
    <row r="12" spans="1:10" ht="22.7" customHeight="1">
      <c r="A12" s="38">
        <v>1</v>
      </c>
      <c r="B12" s="39" t="s">
        <v>8</v>
      </c>
      <c r="C12" s="3" t="s">
        <v>9</v>
      </c>
      <c r="D12" s="3" t="s">
        <v>10</v>
      </c>
      <c r="E12" s="3" t="s">
        <v>11</v>
      </c>
      <c r="F12" s="40">
        <v>0</v>
      </c>
      <c r="G12" s="40">
        <v>0</v>
      </c>
      <c r="H12" s="40">
        <f>F12*G12</f>
        <v>0</v>
      </c>
      <c r="I12" s="41">
        <v>13.5</v>
      </c>
      <c r="J12" s="42">
        <f>H12*I12</f>
        <v>0</v>
      </c>
    </row>
    <row r="13" spans="1:10" ht="22.7" customHeight="1">
      <c r="A13" s="38">
        <v>2</v>
      </c>
      <c r="B13" s="39" t="s">
        <v>12</v>
      </c>
      <c r="C13" s="3" t="s">
        <v>13</v>
      </c>
      <c r="D13" s="3" t="s">
        <v>10</v>
      </c>
      <c r="E13" s="3" t="s">
        <v>14</v>
      </c>
      <c r="F13" s="40">
        <v>64</v>
      </c>
      <c r="G13" s="40">
        <v>10</v>
      </c>
      <c r="H13" s="40">
        <f t="shared" ref="H13:H21" si="0">F13*G13</f>
        <v>640</v>
      </c>
      <c r="I13" s="41">
        <v>13.5</v>
      </c>
      <c r="J13" s="42">
        <f t="shared" ref="J13:J35" si="1">H13*I13</f>
        <v>8640</v>
      </c>
    </row>
    <row r="14" spans="1:10" ht="22.7" customHeight="1">
      <c r="A14" s="38">
        <v>3</v>
      </c>
      <c r="B14" s="39" t="s">
        <v>15</v>
      </c>
      <c r="C14" s="3" t="s">
        <v>13</v>
      </c>
      <c r="D14" s="3" t="s">
        <v>10</v>
      </c>
      <c r="E14" s="3" t="s">
        <v>11</v>
      </c>
      <c r="F14" s="40">
        <v>54</v>
      </c>
      <c r="G14" s="40">
        <v>10</v>
      </c>
      <c r="H14" s="40">
        <f>F14*G14</f>
        <v>540</v>
      </c>
      <c r="I14" s="41">
        <v>13.5</v>
      </c>
      <c r="J14" s="42">
        <f>H14*I14</f>
        <v>7290</v>
      </c>
    </row>
    <row r="15" spans="1:10" ht="22.7" customHeight="1">
      <c r="A15" s="38">
        <v>4</v>
      </c>
      <c r="B15" s="39" t="s">
        <v>16</v>
      </c>
      <c r="C15" s="3" t="s">
        <v>17</v>
      </c>
      <c r="D15" s="3" t="s">
        <v>10</v>
      </c>
      <c r="E15" s="3" t="s">
        <v>14</v>
      </c>
      <c r="F15" s="40">
        <v>95</v>
      </c>
      <c r="G15" s="40">
        <v>10</v>
      </c>
      <c r="H15" s="40">
        <f t="shared" si="0"/>
        <v>950</v>
      </c>
      <c r="I15" s="41">
        <v>13.5</v>
      </c>
      <c r="J15" s="42">
        <f t="shared" si="1"/>
        <v>12825</v>
      </c>
    </row>
    <row r="16" spans="1:10" ht="22.7" customHeight="1">
      <c r="A16" s="82">
        <v>5</v>
      </c>
      <c r="B16" s="85" t="s">
        <v>18</v>
      </c>
      <c r="C16" s="3" t="s">
        <v>19</v>
      </c>
      <c r="D16" s="3" t="s">
        <v>10</v>
      </c>
      <c r="E16" s="3" t="s">
        <v>20</v>
      </c>
      <c r="F16" s="40">
        <v>29</v>
      </c>
      <c r="G16" s="40">
        <v>11</v>
      </c>
      <c r="H16" s="40">
        <f t="shared" si="0"/>
        <v>319</v>
      </c>
      <c r="I16" s="41">
        <v>13.5</v>
      </c>
      <c r="J16" s="42">
        <f t="shared" si="1"/>
        <v>4306.5</v>
      </c>
    </row>
    <row r="17" spans="1:10" ht="22.7" customHeight="1">
      <c r="A17" s="83"/>
      <c r="B17" s="86"/>
      <c r="C17" s="3" t="s">
        <v>19</v>
      </c>
      <c r="D17" s="3" t="s">
        <v>10</v>
      </c>
      <c r="E17" s="3" t="s">
        <v>20</v>
      </c>
      <c r="F17" s="40">
        <v>29</v>
      </c>
      <c r="G17" s="40">
        <v>11</v>
      </c>
      <c r="H17" s="40">
        <f t="shared" si="0"/>
        <v>319</v>
      </c>
      <c r="I17" s="41">
        <v>13.5</v>
      </c>
      <c r="J17" s="42">
        <f t="shared" si="1"/>
        <v>4306.5</v>
      </c>
    </row>
    <row r="18" spans="1:10" ht="22.7" customHeight="1">
      <c r="A18" s="83"/>
      <c r="B18" s="86"/>
      <c r="C18" s="3" t="s">
        <v>19</v>
      </c>
      <c r="D18" s="3" t="s">
        <v>10</v>
      </c>
      <c r="E18" s="3" t="s">
        <v>20</v>
      </c>
      <c r="F18" s="40">
        <v>29</v>
      </c>
      <c r="G18" s="40">
        <v>11</v>
      </c>
      <c r="H18" s="40">
        <f t="shared" si="0"/>
        <v>319</v>
      </c>
      <c r="I18" s="41">
        <v>13.5</v>
      </c>
      <c r="J18" s="42">
        <f t="shared" si="1"/>
        <v>4306.5</v>
      </c>
    </row>
    <row r="19" spans="1:10" ht="22.7" customHeight="1">
      <c r="A19" s="83"/>
      <c r="B19" s="86"/>
      <c r="C19" s="3" t="s">
        <v>19</v>
      </c>
      <c r="D19" s="3" t="s">
        <v>10</v>
      </c>
      <c r="E19" s="3" t="s">
        <v>20</v>
      </c>
      <c r="F19" s="40">
        <v>29</v>
      </c>
      <c r="G19" s="40">
        <v>11</v>
      </c>
      <c r="H19" s="40">
        <f t="shared" si="0"/>
        <v>319</v>
      </c>
      <c r="I19" s="41">
        <v>13.5</v>
      </c>
      <c r="J19" s="42">
        <f t="shared" si="1"/>
        <v>4306.5</v>
      </c>
    </row>
    <row r="20" spans="1:10" ht="22.7" customHeight="1">
      <c r="A20" s="83"/>
      <c r="B20" s="86"/>
      <c r="C20" s="3" t="s">
        <v>19</v>
      </c>
      <c r="D20" s="3" t="s">
        <v>10</v>
      </c>
      <c r="E20" s="3" t="s">
        <v>20</v>
      </c>
      <c r="F20" s="40">
        <v>17</v>
      </c>
      <c r="G20" s="40">
        <v>11</v>
      </c>
      <c r="H20" s="40">
        <f t="shared" si="0"/>
        <v>187</v>
      </c>
      <c r="I20" s="41">
        <v>13.5</v>
      </c>
      <c r="J20" s="42">
        <f t="shared" si="1"/>
        <v>2524.5</v>
      </c>
    </row>
    <row r="21" spans="1:10" ht="22.7" customHeight="1">
      <c r="A21" s="84"/>
      <c r="B21" s="87"/>
      <c r="C21" s="3" t="s">
        <v>21</v>
      </c>
      <c r="D21" s="3" t="s">
        <v>10</v>
      </c>
      <c r="E21" s="3" t="s">
        <v>20</v>
      </c>
      <c r="F21" s="40">
        <v>31</v>
      </c>
      <c r="G21" s="40">
        <v>10</v>
      </c>
      <c r="H21" s="40">
        <f t="shared" si="0"/>
        <v>310</v>
      </c>
      <c r="I21" s="41">
        <v>13.5</v>
      </c>
      <c r="J21" s="42">
        <f t="shared" si="1"/>
        <v>4185</v>
      </c>
    </row>
    <row r="22" spans="1:10" ht="22.7" customHeight="1">
      <c r="A22" s="82">
        <v>6</v>
      </c>
      <c r="B22" s="85" t="s">
        <v>22</v>
      </c>
      <c r="C22" s="3" t="s">
        <v>23</v>
      </c>
      <c r="D22" s="3" t="s">
        <v>10</v>
      </c>
      <c r="E22" s="3" t="s">
        <v>20</v>
      </c>
      <c r="F22" s="40">
        <v>43</v>
      </c>
      <c r="G22" s="40">
        <v>11</v>
      </c>
      <c r="H22" s="40">
        <f>F22*G22</f>
        <v>473</v>
      </c>
      <c r="I22" s="41">
        <v>13.5</v>
      </c>
      <c r="J22" s="42">
        <f t="shared" si="1"/>
        <v>6385.5</v>
      </c>
    </row>
    <row r="23" spans="1:10" ht="22.7" customHeight="1">
      <c r="A23" s="84"/>
      <c r="B23" s="87"/>
      <c r="C23" s="3" t="s">
        <v>21</v>
      </c>
      <c r="D23" s="3" t="s">
        <v>10</v>
      </c>
      <c r="E23" s="3" t="s">
        <v>20</v>
      </c>
      <c r="F23" s="40">
        <v>43</v>
      </c>
      <c r="G23" s="40">
        <v>11</v>
      </c>
      <c r="H23" s="40">
        <f>F23*G23</f>
        <v>473</v>
      </c>
      <c r="I23" s="41">
        <v>13.5</v>
      </c>
      <c r="J23" s="42">
        <f t="shared" si="1"/>
        <v>6385.5</v>
      </c>
    </row>
    <row r="24" spans="1:10" ht="22.7" customHeight="1">
      <c r="A24" s="38">
        <v>7</v>
      </c>
      <c r="B24" s="39" t="s">
        <v>24</v>
      </c>
      <c r="C24" s="3" t="s">
        <v>25</v>
      </c>
      <c r="D24" s="3" t="s">
        <v>10</v>
      </c>
      <c r="E24" s="3" t="s">
        <v>20</v>
      </c>
      <c r="F24" s="40">
        <v>45</v>
      </c>
      <c r="G24" s="40">
        <v>11</v>
      </c>
      <c r="H24" s="40">
        <f>F24*G24</f>
        <v>495</v>
      </c>
      <c r="I24" s="41">
        <v>13.5</v>
      </c>
      <c r="J24" s="42">
        <f t="shared" si="1"/>
        <v>6682.5</v>
      </c>
    </row>
    <row r="25" spans="1:10" ht="22.7" customHeight="1">
      <c r="A25" s="38">
        <v>8</v>
      </c>
      <c r="B25" s="39" t="s">
        <v>26</v>
      </c>
      <c r="C25" s="3" t="s">
        <v>27</v>
      </c>
      <c r="D25" s="3" t="s">
        <v>10</v>
      </c>
      <c r="E25" s="3" t="s">
        <v>20</v>
      </c>
      <c r="F25" s="40">
        <v>30</v>
      </c>
      <c r="G25" s="40">
        <v>11</v>
      </c>
      <c r="H25" s="40">
        <f>F25*G25</f>
        <v>330</v>
      </c>
      <c r="I25" s="41">
        <v>13.5</v>
      </c>
      <c r="J25" s="42">
        <f t="shared" si="1"/>
        <v>4455</v>
      </c>
    </row>
    <row r="26" spans="1:10" ht="22.7" customHeight="1">
      <c r="A26" s="38">
        <v>9</v>
      </c>
      <c r="B26" s="39" t="s">
        <v>28</v>
      </c>
      <c r="C26" s="3" t="s">
        <v>29</v>
      </c>
      <c r="D26" s="3" t="s">
        <v>10</v>
      </c>
      <c r="E26" s="3" t="s">
        <v>20</v>
      </c>
      <c r="F26" s="40">
        <v>89</v>
      </c>
      <c r="G26" s="40">
        <v>11</v>
      </c>
      <c r="H26" s="40">
        <f>F26*G26</f>
        <v>979</v>
      </c>
      <c r="I26" s="41">
        <v>13.5</v>
      </c>
      <c r="J26" s="42">
        <f t="shared" si="1"/>
        <v>13216.5</v>
      </c>
    </row>
    <row r="27" spans="1:10" ht="22.7" customHeight="1">
      <c r="A27" s="38">
        <v>10</v>
      </c>
      <c r="B27" s="39" t="s">
        <v>30</v>
      </c>
      <c r="C27" s="3" t="s">
        <v>31</v>
      </c>
      <c r="D27" s="3" t="s">
        <v>10</v>
      </c>
      <c r="E27" s="3" t="s">
        <v>20</v>
      </c>
      <c r="F27" s="40">
        <v>27</v>
      </c>
      <c r="G27" s="40">
        <v>11</v>
      </c>
      <c r="H27" s="40">
        <f>F28*G28</f>
        <v>187</v>
      </c>
      <c r="I27" s="41">
        <v>13.5</v>
      </c>
      <c r="J27" s="42">
        <f t="shared" si="1"/>
        <v>2524.5</v>
      </c>
    </row>
    <row r="28" spans="1:10" ht="22.7" customHeight="1">
      <c r="A28" s="38">
        <v>11</v>
      </c>
      <c r="B28" s="39" t="s">
        <v>30</v>
      </c>
      <c r="C28" s="3" t="s">
        <v>32</v>
      </c>
      <c r="D28" s="3" t="s">
        <v>10</v>
      </c>
      <c r="E28" s="3" t="s">
        <v>20</v>
      </c>
      <c r="F28" s="40">
        <v>17</v>
      </c>
      <c r="G28" s="40">
        <v>11</v>
      </c>
      <c r="H28" s="40">
        <f t="shared" ref="H28:H35" si="2">F28*G28</f>
        <v>187</v>
      </c>
      <c r="I28" s="41">
        <v>13.5</v>
      </c>
      <c r="J28" s="42">
        <f t="shared" si="1"/>
        <v>2524.5</v>
      </c>
    </row>
    <row r="29" spans="1:10" ht="22.7" customHeight="1">
      <c r="A29" s="38">
        <v>12</v>
      </c>
      <c r="B29" s="39" t="s">
        <v>33</v>
      </c>
      <c r="C29" s="3" t="s">
        <v>34</v>
      </c>
      <c r="D29" s="3" t="s">
        <v>10</v>
      </c>
      <c r="E29" s="3" t="s">
        <v>20</v>
      </c>
      <c r="F29" s="40">
        <v>33</v>
      </c>
      <c r="G29" s="40">
        <v>10</v>
      </c>
      <c r="H29" s="40">
        <f t="shared" si="2"/>
        <v>330</v>
      </c>
      <c r="I29" s="41">
        <v>13.5</v>
      </c>
      <c r="J29" s="42">
        <f t="shared" si="1"/>
        <v>4455</v>
      </c>
    </row>
    <row r="30" spans="1:10" ht="22.7" customHeight="1">
      <c r="A30" s="38">
        <v>13</v>
      </c>
      <c r="B30" s="39" t="s">
        <v>35</v>
      </c>
      <c r="C30" s="3" t="s">
        <v>36</v>
      </c>
      <c r="D30" s="3" t="s">
        <v>10</v>
      </c>
      <c r="E30" s="3" t="s">
        <v>37</v>
      </c>
      <c r="F30" s="40">
        <v>71</v>
      </c>
      <c r="G30" s="40">
        <v>10</v>
      </c>
      <c r="H30" s="40">
        <f t="shared" si="2"/>
        <v>710</v>
      </c>
      <c r="I30" s="41">
        <v>13.5</v>
      </c>
      <c r="J30" s="42">
        <f t="shared" si="1"/>
        <v>9585</v>
      </c>
    </row>
    <row r="31" spans="1:10" ht="22.7" customHeight="1">
      <c r="A31" s="38">
        <v>14</v>
      </c>
      <c r="B31" s="39" t="s">
        <v>38</v>
      </c>
      <c r="C31" s="3" t="s">
        <v>39</v>
      </c>
      <c r="D31" s="3" t="s">
        <v>10</v>
      </c>
      <c r="E31" s="3" t="s">
        <v>37</v>
      </c>
      <c r="F31" s="40">
        <v>36</v>
      </c>
      <c r="G31" s="40">
        <v>11</v>
      </c>
      <c r="H31" s="40">
        <f t="shared" si="2"/>
        <v>396</v>
      </c>
      <c r="I31" s="41">
        <v>13.5</v>
      </c>
      <c r="J31" s="42">
        <f t="shared" si="1"/>
        <v>5346</v>
      </c>
    </row>
    <row r="32" spans="1:10" ht="22.7" customHeight="1">
      <c r="A32" s="38">
        <v>15</v>
      </c>
      <c r="B32" s="39" t="s">
        <v>40</v>
      </c>
      <c r="C32" s="3" t="s">
        <v>41</v>
      </c>
      <c r="D32" s="3" t="s">
        <v>10</v>
      </c>
      <c r="E32" s="3" t="s">
        <v>37</v>
      </c>
      <c r="F32" s="40">
        <v>19</v>
      </c>
      <c r="G32" s="40">
        <v>8</v>
      </c>
      <c r="H32" s="40">
        <f t="shared" si="2"/>
        <v>152</v>
      </c>
      <c r="I32" s="41">
        <v>13.5</v>
      </c>
      <c r="J32" s="42">
        <f t="shared" si="1"/>
        <v>2052</v>
      </c>
    </row>
    <row r="33" spans="1:10" ht="22.7" customHeight="1">
      <c r="A33" s="38">
        <v>16</v>
      </c>
      <c r="B33" s="39" t="s">
        <v>42</v>
      </c>
      <c r="C33" s="3" t="s">
        <v>43</v>
      </c>
      <c r="D33" s="3" t="s">
        <v>10</v>
      </c>
      <c r="E33" s="3" t="s">
        <v>37</v>
      </c>
      <c r="F33" s="40">
        <v>84</v>
      </c>
      <c r="G33" s="40">
        <v>10</v>
      </c>
      <c r="H33" s="40">
        <f t="shared" si="2"/>
        <v>840</v>
      </c>
      <c r="I33" s="41">
        <v>13.5</v>
      </c>
      <c r="J33" s="42">
        <f t="shared" si="1"/>
        <v>11340</v>
      </c>
    </row>
    <row r="34" spans="1:10" ht="22.7" customHeight="1">
      <c r="A34" s="38">
        <v>17</v>
      </c>
      <c r="B34" s="39" t="s">
        <v>44</v>
      </c>
      <c r="C34" s="3" t="s">
        <v>45</v>
      </c>
      <c r="D34" s="3" t="s">
        <v>46</v>
      </c>
      <c r="E34" s="3"/>
      <c r="F34" s="40">
        <v>105</v>
      </c>
      <c r="G34" s="40">
        <v>10</v>
      </c>
      <c r="H34" s="40">
        <f t="shared" si="2"/>
        <v>1050</v>
      </c>
      <c r="I34" s="41">
        <v>13.5</v>
      </c>
      <c r="J34" s="42">
        <f t="shared" si="1"/>
        <v>14175</v>
      </c>
    </row>
    <row r="35" spans="1:10" ht="22.7" customHeight="1" thickBot="1">
      <c r="A35" s="38">
        <v>18</v>
      </c>
      <c r="B35" s="39" t="s">
        <v>47</v>
      </c>
      <c r="C35" s="3" t="s">
        <v>45</v>
      </c>
      <c r="D35" s="3" t="s">
        <v>46</v>
      </c>
      <c r="E35" s="3"/>
      <c r="F35" s="40">
        <v>19</v>
      </c>
      <c r="G35" s="40">
        <v>10</v>
      </c>
      <c r="H35" s="40">
        <f t="shared" si="2"/>
        <v>190</v>
      </c>
      <c r="I35" s="41">
        <v>13.5</v>
      </c>
      <c r="J35" s="42">
        <f t="shared" si="1"/>
        <v>2565</v>
      </c>
    </row>
    <row r="36" spans="1:10" ht="27" customHeight="1" thickTop="1" thickBot="1">
      <c r="A36" s="18" t="s">
        <v>53</v>
      </c>
      <c r="B36" s="43"/>
      <c r="C36" s="43"/>
      <c r="D36" s="43"/>
      <c r="E36" s="43"/>
      <c r="F36" s="43"/>
      <c r="G36" s="44"/>
      <c r="H36" s="45" t="s">
        <v>48</v>
      </c>
      <c r="I36" s="46"/>
      <c r="J36" s="47">
        <f>SUM(J12:J35)</f>
        <v>144382.5</v>
      </c>
    </row>
    <row r="37" spans="1:10" ht="40.700000000000003" customHeight="1" thickTop="1" thickBot="1">
      <c r="A37" s="48"/>
      <c r="B37" s="49"/>
      <c r="C37" s="49"/>
      <c r="D37" s="49"/>
      <c r="E37" s="49"/>
      <c r="F37" s="49"/>
      <c r="G37" s="50"/>
      <c r="H37" s="45" t="s">
        <v>49</v>
      </c>
      <c r="I37" s="51"/>
      <c r="J37" s="52">
        <f>J36*18/100</f>
        <v>25988.85</v>
      </c>
    </row>
    <row r="38" spans="1:10" ht="25.7" customHeight="1" thickTop="1" thickBot="1">
      <c r="A38" s="53" t="s">
        <v>54</v>
      </c>
      <c r="B38" s="54"/>
      <c r="C38" s="54"/>
      <c r="D38" s="54"/>
      <c r="E38" s="54"/>
      <c r="F38" s="54"/>
      <c r="G38" s="55"/>
      <c r="H38" s="45" t="s">
        <v>50</v>
      </c>
      <c r="I38" s="51"/>
      <c r="J38" s="56">
        <v>0</v>
      </c>
    </row>
    <row r="39" spans="1:10" ht="24" customHeight="1" thickTop="1" thickBot="1">
      <c r="A39" s="57"/>
      <c r="B39" s="58"/>
      <c r="C39" s="58"/>
      <c r="D39" s="58"/>
      <c r="E39" s="58"/>
      <c r="F39" s="58"/>
      <c r="G39" s="59"/>
      <c r="H39" s="60" t="s">
        <v>51</v>
      </c>
      <c r="I39" s="61"/>
      <c r="J39" s="62">
        <f>J36+J37</f>
        <v>170371.35</v>
      </c>
    </row>
    <row r="40" spans="1:10" ht="57" customHeight="1" thickTop="1" thickBot="1">
      <c r="A40" s="63"/>
      <c r="B40" s="64"/>
      <c r="C40" s="64"/>
      <c r="D40" s="64"/>
      <c r="E40" s="64"/>
      <c r="F40" s="64"/>
      <c r="G40" s="65"/>
      <c r="H40" s="66" t="s">
        <v>52</v>
      </c>
      <c r="I40" s="67"/>
      <c r="J40" s="68"/>
    </row>
    <row r="41" spans="1:10" ht="15.75" thickTop="1">
      <c r="A41" s="69" t="s">
        <v>55</v>
      </c>
      <c r="B41" s="70"/>
      <c r="C41" s="70"/>
      <c r="D41" s="70"/>
      <c r="E41" s="70"/>
      <c r="F41" s="70"/>
      <c r="G41" s="71"/>
      <c r="H41" s="72"/>
      <c r="I41" s="73"/>
      <c r="J41" s="74"/>
    </row>
    <row r="42" spans="1:10">
      <c r="A42" s="75"/>
      <c r="B42" s="70"/>
      <c r="C42" s="70"/>
      <c r="D42" s="70"/>
      <c r="E42" s="70"/>
      <c r="F42" s="70"/>
      <c r="G42" s="71"/>
      <c r="H42" s="72"/>
      <c r="I42" s="73"/>
      <c r="J42" s="74"/>
    </row>
    <row r="43" spans="1:10" ht="10.7" customHeight="1" thickBot="1">
      <c r="A43" s="76"/>
      <c r="B43" s="77"/>
      <c r="C43" s="77"/>
      <c r="D43" s="77"/>
      <c r="E43" s="77"/>
      <c r="F43" s="77"/>
      <c r="G43" s="78"/>
      <c r="H43" s="79"/>
      <c r="I43" s="80"/>
      <c r="J43" s="81"/>
    </row>
    <row r="44" spans="1:10" ht="15.75" thickTop="1"/>
  </sheetData>
  <mergeCells count="26">
    <mergeCell ref="A38:G40"/>
    <mergeCell ref="H38:I38"/>
    <mergeCell ref="H39:I39"/>
    <mergeCell ref="H40:J43"/>
    <mergeCell ref="A41:G43"/>
    <mergeCell ref="F10:G11"/>
    <mergeCell ref="H10:H11"/>
    <mergeCell ref="I10:I11"/>
    <mergeCell ref="J10:J11"/>
    <mergeCell ref="A36:G37"/>
    <mergeCell ref="H36:I36"/>
    <mergeCell ref="H37:I37"/>
    <mergeCell ref="A10:A11"/>
    <mergeCell ref="B10:B11"/>
    <mergeCell ref="C10:C11"/>
    <mergeCell ref="D10:D11"/>
    <mergeCell ref="E10:E11"/>
    <mergeCell ref="A16:A21"/>
    <mergeCell ref="B16:B21"/>
    <mergeCell ref="A22:A23"/>
    <mergeCell ref="B22:B23"/>
    <mergeCell ref="A1:B6"/>
    <mergeCell ref="C1:H6"/>
    <mergeCell ref="I1:J6"/>
    <mergeCell ref="A7:J7"/>
    <mergeCell ref="A8:J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Sonali Dhadve</cp:lastModifiedBy>
  <dcterms:created xsi:type="dcterms:W3CDTF">2024-01-18T18:52:49Z</dcterms:created>
  <dcterms:modified xsi:type="dcterms:W3CDTF">2024-01-30T10:28:31Z</dcterms:modified>
</cp:coreProperties>
</file>