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-110" yWindow="-110" windowWidth="23260" windowHeight="12460" activeTab="1"/>
  </bookViews>
  <sheets>
    <sheet name="PR" sheetId="3" r:id="rId1"/>
    <sheet name="Outlet name" sheetId="4" r:id="rId2"/>
    <sheet name="Designer scope (7)" sheetId="2" r:id="rId3"/>
  </sheets>
  <externalReferences>
    <externalReference r:id="rId4"/>
    <externalReference r:id="rId5"/>
  </externalReferences>
  <definedNames>
    <definedName name="__xlnm.Print_Area" localSheetId="2">#REF!</definedName>
    <definedName name="__xlnm.Print_Area">#REF!</definedName>
    <definedName name="_CAP1" localSheetId="2">#REF!</definedName>
    <definedName name="_CAP1">#REF!</definedName>
    <definedName name="_CAP2" localSheetId="2">#REF!</definedName>
    <definedName name="_CAP2">#REF!</definedName>
    <definedName name="_CAP3" localSheetId="2">#REF!</definedName>
    <definedName name="_CAP3">#REF!</definedName>
    <definedName name="asdas" localSheetId="2">#REF!</definedName>
    <definedName name="asdas">#REF!</definedName>
    <definedName name="asdsa" localSheetId="2">#REF!</definedName>
    <definedName name="asdsa">#REF!</definedName>
    <definedName name="capex1" localSheetId="2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 localSheetId="2">#REF!</definedName>
    <definedName name="master">#REF!</definedName>
    <definedName name="matrix" localSheetId="2">#REF!</definedName>
    <definedName name="matrix">#REF!</definedName>
    <definedName name="OutPutStart">'[2]Base Input'!$F$41</definedName>
    <definedName name="PAXGrow">[1]Admin!$D$15:$D$24</definedName>
    <definedName name="PAYB" localSheetId="2">#REF!</definedName>
    <definedName name="PAYB">#REF!</definedName>
    <definedName name="PLCO">'[2]Base Input'!$B$13</definedName>
    <definedName name="rentx" localSheetId="2">#REF!</definedName>
    <definedName name="rentx">#REF!</definedName>
    <definedName name="store" localSheetId="2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E17" i="4"/>
  <c r="E16" i="4"/>
  <c r="E15" i="4"/>
  <c r="E14" i="4"/>
  <c r="E13" i="4"/>
  <c r="E11" i="4"/>
  <c r="E9" i="4"/>
  <c r="E8" i="4"/>
  <c r="E7" i="4"/>
  <c r="E4" i="4"/>
  <c r="E3" i="4"/>
  <c r="E15" i="3"/>
  <c r="I14" i="3"/>
  <c r="I15" i="3" s="1"/>
</calcChain>
</file>

<file path=xl/sharedStrings.xml><?xml version="1.0" encoding="utf-8"?>
<sst xmlns="http://schemas.openxmlformats.org/spreadsheetml/2006/main" count="163" uniqueCount="120">
  <si>
    <t xml:space="preserve">Designer Scope </t>
  </si>
  <si>
    <t xml:space="preserve">MEP  Scope </t>
  </si>
  <si>
    <t>Kitchen Consulatnt</t>
  </si>
  <si>
    <t xml:space="preserve">HVAC 
Electrical
PHE
LV (Data, CCTV etc.)
FAS
FPS
Details specifications of water meter in accordance with the guidelines.
ALL BOQ </t>
  </si>
  <si>
    <t xml:space="preserve">Kitchen Layout &amp; Planning
CFM calculation in accordance with the airport supply and value engineering.
Equipment BOQ
Tender Docket with Isometric Drawing
Approval of Shop Drawing
Inspection before Dispatch
</t>
  </si>
  <si>
    <t xml:space="preserve">Concept Design
Design development &amp; drawings
3D development and Rendering
Working/GFC drawings set
Digital &amp;  physical Material Boards / FF&amp;E / Specification sheet.
BOQ
Co- ordination with brand for approval
Materials proposed to comply with leeds certification.
Leeds / Green certification will be required for all the materails, resin used, Paints (Low VOC Cert.)
Timelines shared by project to be strictly followed.
Furniture detail drawings.
Furniture inspection visit.
</t>
  </si>
  <si>
    <t>This sheet is for all product categories required for one destination</t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</si>
  <si>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</si>
  <si>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</si>
  <si>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</si>
  <si>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t xml:space="preserve">District: </t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</si>
  <si>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</si>
  <si>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</si>
  <si>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</si>
  <si>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</si>
  <si>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</si>
  <si>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</si>
  <si>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</si>
  <si>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</si>
  <si>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</si>
  <si>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</si>
  <si>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 xml:space="preserve">As per attached Annexure 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</si>
  <si>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</si>
  <si>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</si>
  <si>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</si>
  <si>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</si>
  <si>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</si>
  <si>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</si>
  <si>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</si>
  <si>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</si>
  <si>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</si>
  <si>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</si>
  <si>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</si>
  <si>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</si>
  <si>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</si>
  <si>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</si>
  <si>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</si>
  <si>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</si>
  <si>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</si>
  <si>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</si>
  <si>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</si>
  <si>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</si>
  <si>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  Delhi</t>
  </si>
  <si>
    <t>Place</t>
  </si>
  <si>
    <t>For Purchase:</t>
  </si>
  <si>
    <t>Purchase Notes:</t>
  </si>
  <si>
    <t>Queries if any:</t>
  </si>
  <si>
    <t>Product Approvals required if any:</t>
  </si>
  <si>
    <t xml:space="preserve">NOIDA PACKAGE - 2 </t>
  </si>
  <si>
    <t>Package</t>
  </si>
  <si>
    <t xml:space="preserve">New </t>
  </si>
  <si>
    <t>Zone</t>
  </si>
  <si>
    <t>New Area (sqm)</t>
  </si>
  <si>
    <t>New Area (sqft)</t>
  </si>
  <si>
    <t>Final Brand 
Dt: 09 Feb 2024</t>
  </si>
  <si>
    <t>Designer</t>
  </si>
  <si>
    <t>New Designer</t>
  </si>
  <si>
    <t>Kitchen Counsultant</t>
  </si>
  <si>
    <t>F-28</t>
  </si>
  <si>
    <t>Dom Check-in Hall</t>
  </si>
  <si>
    <t>Flying Bites</t>
  </si>
  <si>
    <t>ARA</t>
  </si>
  <si>
    <t>MDS</t>
  </si>
  <si>
    <t>F03-04</t>
  </si>
  <si>
    <t>Dom Headhouse FC</t>
  </si>
  <si>
    <t>Dominos</t>
  </si>
  <si>
    <t>F05-06</t>
  </si>
  <si>
    <t>Braj ki Galliyan</t>
  </si>
  <si>
    <t>Amit Kharkar</t>
  </si>
  <si>
    <t>F06-07</t>
  </si>
  <si>
    <t>Idli.com</t>
  </si>
  <si>
    <t>F02</t>
  </si>
  <si>
    <t>Dom Headhouse</t>
  </si>
  <si>
    <t>Wagamama</t>
  </si>
  <si>
    <t>F15</t>
  </si>
  <si>
    <t>International Headhouse</t>
  </si>
  <si>
    <t>Hoegarden</t>
  </si>
  <si>
    <t>F14</t>
  </si>
  <si>
    <t>Pier</t>
  </si>
  <si>
    <t>KFC</t>
  </si>
  <si>
    <t>WHITE WATER</t>
  </si>
  <si>
    <t>F13</t>
  </si>
  <si>
    <t>F12</t>
  </si>
  <si>
    <t>Subway</t>
  </si>
  <si>
    <t>BRAND</t>
  </si>
  <si>
    <t>F11</t>
  </si>
  <si>
    <t>Chai Point</t>
  </si>
  <si>
    <t>F-11 -F-14</t>
  </si>
  <si>
    <t>Common seating</t>
  </si>
  <si>
    <t>F-3 -F6</t>
  </si>
  <si>
    <t>Only Seating for Food Court</t>
  </si>
  <si>
    <t>International Lounge</t>
  </si>
  <si>
    <t>Domestic Lounge</t>
  </si>
  <si>
    <t>F-26</t>
  </si>
  <si>
    <t>Back Kitchen</t>
  </si>
  <si>
    <r>
      <t xml:space="preserve">PRF Ref No. </t>
    </r>
    <r>
      <rPr>
        <b/>
        <sz val="10"/>
        <rFont val="Arial"/>
        <family val="2"/>
      </rPr>
      <t>TFS/PROJECT/22-23/065</t>
    </r>
  </si>
  <si>
    <t>Travel Food Services  Pvt. Ltd. - Purchase Requisition Form - Capex / Opex- (Property Based)</t>
  </si>
  <si>
    <r>
      <t xml:space="preserve">Property / Department Name: </t>
    </r>
    <r>
      <rPr>
        <b/>
        <sz val="10"/>
        <rFont val="Arial"/>
        <family val="2"/>
      </rPr>
      <t xml:space="preserve">Noida outlet - Design , MEP and kitchen consultancy </t>
    </r>
  </si>
  <si>
    <r>
      <t xml:space="preserve">State </t>
    </r>
    <r>
      <rPr>
        <b/>
        <sz val="10"/>
        <rFont val="Arial"/>
        <family val="2"/>
      </rPr>
      <t>: Uttar Pradesh</t>
    </r>
  </si>
  <si>
    <t>Delivery Address: Noida</t>
  </si>
  <si>
    <t>Location/City: Noida</t>
  </si>
  <si>
    <t>Design  Consultant
Name of Project:  . Noida 
Area of Project: As per attched annexure
Project Type: Outlet &amp; louges 
Location: Noida 
Concept Brief of the Outlet: As per attched annexure
Scope of Work for the Outlet: Architech Consultancy</t>
  </si>
  <si>
    <t xml:space="preserve">Outlet and Lounge details </t>
  </si>
  <si>
    <r>
      <t xml:space="preserve">Name: </t>
    </r>
    <r>
      <rPr>
        <b/>
        <sz val="10"/>
        <rFont val="Arial"/>
        <family val="2"/>
      </rPr>
      <t>Mr.Amol</t>
    </r>
  </si>
  <si>
    <t>Noida</t>
  </si>
  <si>
    <t>RS.45000/-</t>
  </si>
  <si>
    <t>Rs.60000/-</t>
  </si>
  <si>
    <t>Rs.72000/-</t>
  </si>
  <si>
    <t>Rs.90000/-</t>
  </si>
  <si>
    <t>CKD OFFER</t>
  </si>
  <si>
    <t>Area Considered For BOH</t>
  </si>
  <si>
    <t>Rate Per SFT</t>
  </si>
  <si>
    <t>450 SFt</t>
  </si>
  <si>
    <t>Rs.100/-</t>
  </si>
  <si>
    <t>600 SFt</t>
  </si>
  <si>
    <t>858 SFT</t>
  </si>
  <si>
    <t>Rs.84/-</t>
  </si>
  <si>
    <t>600 SFT</t>
  </si>
  <si>
    <t>900 SFT</t>
  </si>
  <si>
    <t>RS. 75/-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</si>
</sst>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3" applyAlignment="1">
      <alignment horizontal="center" vertical="center"/>
    </xf>
    <xf numFmtId="0" fontId="2" fillId="0" borderId="0" xfId="3"/>
    <xf numFmtId="0" fontId="3" fillId="2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wrapText="1"/>
    </xf>
    <xf numFmtId="0" fontId="4" fillId="0" borderId="1" xfId="3" applyFont="1" applyBorder="1" applyAlignment="1">
      <alignment vertical="top" wrapText="1"/>
    </xf>
    <xf numFmtId="0" fontId="4" fillId="0" borderId="0" xfId="3" applyFont="1"/>
    <xf numFmtId="0" fontId="1" fillId="0" borderId="0" xfId="3" applyFont="1"/>
    <xf numFmtId="0" fontId="7" fillId="0" borderId="0" xfId="0" applyFont="1"/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15" fontId="8" fillId="0" borderId="1" xfId="0" applyNumberFormat="1" applyFont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3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3" borderId="21" xfId="1" applyFill="1" applyBorder="1" applyAlignment="1">
      <alignment horizontal="center" vertical="center" wrapText="1"/>
    </xf>
    <xf numFmtId="0" fontId="1" fillId="3" borderId="22" xfId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 vertical="center" wrapText="1"/>
    </xf>
    <xf numFmtId="0" fontId="6" fillId="0" borderId="24" xfId="1" applyFont="1" applyBorder="1" applyAlignment="1">
      <alignment horizontal="left" vertical="center" wrapText="1"/>
    </xf>
    <xf numFmtId="0" fontId="1" fillId="3" borderId="24" xfId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right" vertical="center" wrapText="1"/>
    </xf>
    <xf numFmtId="164" fontId="1" fillId="0" borderId="16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2" fontId="6" fillId="0" borderId="27" xfId="1" applyNumberFormat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14" fontId="6" fillId="3" borderId="27" xfId="1" applyNumberFormat="1" applyFont="1" applyFill="1" applyBorder="1" applyAlignment="1">
      <alignment horizontal="justify" vertical="center" wrapText="1"/>
    </xf>
    <xf numFmtId="4" fontId="6" fillId="0" borderId="27" xfId="1" applyNumberFormat="1" applyFont="1" applyBorder="1" applyAlignment="1">
      <alignment horizontal="center" vertical="center" wrapText="1"/>
    </xf>
    <xf numFmtId="164" fontId="6" fillId="0" borderId="28" xfId="2" applyFont="1" applyFill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7" fillId="0" borderId="9" xfId="0" applyFont="1" applyBorder="1"/>
    <xf numFmtId="0" fontId="10" fillId="0" borderId="10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7" fillId="0" borderId="18" xfId="0" applyFont="1" applyBorder="1"/>
    <xf numFmtId="0" fontId="1" fillId="0" borderId="19" xfId="1" applyBorder="1" applyAlignment="1">
      <alignment vertical="center"/>
    </xf>
    <xf numFmtId="0" fontId="1" fillId="0" borderId="0" xfId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4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4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14" fillId="0" borderId="1" xfId="4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5" fontId="12" fillId="4" borderId="1" xfId="4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165" fontId="12" fillId="4" borderId="0" xfId="4" applyNumberFormat="1" applyFont="1" applyFill="1" applyAlignment="1">
      <alignment vertical="center"/>
    </xf>
    <xf numFmtId="0" fontId="1" fillId="0" borderId="26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 wrapTex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5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</cellXfs>
  <cellStyles count="5">
    <cellStyle name="Comma" xfId="4" builtinId="3"/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C35" sqref="C35"/>
    </sheetView>
  </sheetViews>
  <sheetFormatPr defaultColWidth="9.08984375" defaultRowHeight="12.5" x14ac:dyDescent="0.25"/>
  <cols>
    <col min="1" max="1" width="5.08984375" style="16" customWidth="1"/>
    <col min="2" max="2" width="31.6328125" style="16" customWidth="1"/>
    <col min="3" max="3" width="24" style="16" customWidth="1"/>
    <col min="4" max="4" width="9.36328125" style="16" customWidth="1"/>
    <col min="5" max="5" width="10.6328125" style="16" customWidth="1"/>
    <col min="6" max="6" width="17.54296875" style="16" bestFit="1" customWidth="1"/>
    <col min="7" max="7" width="25.453125" style="16" customWidth="1"/>
    <col min="8" max="8" width="11.90625" style="16" customWidth="1"/>
    <col min="9" max="9" width="17.453125" style="16" customWidth="1"/>
    <col min="10" max="16384" width="9.08984375" style="8"/>
  </cols>
  <sheetData>
    <row r="1" spans="1:9" ht="13" x14ac:dyDescent="0.25">
      <c r="A1" s="112" t="s">
        <v>96</v>
      </c>
      <c r="B1" s="113"/>
      <c r="C1" s="113"/>
      <c r="D1" s="113"/>
      <c r="E1" s="113"/>
      <c r="F1" s="113"/>
      <c r="G1" s="113"/>
      <c r="H1" s="113"/>
      <c r="I1" s="114"/>
    </row>
    <row r="2" spans="1:9" ht="13" thickBot="1" x14ac:dyDescent="0.3">
      <c r="A2" s="115" t="s">
        <v>6</v>
      </c>
      <c r="B2" s="116"/>
      <c r="C2" s="116"/>
      <c r="D2" s="116"/>
      <c r="E2" s="116"/>
      <c r="F2" s="116"/>
      <c r="G2" s="116"/>
      <c r="H2" s="116"/>
      <c r="I2" s="117"/>
    </row>
    <row r="3" spans="1:9" x14ac:dyDescent="0.25">
      <c r="A3" s="9"/>
      <c r="B3" s="10"/>
      <c r="C3" s="10"/>
      <c r="D3" s="10"/>
      <c r="E3" s="10"/>
      <c r="F3" s="10"/>
      <c r="G3" s="10"/>
      <c r="H3" s="10"/>
      <c r="I3" s="11"/>
    </row>
    <row r="4" spans="1:9" ht="13" x14ac:dyDescent="0.25">
      <c r="A4" s="118" t="s">
        <v>95</v>
      </c>
      <c r="B4" s="119"/>
      <c r="C4" s="119"/>
      <c r="D4" s="119"/>
      <c r="E4" s="119"/>
      <c r="F4" s="12">
        <v>45334</v>
      </c>
      <c r="G4" s="120" t="s">
        <v>7</v>
      </c>
      <c r="H4" s="121"/>
      <c r="I4" s="122"/>
    </row>
    <row r="5" spans="1:9" x14ac:dyDescent="0.25">
      <c r="A5" s="107" t="s">
        <v>8</v>
      </c>
      <c r="B5" s="108"/>
      <c r="C5" s="108"/>
      <c r="D5" s="108"/>
      <c r="E5" s="108"/>
      <c r="F5" s="15"/>
      <c r="G5" s="13"/>
      <c r="H5" s="13"/>
      <c r="I5" s="14"/>
    </row>
    <row r="6" spans="1:9" x14ac:dyDescent="0.25">
      <c r="A6" s="107" t="s">
        <v>9</v>
      </c>
      <c r="B6" s="110"/>
      <c r="C6" s="110"/>
      <c r="D6" s="110"/>
      <c r="E6" s="110"/>
      <c r="F6" s="110"/>
      <c r="G6" s="110"/>
      <c r="H6" s="110"/>
      <c r="I6" s="111"/>
    </row>
    <row r="7" spans="1:9" ht="13" x14ac:dyDescent="0.25">
      <c r="A7" s="100" t="s">
        <v>97</v>
      </c>
      <c r="B7" s="101"/>
      <c r="C7" s="101"/>
      <c r="D7" s="101"/>
      <c r="E7" s="101"/>
      <c r="F7" s="101"/>
      <c r="G7" s="101"/>
      <c r="H7" s="101"/>
      <c r="I7" s="102"/>
    </row>
    <row r="8" spans="1:9" x14ac:dyDescent="0.25">
      <c r="A8" s="103" t="s">
        <v>99</v>
      </c>
      <c r="B8" s="101"/>
      <c r="C8" s="101"/>
      <c r="D8" s="101"/>
      <c r="E8" s="101"/>
      <c r="F8" s="101"/>
      <c r="G8" s="101"/>
      <c r="H8" s="101"/>
      <c r="I8" s="102"/>
    </row>
    <row r="9" spans="1:9" s="16" customFormat="1" x14ac:dyDescent="0.35">
      <c r="A9" s="97" t="s">
        <v>100</v>
      </c>
      <c r="B9" s="98"/>
      <c r="C9" s="98"/>
      <c r="D9" s="98" t="s">
        <v>10</v>
      </c>
      <c r="E9" s="98"/>
      <c r="F9" s="92" t="s">
        <v>98</v>
      </c>
      <c r="G9" s="92"/>
      <c r="H9" s="98" t="s">
        <v>11</v>
      </c>
      <c r="I9" s="99"/>
    </row>
    <row r="10" spans="1:9" ht="13" thickBot="1" x14ac:dyDescent="0.3">
      <c r="A10" s="104"/>
      <c r="B10" s="105"/>
      <c r="C10" s="105"/>
      <c r="D10" s="105"/>
      <c r="E10" s="105"/>
      <c r="F10" s="105"/>
      <c r="G10" s="105"/>
      <c r="H10" s="105"/>
      <c r="I10" s="106"/>
    </row>
    <row r="11" spans="1:9" x14ac:dyDescent="0.25">
      <c r="A11" s="17" t="s">
        <v>12</v>
      </c>
      <c r="B11" s="18" t="s">
        <v>13</v>
      </c>
      <c r="C11" s="19" t="s">
        <v>14</v>
      </c>
      <c r="D11" s="19" t="s">
        <v>15</v>
      </c>
      <c r="E11" s="19" t="s">
        <v>16</v>
      </c>
      <c r="F11" s="18" t="s">
        <v>17</v>
      </c>
      <c r="G11" s="18" t="s">
        <v>18</v>
      </c>
      <c r="H11" s="18" t="s">
        <v>19</v>
      </c>
      <c r="I11" s="20" t="s">
        <v>20</v>
      </c>
    </row>
    <row r="12" spans="1:9" ht="208" x14ac:dyDescent="0.25">
      <c r="A12" s="21"/>
      <c r="B12" s="22" t="s">
        <v>101</v>
      </c>
      <c r="C12" s="23"/>
      <c r="D12" s="23"/>
      <c r="E12" s="23"/>
      <c r="F12" s="24"/>
      <c r="G12" s="24"/>
      <c r="H12" s="24"/>
      <c r="I12" s="25"/>
    </row>
    <row r="13" spans="1:9" ht="15.5" x14ac:dyDescent="0.25">
      <c r="A13" s="21"/>
      <c r="B13" s="22" t="s">
        <v>102</v>
      </c>
      <c r="C13" s="26" t="s">
        <v>21</v>
      </c>
      <c r="D13" s="27">
        <v>1</v>
      </c>
      <c r="E13" s="28">
        <v>1</v>
      </c>
      <c r="F13" s="24"/>
      <c r="G13" s="24"/>
      <c r="H13" s="24"/>
      <c r="I13" s="25"/>
    </row>
    <row r="14" spans="1:9" x14ac:dyDescent="0.25">
      <c r="A14" s="29"/>
      <c r="B14" s="30"/>
      <c r="C14" s="31"/>
      <c r="D14" s="32"/>
      <c r="E14" s="28"/>
      <c r="F14" s="33"/>
      <c r="G14" s="33"/>
      <c r="H14" s="34"/>
      <c r="I14" s="35">
        <f t="shared" ref="I14" si="0">+E14*H14</f>
        <v>0</v>
      </c>
    </row>
    <row r="15" spans="1:9" ht="13.5" thickBot="1" x14ac:dyDescent="0.3">
      <c r="A15" s="36"/>
      <c r="B15" s="37" t="s">
        <v>22</v>
      </c>
      <c r="D15" s="38"/>
      <c r="E15" s="39">
        <f>SUM(E13:E13)</f>
        <v>1</v>
      </c>
      <c r="F15" s="40"/>
      <c r="G15" s="41"/>
      <c r="H15" s="42"/>
      <c r="I15" s="43">
        <f>SUM(I14:I14)</f>
        <v>0</v>
      </c>
    </row>
    <row r="16" spans="1:9" x14ac:dyDescent="0.25">
      <c r="A16" s="88" t="s">
        <v>23</v>
      </c>
      <c r="B16" s="89"/>
      <c r="C16" s="89"/>
      <c r="D16" s="89"/>
      <c r="E16" s="89"/>
      <c r="F16" s="89"/>
      <c r="G16" s="89"/>
      <c r="H16" s="89"/>
      <c r="I16" s="90"/>
    </row>
    <row r="17" spans="1:9" x14ac:dyDescent="0.25">
      <c r="A17" s="91" t="s">
        <v>24</v>
      </c>
      <c r="B17" s="92"/>
      <c r="C17" s="92"/>
      <c r="D17" s="92"/>
      <c r="E17" s="92"/>
      <c r="F17" s="92"/>
      <c r="G17" s="92"/>
      <c r="H17" s="92"/>
      <c r="I17" s="93"/>
    </row>
    <row r="18" spans="1:9" x14ac:dyDescent="0.25">
      <c r="A18" s="107" t="s">
        <v>25</v>
      </c>
      <c r="B18" s="108"/>
      <c r="C18" s="108"/>
      <c r="D18" s="108"/>
      <c r="E18" s="108"/>
      <c r="F18" s="108"/>
      <c r="G18" s="108"/>
      <c r="H18" s="108"/>
      <c r="I18" s="109"/>
    </row>
    <row r="19" spans="1:9" x14ac:dyDescent="0.25">
      <c r="A19" s="91" t="s">
        <v>26</v>
      </c>
      <c r="B19" s="92"/>
      <c r="C19" s="92"/>
      <c r="D19" s="92"/>
      <c r="E19" s="92"/>
      <c r="F19" s="92"/>
      <c r="G19" s="92"/>
      <c r="H19" s="92"/>
      <c r="I19" s="93"/>
    </row>
    <row r="20" spans="1:9" x14ac:dyDescent="0.25">
      <c r="A20" s="97" t="s">
        <v>27</v>
      </c>
      <c r="B20" s="98"/>
      <c r="C20" s="98"/>
      <c r="D20" s="98"/>
      <c r="E20" s="98"/>
      <c r="F20" s="98"/>
      <c r="G20" s="98"/>
      <c r="H20" s="98"/>
      <c r="I20" s="99"/>
    </row>
    <row r="21" spans="1:9" ht="13" thickBot="1" x14ac:dyDescent="0.3">
      <c r="A21" s="85" t="s">
        <v>28</v>
      </c>
      <c r="B21" s="86"/>
      <c r="C21" s="86"/>
      <c r="D21" s="86"/>
      <c r="E21" s="86"/>
      <c r="F21" s="86"/>
      <c r="G21" s="86"/>
      <c r="H21" s="86"/>
      <c r="I21" s="87"/>
    </row>
    <row r="22" spans="1:9" ht="13" x14ac:dyDescent="0.25">
      <c r="A22" s="44" t="s">
        <v>29</v>
      </c>
      <c r="B22" s="45"/>
      <c r="C22" s="46"/>
      <c r="D22" s="47" t="s">
        <v>30</v>
      </c>
      <c r="E22" s="48"/>
      <c r="F22" s="46"/>
      <c r="G22" s="47" t="s">
        <v>31</v>
      </c>
      <c r="H22" s="45"/>
      <c r="I22" s="49"/>
    </row>
    <row r="23" spans="1:9" ht="13" x14ac:dyDescent="0.25">
      <c r="A23" s="50" t="s">
        <v>103</v>
      </c>
      <c r="B23" s="51"/>
      <c r="C23" s="52"/>
      <c r="D23" s="53" t="s">
        <v>32</v>
      </c>
      <c r="E23" s="8"/>
      <c r="F23" s="52"/>
      <c r="G23" s="53" t="s">
        <v>33</v>
      </c>
      <c r="H23" s="51"/>
      <c r="I23" s="54"/>
    </row>
    <row r="24" spans="1:9" x14ac:dyDescent="0.25">
      <c r="A24" s="50" t="s">
        <v>34</v>
      </c>
      <c r="B24" s="51"/>
      <c r="C24" s="52"/>
      <c r="D24" s="53" t="s">
        <v>34</v>
      </c>
      <c r="E24" s="8"/>
      <c r="F24" s="52"/>
      <c r="G24" s="53" t="s">
        <v>35</v>
      </c>
      <c r="H24" s="51"/>
      <c r="I24" s="54"/>
    </row>
    <row r="25" spans="1:9" x14ac:dyDescent="0.25">
      <c r="A25" s="50" t="s">
        <v>36</v>
      </c>
      <c r="B25" s="51"/>
      <c r="C25" s="52"/>
      <c r="D25" s="53" t="s">
        <v>36</v>
      </c>
      <c r="E25" s="8"/>
      <c r="F25" s="52"/>
      <c r="G25" s="53" t="s">
        <v>36</v>
      </c>
      <c r="H25" s="51"/>
      <c r="I25" s="54"/>
    </row>
    <row r="26" spans="1:9" x14ac:dyDescent="0.25">
      <c r="A26" s="50" t="s">
        <v>37</v>
      </c>
      <c r="B26" s="51"/>
      <c r="C26" s="52"/>
      <c r="D26" s="53" t="s">
        <v>38</v>
      </c>
      <c r="E26" s="8"/>
      <c r="F26" s="52"/>
      <c r="G26" s="53"/>
      <c r="H26" s="51"/>
      <c r="I26" s="54"/>
    </row>
    <row r="27" spans="1:9" ht="13" x14ac:dyDescent="0.25">
      <c r="A27" s="50" t="s">
        <v>39</v>
      </c>
      <c r="B27" s="55">
        <v>45334</v>
      </c>
      <c r="C27" s="52"/>
      <c r="D27" s="53" t="s">
        <v>40</v>
      </c>
      <c r="E27" s="8"/>
      <c r="F27" s="52"/>
      <c r="G27" s="53" t="s">
        <v>41</v>
      </c>
      <c r="H27" s="51"/>
      <c r="I27" s="54"/>
    </row>
    <row r="28" spans="1:9" ht="13" thickBot="1" x14ac:dyDescent="0.3">
      <c r="A28" s="56" t="s">
        <v>42</v>
      </c>
      <c r="B28" s="57" t="s">
        <v>104</v>
      </c>
      <c r="C28" s="58"/>
      <c r="D28" s="59" t="s">
        <v>43</v>
      </c>
      <c r="E28" s="60"/>
      <c r="F28" s="58"/>
      <c r="G28" s="59" t="s">
        <v>43</v>
      </c>
      <c r="H28" s="57"/>
      <c r="I28" s="61"/>
    </row>
    <row r="29" spans="1:9" x14ac:dyDescent="0.25">
      <c r="A29" s="88" t="s">
        <v>44</v>
      </c>
      <c r="B29" s="89"/>
      <c r="C29" s="89"/>
      <c r="D29" s="89"/>
      <c r="E29" s="89"/>
      <c r="F29" s="89"/>
      <c r="G29" s="89"/>
      <c r="H29" s="89"/>
      <c r="I29" s="90"/>
    </row>
    <row r="30" spans="1:9" x14ac:dyDescent="0.25">
      <c r="A30" s="91" t="s">
        <v>45</v>
      </c>
      <c r="B30" s="92"/>
      <c r="C30" s="92"/>
      <c r="D30" s="92"/>
      <c r="E30" s="92"/>
      <c r="F30" s="92"/>
      <c r="G30" s="92"/>
      <c r="H30" s="92"/>
      <c r="I30" s="93"/>
    </row>
    <row r="31" spans="1:9" x14ac:dyDescent="0.25">
      <c r="A31" s="91" t="s">
        <v>46</v>
      </c>
      <c r="B31" s="92"/>
      <c r="C31" s="92"/>
      <c r="D31" s="92"/>
      <c r="E31" s="92"/>
      <c r="F31" s="92"/>
      <c r="G31" s="92"/>
      <c r="H31" s="92"/>
      <c r="I31" s="93"/>
    </row>
    <row r="32" spans="1:9" ht="13" thickBot="1" x14ac:dyDescent="0.3">
      <c r="A32" s="94" t="s">
        <v>47</v>
      </c>
      <c r="B32" s="95"/>
      <c r="C32" s="95"/>
      <c r="D32" s="95"/>
      <c r="E32" s="95"/>
      <c r="F32" s="95"/>
      <c r="G32" s="95"/>
      <c r="H32" s="95"/>
      <c r="I32" s="96"/>
    </row>
    <row r="33" spans="1:9" x14ac:dyDescent="0.25">
      <c r="A33" s="51"/>
      <c r="B33" s="51"/>
      <c r="C33" s="51"/>
      <c r="D33" s="62"/>
      <c r="E33" s="51"/>
      <c r="F33" s="51"/>
      <c r="G33" s="51"/>
      <c r="H33" s="51"/>
      <c r="I33" s="51"/>
    </row>
  </sheetData>
  <mergeCells count="23">
    <mergeCell ref="A6:I6"/>
    <mergeCell ref="A1:I1"/>
    <mergeCell ref="A2:I2"/>
    <mergeCell ref="A4:E4"/>
    <mergeCell ref="G4:I4"/>
    <mergeCell ref="A5:E5"/>
    <mergeCell ref="A20:I20"/>
    <mergeCell ref="A7:I7"/>
    <mergeCell ref="A8:I8"/>
    <mergeCell ref="A9:C9"/>
    <mergeCell ref="D9:E9"/>
    <mergeCell ref="F9:G9"/>
    <mergeCell ref="H9:I9"/>
    <mergeCell ref="A10:I10"/>
    <mergeCell ref="A16:I16"/>
    <mergeCell ref="A17:I17"/>
    <mergeCell ref="A18:I18"/>
    <mergeCell ref="A19:I19"/>
    <mergeCell ref="A21:I21"/>
    <mergeCell ref="A29:I29"/>
    <mergeCell ref="A30:I30"/>
    <mergeCell ref="A31:I31"/>
    <mergeCell ref="A32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H23" sqref="H23"/>
    </sheetView>
  </sheetViews>
  <sheetFormatPr defaultColWidth="9.08984375" defaultRowHeight="13" x14ac:dyDescent="0.35"/>
  <cols>
    <col min="1" max="1" width="11.90625" style="83" customWidth="1"/>
    <col min="2" max="2" width="9.08984375" style="63"/>
    <col min="3" max="3" width="17.08984375" style="63" customWidth="1"/>
    <col min="4" max="4" width="9.08984375" style="83"/>
    <col min="5" max="5" width="9.08984375" style="84"/>
    <col min="6" max="6" width="17.54296875" style="63" bestFit="1" customWidth="1"/>
    <col min="7" max="7" width="18.90625" style="83" hidden="1" customWidth="1"/>
    <col min="8" max="8" width="15.08984375" style="83" customWidth="1"/>
    <col min="9" max="9" width="17" style="63" bestFit="1" customWidth="1"/>
    <col min="10" max="10" width="17" style="63" customWidth="1"/>
    <col min="11" max="11" width="17" style="83" customWidth="1"/>
    <col min="12" max="12" width="10.54296875" style="63" customWidth="1"/>
    <col min="13" max="16384" width="9.08984375" style="63"/>
  </cols>
  <sheetData>
    <row r="1" spans="1:12" ht="15.5" x14ac:dyDescent="0.35">
      <c r="A1" s="128" t="s">
        <v>48</v>
      </c>
      <c r="B1" s="129"/>
      <c r="C1" s="129"/>
      <c r="D1" s="129"/>
      <c r="E1" s="129"/>
      <c r="F1" s="129"/>
      <c r="G1" s="129"/>
      <c r="H1" s="129"/>
      <c r="I1" s="129"/>
    </row>
    <row r="2" spans="1:12" ht="26" x14ac:dyDescent="0.35">
      <c r="A2" s="64" t="s">
        <v>49</v>
      </c>
      <c r="B2" s="64" t="s">
        <v>50</v>
      </c>
      <c r="C2" s="64" t="s">
        <v>51</v>
      </c>
      <c r="D2" s="64" t="s">
        <v>52</v>
      </c>
      <c r="E2" s="65" t="s">
        <v>53</v>
      </c>
      <c r="F2" s="64" t="s">
        <v>54</v>
      </c>
      <c r="G2" s="64" t="s">
        <v>55</v>
      </c>
      <c r="H2" s="66" t="s">
        <v>56</v>
      </c>
      <c r="I2" s="67" t="s">
        <v>57</v>
      </c>
      <c r="J2" s="66" t="s">
        <v>110</v>
      </c>
      <c r="K2" s="66" t="s">
        <v>111</v>
      </c>
      <c r="L2" s="67" t="s">
        <v>109</v>
      </c>
    </row>
    <row r="3" spans="1:12" x14ac:dyDescent="0.35">
      <c r="A3" s="64">
        <v>1</v>
      </c>
      <c r="B3" s="64" t="s">
        <v>58</v>
      </c>
      <c r="C3" s="68" t="s">
        <v>59</v>
      </c>
      <c r="D3" s="64">
        <v>18</v>
      </c>
      <c r="E3" s="65">
        <f t="shared" ref="E3:E18" si="0">D3*10.76</f>
        <v>193.68</v>
      </c>
      <c r="F3" s="69" t="s">
        <v>60</v>
      </c>
      <c r="G3" s="70" t="s">
        <v>61</v>
      </c>
      <c r="H3" s="71" t="s">
        <v>62</v>
      </c>
      <c r="I3" s="67"/>
      <c r="J3" s="67"/>
      <c r="K3" s="71"/>
      <c r="L3" s="67"/>
    </row>
    <row r="4" spans="1:12" x14ac:dyDescent="0.35">
      <c r="A4" s="64">
        <v>2</v>
      </c>
      <c r="B4" s="64" t="s">
        <v>63</v>
      </c>
      <c r="C4" s="68" t="s">
        <v>64</v>
      </c>
      <c r="D4" s="130">
        <v>125</v>
      </c>
      <c r="E4" s="131">
        <f t="shared" si="0"/>
        <v>1345</v>
      </c>
      <c r="F4" s="69" t="s">
        <v>65</v>
      </c>
      <c r="G4" s="70" t="s">
        <v>62</v>
      </c>
      <c r="H4" s="71" t="s">
        <v>62</v>
      </c>
      <c r="I4" s="67"/>
      <c r="J4" s="124" t="s">
        <v>112</v>
      </c>
      <c r="K4" s="124" t="s">
        <v>113</v>
      </c>
      <c r="L4" s="67"/>
    </row>
    <row r="5" spans="1:12" x14ac:dyDescent="0.35">
      <c r="A5" s="64">
        <v>3</v>
      </c>
      <c r="B5" s="64" t="s">
        <v>66</v>
      </c>
      <c r="C5" s="68" t="s">
        <v>64</v>
      </c>
      <c r="D5" s="130"/>
      <c r="E5" s="131"/>
      <c r="F5" s="69" t="s">
        <v>67</v>
      </c>
      <c r="G5" s="70" t="s">
        <v>62</v>
      </c>
      <c r="H5" s="71" t="s">
        <v>62</v>
      </c>
      <c r="I5" s="67" t="s">
        <v>68</v>
      </c>
      <c r="J5" s="125"/>
      <c r="K5" s="125"/>
      <c r="L5" s="67" t="s">
        <v>105</v>
      </c>
    </row>
    <row r="6" spans="1:12" x14ac:dyDescent="0.35">
      <c r="A6" s="64">
        <v>4</v>
      </c>
      <c r="B6" s="64" t="s">
        <v>69</v>
      </c>
      <c r="C6" s="68" t="s">
        <v>64</v>
      </c>
      <c r="D6" s="130"/>
      <c r="E6" s="131"/>
      <c r="F6" s="69" t="s">
        <v>70</v>
      </c>
      <c r="G6" s="70" t="s">
        <v>62</v>
      </c>
      <c r="H6" s="71" t="s">
        <v>62</v>
      </c>
      <c r="I6" s="67"/>
      <c r="J6" s="126"/>
      <c r="K6" s="126"/>
      <c r="L6" s="67"/>
    </row>
    <row r="7" spans="1:12" x14ac:dyDescent="0.35">
      <c r="A7" s="64">
        <v>5</v>
      </c>
      <c r="B7" s="64" t="s">
        <v>71</v>
      </c>
      <c r="C7" s="68" t="s">
        <v>72</v>
      </c>
      <c r="D7" s="64">
        <v>192</v>
      </c>
      <c r="E7" s="65">
        <f t="shared" si="0"/>
        <v>2065.92</v>
      </c>
      <c r="F7" s="69" t="s">
        <v>73</v>
      </c>
      <c r="G7" s="72" t="s">
        <v>61</v>
      </c>
      <c r="H7" s="73" t="s">
        <v>62</v>
      </c>
      <c r="I7" s="67" t="s">
        <v>68</v>
      </c>
      <c r="J7" s="71" t="s">
        <v>114</v>
      </c>
      <c r="K7" s="71" t="s">
        <v>113</v>
      </c>
      <c r="L7" s="67" t="s">
        <v>106</v>
      </c>
    </row>
    <row r="8" spans="1:12" ht="26" x14ac:dyDescent="0.35">
      <c r="A8" s="64">
        <v>6</v>
      </c>
      <c r="B8" s="64" t="s">
        <v>74</v>
      </c>
      <c r="C8" s="68" t="s">
        <v>75</v>
      </c>
      <c r="D8" s="64">
        <v>266</v>
      </c>
      <c r="E8" s="65">
        <f t="shared" si="0"/>
        <v>2862.16</v>
      </c>
      <c r="F8" s="69" t="s">
        <v>76</v>
      </c>
      <c r="G8" s="70" t="s">
        <v>62</v>
      </c>
      <c r="H8" s="71" t="s">
        <v>62</v>
      </c>
      <c r="I8" s="67" t="s">
        <v>68</v>
      </c>
      <c r="J8" s="71" t="s">
        <v>115</v>
      </c>
      <c r="K8" s="71" t="s">
        <v>116</v>
      </c>
      <c r="L8" s="67" t="s">
        <v>107</v>
      </c>
    </row>
    <row r="9" spans="1:12" ht="12.75" customHeight="1" x14ac:dyDescent="0.35">
      <c r="A9" s="64">
        <v>7</v>
      </c>
      <c r="B9" s="64" t="s">
        <v>77</v>
      </c>
      <c r="C9" s="68" t="s">
        <v>78</v>
      </c>
      <c r="D9" s="130">
        <v>72</v>
      </c>
      <c r="E9" s="131">
        <f t="shared" si="0"/>
        <v>774.72</v>
      </c>
      <c r="F9" s="127" t="s">
        <v>79</v>
      </c>
      <c r="G9" s="132" t="s">
        <v>61</v>
      </c>
      <c r="H9" s="123" t="s">
        <v>80</v>
      </c>
      <c r="I9" s="123"/>
      <c r="J9" s="71"/>
      <c r="K9" s="71"/>
      <c r="L9" s="67"/>
    </row>
    <row r="10" spans="1:12" x14ac:dyDescent="0.35">
      <c r="A10" s="64">
        <v>8</v>
      </c>
      <c r="B10" s="64" t="s">
        <v>81</v>
      </c>
      <c r="C10" s="68" t="s">
        <v>78</v>
      </c>
      <c r="D10" s="130"/>
      <c r="E10" s="131"/>
      <c r="F10" s="127"/>
      <c r="G10" s="132"/>
      <c r="H10" s="123"/>
      <c r="I10" s="123"/>
      <c r="J10" s="71"/>
      <c r="K10" s="71"/>
      <c r="L10" s="67"/>
    </row>
    <row r="11" spans="1:12" ht="12.75" customHeight="1" x14ac:dyDescent="0.35">
      <c r="A11" s="130">
        <v>9</v>
      </c>
      <c r="B11" s="130" t="s">
        <v>82</v>
      </c>
      <c r="C11" s="133" t="s">
        <v>78</v>
      </c>
      <c r="D11" s="130">
        <v>43</v>
      </c>
      <c r="E11" s="131">
        <f t="shared" si="0"/>
        <v>462.68</v>
      </c>
      <c r="F11" s="127" t="s">
        <v>83</v>
      </c>
      <c r="G11" s="132" t="s">
        <v>61</v>
      </c>
      <c r="H11" s="132" t="s">
        <v>84</v>
      </c>
      <c r="I11" s="123"/>
      <c r="J11" s="71"/>
      <c r="K11" s="71"/>
      <c r="L11" s="67"/>
    </row>
    <row r="12" spans="1:12" x14ac:dyDescent="0.35">
      <c r="A12" s="130"/>
      <c r="B12" s="130"/>
      <c r="C12" s="133"/>
      <c r="D12" s="130"/>
      <c r="E12" s="131"/>
      <c r="F12" s="127"/>
      <c r="G12" s="132"/>
      <c r="H12" s="132"/>
      <c r="I12" s="123"/>
      <c r="J12" s="71"/>
      <c r="K12" s="71"/>
      <c r="L12" s="67"/>
    </row>
    <row r="13" spans="1:12" x14ac:dyDescent="0.35">
      <c r="A13" s="64">
        <v>10</v>
      </c>
      <c r="B13" s="64" t="s">
        <v>85</v>
      </c>
      <c r="C13" s="68" t="s">
        <v>78</v>
      </c>
      <c r="D13" s="64">
        <v>35</v>
      </c>
      <c r="E13" s="65">
        <f t="shared" si="0"/>
        <v>376.59999999999997</v>
      </c>
      <c r="F13" s="69" t="s">
        <v>86</v>
      </c>
      <c r="G13" s="70" t="s">
        <v>62</v>
      </c>
      <c r="H13" s="71" t="s">
        <v>62</v>
      </c>
      <c r="I13" s="67"/>
      <c r="J13" s="67"/>
      <c r="K13" s="71"/>
      <c r="L13" s="67"/>
    </row>
    <row r="14" spans="1:12" x14ac:dyDescent="0.35">
      <c r="A14" s="70">
        <v>11</v>
      </c>
      <c r="B14" s="74" t="s">
        <v>87</v>
      </c>
      <c r="C14" s="74" t="s">
        <v>78</v>
      </c>
      <c r="D14" s="74">
        <v>314</v>
      </c>
      <c r="E14" s="75">
        <f t="shared" si="0"/>
        <v>3378.64</v>
      </c>
      <c r="F14" s="76" t="s">
        <v>88</v>
      </c>
      <c r="G14" s="70" t="s">
        <v>62</v>
      </c>
      <c r="H14" s="70" t="s">
        <v>62</v>
      </c>
      <c r="I14" s="67"/>
      <c r="J14" s="67"/>
      <c r="K14" s="71"/>
      <c r="L14" s="67"/>
    </row>
    <row r="15" spans="1:12" ht="26" x14ac:dyDescent="0.35">
      <c r="A15" s="70">
        <v>12</v>
      </c>
      <c r="B15" s="78" t="s">
        <v>89</v>
      </c>
      <c r="C15" s="78" t="s">
        <v>72</v>
      </c>
      <c r="D15" s="78">
        <v>200</v>
      </c>
      <c r="E15" s="79">
        <f t="shared" si="0"/>
        <v>2152</v>
      </c>
      <c r="F15" s="80" t="s">
        <v>90</v>
      </c>
      <c r="G15" s="70" t="s">
        <v>62</v>
      </c>
      <c r="H15" s="70" t="s">
        <v>62</v>
      </c>
      <c r="I15" s="67"/>
      <c r="J15" s="67"/>
      <c r="K15" s="71"/>
      <c r="L15" s="67"/>
    </row>
    <row r="16" spans="1:12" x14ac:dyDescent="0.35">
      <c r="A16" s="70">
        <v>13</v>
      </c>
      <c r="B16" s="77"/>
      <c r="C16" s="77"/>
      <c r="D16" s="74">
        <v>194</v>
      </c>
      <c r="E16" s="75">
        <f t="shared" si="0"/>
        <v>2087.44</v>
      </c>
      <c r="F16" s="76" t="s">
        <v>91</v>
      </c>
      <c r="G16" s="70" t="s">
        <v>61</v>
      </c>
      <c r="H16" s="70" t="s">
        <v>61</v>
      </c>
      <c r="I16" s="67" t="s">
        <v>68</v>
      </c>
      <c r="J16" s="71" t="s">
        <v>117</v>
      </c>
      <c r="K16" s="71" t="s">
        <v>113</v>
      </c>
      <c r="L16" s="67" t="s">
        <v>106</v>
      </c>
    </row>
    <row r="17" spans="1:12" x14ac:dyDescent="0.35">
      <c r="A17" s="70">
        <v>14</v>
      </c>
      <c r="B17" s="77"/>
      <c r="C17" s="77"/>
      <c r="D17" s="74">
        <v>924</v>
      </c>
      <c r="E17" s="75">
        <f t="shared" si="0"/>
        <v>9942.24</v>
      </c>
      <c r="F17" s="76" t="s">
        <v>92</v>
      </c>
      <c r="G17" s="70" t="s">
        <v>61</v>
      </c>
      <c r="H17" s="70" t="s">
        <v>61</v>
      </c>
      <c r="I17" s="67" t="s">
        <v>68</v>
      </c>
      <c r="J17" s="71" t="s">
        <v>118</v>
      </c>
      <c r="K17" s="71" t="s">
        <v>113</v>
      </c>
      <c r="L17" s="67" t="s">
        <v>108</v>
      </c>
    </row>
    <row r="18" spans="1:12" x14ac:dyDescent="0.35">
      <c r="A18" s="71">
        <v>15</v>
      </c>
      <c r="B18" s="67" t="s">
        <v>93</v>
      </c>
      <c r="C18" s="67"/>
      <c r="D18" s="71">
        <v>113</v>
      </c>
      <c r="E18" s="81">
        <f t="shared" si="0"/>
        <v>1215.8799999999999</v>
      </c>
      <c r="F18" s="82" t="s">
        <v>94</v>
      </c>
      <c r="G18" s="71"/>
      <c r="H18" s="71"/>
      <c r="I18" s="67" t="s">
        <v>68</v>
      </c>
      <c r="J18" s="71">
        <v>1216</v>
      </c>
      <c r="K18" s="71" t="s">
        <v>119</v>
      </c>
      <c r="L18" s="67" t="s">
        <v>108</v>
      </c>
    </row>
  </sheetData>
  <mergeCells count="20">
    <mergeCell ref="A11:A12"/>
    <mergeCell ref="B11:B12"/>
    <mergeCell ref="C11:C12"/>
    <mergeCell ref="D11:D12"/>
    <mergeCell ref="E11:E12"/>
    <mergeCell ref="A1:I1"/>
    <mergeCell ref="D4:D6"/>
    <mergeCell ref="E4:E6"/>
    <mergeCell ref="D9:D10"/>
    <mergeCell ref="E9:E10"/>
    <mergeCell ref="F9:F10"/>
    <mergeCell ref="G9:G10"/>
    <mergeCell ref="H9:H10"/>
    <mergeCell ref="I9:I10"/>
    <mergeCell ref="J4:J6"/>
    <mergeCell ref="K4:K6"/>
    <mergeCell ref="F11:F12"/>
    <mergeCell ref="G11:G12"/>
    <mergeCell ref="H11:H12"/>
    <mergeCell ref="I11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zoomScale="86" zoomScaleNormal="86" zoomScaleSheetLayoutView="23" workbookViewId="0">
      <selection sqref="A1:D1048576"/>
    </sheetView>
  </sheetViews>
  <sheetFormatPr defaultColWidth="9.08984375" defaultRowHeight="15.5" x14ac:dyDescent="0.35"/>
  <cols>
    <col min="1" max="1" width="35.54296875" style="6" customWidth="1"/>
    <col min="2" max="2" width="43.08984375" style="6" customWidth="1"/>
    <col min="3" max="3" width="40.90625" style="6" customWidth="1"/>
    <col min="4" max="16384" width="9.08984375" style="2"/>
  </cols>
  <sheetData>
    <row r="1" spans="1:3" x14ac:dyDescent="0.35">
      <c r="A1" s="2"/>
      <c r="B1" s="2"/>
      <c r="C1" s="2"/>
    </row>
    <row r="2" spans="1:3" x14ac:dyDescent="0.35">
      <c r="A2" s="3" t="s">
        <v>0</v>
      </c>
      <c r="B2" s="3" t="s">
        <v>1</v>
      </c>
      <c r="C2" s="3" t="s">
        <v>2</v>
      </c>
    </row>
    <row r="3" spans="1:3" x14ac:dyDescent="0.35">
      <c r="A3" s="3"/>
      <c r="B3" s="3"/>
      <c r="C3" s="3"/>
    </row>
    <row r="4" spans="1:3" ht="310" x14ac:dyDescent="0.35">
      <c r="A4" s="4" t="s">
        <v>5</v>
      </c>
      <c r="B4" s="5" t="s">
        <v>3</v>
      </c>
      <c r="C4" s="5" t="s">
        <v>4</v>
      </c>
    </row>
    <row r="6" spans="1:3" x14ac:dyDescent="0.35">
      <c r="B6" s="7"/>
    </row>
    <row r="25" spans="1:3" s="1" customFormat="1" x14ac:dyDescent="0.35">
      <c r="A25" s="6"/>
      <c r="B25" s="6"/>
      <c r="C25" s="6"/>
    </row>
    <row r="26" spans="1:3" s="1" customFormat="1" x14ac:dyDescent="0.35">
      <c r="A26" s="6"/>
      <c r="B26" s="6"/>
      <c r="C26" s="6"/>
    </row>
  </sheetData>
  <pageMargins left="0.7" right="0.7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8" ma:contentTypeDescription="Create a new document." ma:contentTypeScope="" ma:versionID="2dc98c699bf446724aab127127a9e99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78694f70e56749dfa47eb1f60c33757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F63B01-485E-47FA-B466-80FFDA8905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84A1F-20A9-4642-BF9F-C2A92DDD3970}">
  <ds:schemaRefs>
    <ds:schemaRef ds:uri="e217d1b7-00b8-4997-b3ee-078a5e5490b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fee0fea8-8139-444d-8325-da21a6461ff7"/>
  </ds:schemaRefs>
</ds:datastoreItem>
</file>

<file path=customXml/itemProps3.xml><?xml version="1.0" encoding="utf-8"?>
<ds:datastoreItem xmlns:ds="http://schemas.openxmlformats.org/officeDocument/2006/customXml" ds:itemID="{C7080FEA-A1EA-4C10-8A29-D894C2F53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</vt:lpstr>
      <vt:lpstr>Outlet name</vt:lpstr>
      <vt:lpstr>Designer scope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Jogeswar Sahu</cp:lastModifiedBy>
  <dcterms:created xsi:type="dcterms:W3CDTF">2023-10-30T11:31:17Z</dcterms:created>
  <dcterms:modified xsi:type="dcterms:W3CDTF">2024-02-21T13:46:21Z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