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arvesh Patil\OneDrive - KAPCO BANQUETS AND CATERING PVT LTD TFS\Desktop\WORKING\SEMOLINA\Lucknow\Lucknow Streat\"/>
    </mc:Choice>
  </mc:AlternateContent>
  <bookViews>
    <workbookView xWindow="-120" yWindow="-120" windowWidth="20730" windowHeight="11040" tabRatio="735" firstSheet="1" activeTab="2"/>
  </bookViews>
  <sheets>
    <sheet name="Sheet2" sheetId="24" state="hidden" r:id="rId1"/>
    <sheet name="Summary of Cost" sheetId="10" r:id="rId2"/>
    <sheet name="FOH - C&amp;I " sheetId="11" r:id="rId3"/>
    <sheet name="BOH - C&amp;I" sheetId="22" r:id="rId4"/>
    <sheet name="PLUMBING" sheetId="16" r:id="rId5"/>
    <sheet name="ELECTRICAL" sheetId="14" r:id="rId6"/>
    <sheet name="Lighting" sheetId="19" r:id="rId7"/>
    <sheet name="HVAC" sheetId="15" r:id="rId8"/>
    <sheet name="FIRE BOQ" sheetId="17" r:id="rId9"/>
    <sheet name="SPRINKLER" sheetId="18" r:id="rId10"/>
    <sheet name="CCTV Final " sheetId="20" r:id="rId11"/>
    <sheet name="CIVIL INTERIOR MAKE LIST" sheetId="13" r:id="rId12"/>
    <sheet name="Material Schedule" sheetId="21" r:id="rId13"/>
    <sheet name="Sheet1" sheetId="2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a">'[1]WB0203-OLDLOAN'!#REF!</definedName>
    <definedName name="\b">'[1]WB0203-OLDLOAN'!#REF!</definedName>
    <definedName name="\c">'[1]WB0203-OLDLOAN'!#REF!</definedName>
    <definedName name="\d">'[1]WB0203-OLDLOAN'!#REF!</definedName>
    <definedName name="\L" localSheetId="10">#REF!</definedName>
    <definedName name="\l" localSheetId="6">#REF!</definedName>
    <definedName name="\l">#REF!</definedName>
    <definedName name="\p" localSheetId="6">#REF!</definedName>
    <definedName name="\p">#REF!</definedName>
    <definedName name="_">#N/A</definedName>
    <definedName name="_____PL1">[2]INFO!$B$13</definedName>
    <definedName name="_____UN2">#REF!</definedName>
    <definedName name="_____UN3">#REF!</definedName>
    <definedName name="_____UN4">#REF!</definedName>
    <definedName name="_____UNP1">#REF!</definedName>
    <definedName name="_____UNP2">#REF!</definedName>
    <definedName name="_____UNP4">#REF!</definedName>
    <definedName name="_____UNP6">#REF!</definedName>
    <definedName name="____aac178">#REF!</definedName>
    <definedName name="____hsd3">NA()</definedName>
    <definedName name="____MRS1">NA()</definedName>
    <definedName name="____PL1">[2]INFO!$B$13</definedName>
    <definedName name="____sep05">NA()</definedName>
    <definedName name="____sep3">NA()</definedName>
    <definedName name="____snd1">NA()</definedName>
    <definedName name="____ugt3">NA()</definedName>
    <definedName name="____UN1">#REF!</definedName>
    <definedName name="____UN2">#REF!</definedName>
    <definedName name="____UN3">#REF!</definedName>
    <definedName name="____UN4">#REF!</definedName>
    <definedName name="____UNP1">#REF!</definedName>
    <definedName name="____UNP2">#REF!</definedName>
    <definedName name="____UNP4">#REF!</definedName>
    <definedName name="____UNP6">#REF!</definedName>
    <definedName name="____utl3">NA()</definedName>
    <definedName name="___aac178">#REF!</definedName>
    <definedName name="___B98518">NA()</definedName>
    <definedName name="___dim4" localSheetId="6">#REF!</definedName>
    <definedName name="___dim4">#REF!</definedName>
    <definedName name="___dim4_1">#N/A</definedName>
    <definedName name="___dim4_1_5" localSheetId="6">#REF!</definedName>
    <definedName name="___dim4_1_5">#REF!</definedName>
    <definedName name="___dim4_5" localSheetId="6">#REF!</definedName>
    <definedName name="___dim4_5">#REF!</definedName>
    <definedName name="___hsd3">NA()</definedName>
    <definedName name="___iv100000">NA()</definedName>
    <definedName name="___IV66000">NA()</definedName>
    <definedName name="___iv70000">NA()</definedName>
    <definedName name="___iv99999">NA()</definedName>
    <definedName name="___MRS1">NA()</definedName>
    <definedName name="___PL1">[2]INFO!$B$13</definedName>
    <definedName name="___rm4" localSheetId="6">#REF!</definedName>
    <definedName name="___rm4">#REF!</definedName>
    <definedName name="___rm4_1">#N/A</definedName>
    <definedName name="___rm4_1_5" localSheetId="6">#REF!</definedName>
    <definedName name="___rm4_1_5">#REF!</definedName>
    <definedName name="___rm4_5" localSheetId="6">#REF!</definedName>
    <definedName name="___rm4_5">#REF!</definedName>
    <definedName name="___sep05">NA()</definedName>
    <definedName name="___sep3">NA()</definedName>
    <definedName name="___snd1">NA()</definedName>
    <definedName name="___ugt3">NA()</definedName>
    <definedName name="___UN1">#REF!</definedName>
    <definedName name="___UN2">#REF!</definedName>
    <definedName name="___UN3">#REF!</definedName>
    <definedName name="___UN4">#REF!</definedName>
    <definedName name="___UNP1">#REF!</definedName>
    <definedName name="___UNP2">#REF!</definedName>
    <definedName name="___UNP4">#REF!</definedName>
    <definedName name="___UNP6">#REF!</definedName>
    <definedName name="___utl3">NA()</definedName>
    <definedName name="___xlnm_Print_Area">NA()</definedName>
    <definedName name="__123Graph_X" localSheetId="6" hidden="1">#REF!</definedName>
    <definedName name="__123Graph_X" hidden="1">#REF!</definedName>
    <definedName name="__5" localSheetId="6">#REF!</definedName>
    <definedName name="__5">#REF!</definedName>
    <definedName name="__aac178">#REF!</definedName>
    <definedName name="__B98518">NA()</definedName>
    <definedName name="__dim4" localSheetId="6">#REF!</definedName>
    <definedName name="__dim4">#REF!</definedName>
    <definedName name="__dim4_5" localSheetId="6">#REF!</definedName>
    <definedName name="__dim4_5">#REF!</definedName>
    <definedName name="__hsd3">NA()</definedName>
    <definedName name="__iv100000">NA()</definedName>
    <definedName name="__IV66000">NA()</definedName>
    <definedName name="__iv70000">NA()</definedName>
    <definedName name="__iv99999">NA()</definedName>
    <definedName name="__MRS1">NA()</definedName>
    <definedName name="__PL1">[2]INFO!$B$13</definedName>
    <definedName name="__rm4" localSheetId="6">#REF!</definedName>
    <definedName name="__rm4">#REF!</definedName>
    <definedName name="__rm4_5" localSheetId="6">#REF!</definedName>
    <definedName name="__rm4_5">#REF!</definedName>
    <definedName name="__sep05">NA()</definedName>
    <definedName name="__sep3">NA()</definedName>
    <definedName name="__snd1">NA()</definedName>
    <definedName name="__ugt3">NA()</definedName>
    <definedName name="__UN1">#REF!</definedName>
    <definedName name="__UN2">#REF!</definedName>
    <definedName name="__UN3">#REF!</definedName>
    <definedName name="__UN4">#REF!</definedName>
    <definedName name="__UNP1">#REF!</definedName>
    <definedName name="__UNP2">#REF!</definedName>
    <definedName name="__UNP4">#REF!</definedName>
    <definedName name="__UNP6">#REF!</definedName>
    <definedName name="__utl3">NA()</definedName>
    <definedName name="__xlnm.Print_Area_1" localSheetId="6">#REF!</definedName>
    <definedName name="__xlnm.Print_Area_1">#REF!</definedName>
    <definedName name="__xlnm.Print_Titles_1" localSheetId="6">#REF!</definedName>
    <definedName name="__xlnm.Print_Titles_1">#REF!</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#N/A</definedName>
    <definedName name="_a_1">#N/A</definedName>
    <definedName name="_a_1_1">#N/A</definedName>
    <definedName name="_a_1_1_1">#N/A</definedName>
    <definedName name="_a_1_1_1_1">#N/A</definedName>
    <definedName name="_a_1_1_1_1_1" localSheetId="6">#REF!</definedName>
    <definedName name="_a_1_1_1_1_1">#REF!</definedName>
    <definedName name="_a_1_1_1_1_1_1">#N/A</definedName>
    <definedName name="_a_1_1_1_1_1_5" localSheetId="6">#REF!</definedName>
    <definedName name="_a_1_1_1_1_1_5">#REF!</definedName>
    <definedName name="_a_1_1_1_1_3">#N/A</definedName>
    <definedName name="_a_1_1_1_1_3_5" localSheetId="6">#REF!</definedName>
    <definedName name="_a_1_1_1_1_3_5">#REF!</definedName>
    <definedName name="_a_1_1_1_1_5" localSheetId="6">#REF!</definedName>
    <definedName name="_a_1_1_1_1_5">#REF!</definedName>
    <definedName name="_a_1_1_1_3">#N/A</definedName>
    <definedName name="_a_1_1_1_3_1">#N/A</definedName>
    <definedName name="_a_1_1_1_3_1_5" localSheetId="6">#REF!</definedName>
    <definedName name="_a_1_1_1_3_1_5">#REF!</definedName>
    <definedName name="_a_1_1_1_3_5" localSheetId="6">#REF!</definedName>
    <definedName name="_a_1_1_1_3_5">#REF!</definedName>
    <definedName name="_a_1_1_1_5" localSheetId="6">#REF!</definedName>
    <definedName name="_a_1_1_1_5">#REF!</definedName>
    <definedName name="_a_1_1_3">#N/A</definedName>
    <definedName name="_a_1_1_3_1">#N/A</definedName>
    <definedName name="_a_1_1_3_1_5" localSheetId="6">#REF!</definedName>
    <definedName name="_a_1_1_3_1_5">#REF!</definedName>
    <definedName name="_a_1_1_3_5" localSheetId="6">#REF!</definedName>
    <definedName name="_a_1_1_3_5">#REF!</definedName>
    <definedName name="_a_1_1_5" localSheetId="6">#REF!</definedName>
    <definedName name="_a_1_1_5">#REF!</definedName>
    <definedName name="_a_1_3">#N/A</definedName>
    <definedName name="_a_1_3_1">#N/A</definedName>
    <definedName name="_a_1_3_1_5" localSheetId="6">#REF!</definedName>
    <definedName name="_a_1_3_1_5">#REF!</definedName>
    <definedName name="_a_1_3_5" localSheetId="6">#REF!</definedName>
    <definedName name="_a_1_3_5">#REF!</definedName>
    <definedName name="_a_1_5" localSheetId="6">#REF!</definedName>
    <definedName name="_a_1_5">#REF!</definedName>
    <definedName name="_a_1_9">#N/A</definedName>
    <definedName name="_a_1_9_3">#N/A</definedName>
    <definedName name="_a_1_9_3_5" localSheetId="6">#REF!</definedName>
    <definedName name="_a_1_9_3_5">#REF!</definedName>
    <definedName name="_a_1_9_5" localSheetId="6">#REF!</definedName>
    <definedName name="_a_1_9_5">#REF!</definedName>
    <definedName name="_a_10">#N/A</definedName>
    <definedName name="_a_10_3">#N/A</definedName>
    <definedName name="_a_10_3_5" localSheetId="6">#REF!</definedName>
    <definedName name="_a_10_3_5">#REF!</definedName>
    <definedName name="_a_10_5" localSheetId="6">#REF!</definedName>
    <definedName name="_a_10_5">#REF!</definedName>
    <definedName name="_a_11">#N/A</definedName>
    <definedName name="_a_11_1">#N/A</definedName>
    <definedName name="_a_11_1_3">#N/A</definedName>
    <definedName name="_a_11_1_3_5" localSheetId="6">#REF!</definedName>
    <definedName name="_a_11_1_3_5">#REF!</definedName>
    <definedName name="_a_11_1_5" localSheetId="6">#REF!</definedName>
    <definedName name="_a_11_1_5">#REF!</definedName>
    <definedName name="_a_11_3">#N/A</definedName>
    <definedName name="_a_11_3_5" localSheetId="6">#REF!</definedName>
    <definedName name="_a_11_3_5">#REF!</definedName>
    <definedName name="_a_11_5" localSheetId="6">#REF!</definedName>
    <definedName name="_a_11_5">#REF!</definedName>
    <definedName name="_a_14">#N/A</definedName>
    <definedName name="_a_14_3">#N/A</definedName>
    <definedName name="_a_14_3_5" localSheetId="6">#REF!</definedName>
    <definedName name="_a_14_3_5">#REF!</definedName>
    <definedName name="_a_14_5" localSheetId="6">#REF!</definedName>
    <definedName name="_a_14_5">#REF!</definedName>
    <definedName name="_a_15">#N/A</definedName>
    <definedName name="_a_15_3">#N/A</definedName>
    <definedName name="_a_15_3_5" localSheetId="6">#REF!</definedName>
    <definedName name="_a_15_3_5">#REF!</definedName>
    <definedName name="_a_15_5" localSheetId="6">#REF!</definedName>
    <definedName name="_a_15_5">#REF!</definedName>
    <definedName name="_a_16">#N/A</definedName>
    <definedName name="_a_16_3">#N/A</definedName>
    <definedName name="_a_16_3_5" localSheetId="6">#REF!</definedName>
    <definedName name="_a_16_3_5">#REF!</definedName>
    <definedName name="_a_16_5" localSheetId="6">#REF!</definedName>
    <definedName name="_a_16_5">#REF!</definedName>
    <definedName name="_a_17">#N/A</definedName>
    <definedName name="_a_17_1">#N/A</definedName>
    <definedName name="_a_17_1_3">#N/A</definedName>
    <definedName name="_a_17_1_3_5" localSheetId="6">#REF!</definedName>
    <definedName name="_a_17_1_3_5">#REF!</definedName>
    <definedName name="_a_17_1_5" localSheetId="6">#REF!</definedName>
    <definedName name="_a_17_1_5">#REF!</definedName>
    <definedName name="_a_17_3">#N/A</definedName>
    <definedName name="_a_17_3_5" localSheetId="6">#REF!</definedName>
    <definedName name="_a_17_3_5">#REF!</definedName>
    <definedName name="_a_17_5" localSheetId="6">#REF!</definedName>
    <definedName name="_a_17_5">#REF!</definedName>
    <definedName name="_a_18">#N/A</definedName>
    <definedName name="_a_18_1">#N/A</definedName>
    <definedName name="_a_18_1_1">#N/A</definedName>
    <definedName name="_a_18_1_1_3">#N/A</definedName>
    <definedName name="_a_18_1_1_3_5" localSheetId="6">#REF!</definedName>
    <definedName name="_a_18_1_1_3_5">#REF!</definedName>
    <definedName name="_a_18_1_1_5" localSheetId="6">#REF!</definedName>
    <definedName name="_a_18_1_1_5">#REF!</definedName>
    <definedName name="_a_18_1_3">#N/A</definedName>
    <definedName name="_a_18_1_3_5" localSheetId="6">#REF!</definedName>
    <definedName name="_a_18_1_3_5">#REF!</definedName>
    <definedName name="_a_18_1_5" localSheetId="6">#REF!</definedName>
    <definedName name="_a_18_1_5">#REF!</definedName>
    <definedName name="_a_18_2">#N/A</definedName>
    <definedName name="_a_18_2_3">#N/A</definedName>
    <definedName name="_a_18_2_3_5" localSheetId="6">#REF!</definedName>
    <definedName name="_a_18_2_3_5">#REF!</definedName>
    <definedName name="_a_18_2_5" localSheetId="6">#REF!</definedName>
    <definedName name="_a_18_2_5">#REF!</definedName>
    <definedName name="_a_18_3">#N/A</definedName>
    <definedName name="_a_18_3_5" localSheetId="6">#REF!</definedName>
    <definedName name="_a_18_3_5">#REF!</definedName>
    <definedName name="_a_18_5" localSheetId="6">#REF!</definedName>
    <definedName name="_a_18_5">#REF!</definedName>
    <definedName name="_a_19">#N/A</definedName>
    <definedName name="_a_19_3">#N/A</definedName>
    <definedName name="_a_19_3_5" localSheetId="6">#REF!</definedName>
    <definedName name="_a_19_3_5">#REF!</definedName>
    <definedName name="_a_19_5" localSheetId="6">#REF!</definedName>
    <definedName name="_a_19_5">#REF!</definedName>
    <definedName name="_a_2">#N/A</definedName>
    <definedName name="_a_2_3">#N/A</definedName>
    <definedName name="_a_2_3_5" localSheetId="6">#REF!</definedName>
    <definedName name="_a_2_3_5">#REF!</definedName>
    <definedName name="_a_2_5" localSheetId="6">#REF!</definedName>
    <definedName name="_a_2_5">#REF!</definedName>
    <definedName name="_a_20">#N/A</definedName>
    <definedName name="_a_20_3">#N/A</definedName>
    <definedName name="_a_20_3_5" localSheetId="6">#REF!</definedName>
    <definedName name="_a_20_3_5">#REF!</definedName>
    <definedName name="_a_20_5" localSheetId="6">#REF!</definedName>
    <definedName name="_a_20_5">#REF!</definedName>
    <definedName name="_a_21">#N/A</definedName>
    <definedName name="_a_21_1">#N/A</definedName>
    <definedName name="_a_21_1_3">#N/A</definedName>
    <definedName name="_a_21_1_3_5" localSheetId="6">#REF!</definedName>
    <definedName name="_a_21_1_3_5">#REF!</definedName>
    <definedName name="_a_21_1_5" localSheetId="6">#REF!</definedName>
    <definedName name="_a_21_1_5">#REF!</definedName>
    <definedName name="_a_21_2">#N/A</definedName>
    <definedName name="_a_21_2_3">#N/A</definedName>
    <definedName name="_a_21_2_3_5" localSheetId="6">#REF!</definedName>
    <definedName name="_a_21_2_3_5">#REF!</definedName>
    <definedName name="_a_21_2_5" localSheetId="6">#REF!</definedName>
    <definedName name="_a_21_2_5">#REF!</definedName>
    <definedName name="_a_21_3">#N/A</definedName>
    <definedName name="_a_21_3_5" localSheetId="6">#REF!</definedName>
    <definedName name="_a_21_3_5">#REF!</definedName>
    <definedName name="_a_21_5" localSheetId="6">#REF!</definedName>
    <definedName name="_a_21_5">#REF!</definedName>
    <definedName name="_a_26">#N/A</definedName>
    <definedName name="_a_26_3">#N/A</definedName>
    <definedName name="_a_26_3_5" localSheetId="6">#REF!</definedName>
    <definedName name="_a_26_3_5">#REF!</definedName>
    <definedName name="_a_26_5" localSheetId="6">#REF!</definedName>
    <definedName name="_a_26_5">#REF!</definedName>
    <definedName name="_a_27">#N/A</definedName>
    <definedName name="_a_27_3">#N/A</definedName>
    <definedName name="_a_27_3_5" localSheetId="6">#REF!</definedName>
    <definedName name="_a_27_3_5">#REF!</definedName>
    <definedName name="_a_27_5" localSheetId="6">#REF!</definedName>
    <definedName name="_a_27_5">#REF!</definedName>
    <definedName name="_a_28">#N/A</definedName>
    <definedName name="_a_28_3">#N/A</definedName>
    <definedName name="_a_28_3_5" localSheetId="6">#REF!</definedName>
    <definedName name="_a_28_3_5">#REF!</definedName>
    <definedName name="_a_28_5" localSheetId="6">#REF!</definedName>
    <definedName name="_a_28_5">#REF!</definedName>
    <definedName name="_a_29">#N/A</definedName>
    <definedName name="_a_29_3">#N/A</definedName>
    <definedName name="_a_29_3_5" localSheetId="6">#REF!</definedName>
    <definedName name="_a_29_3_5">#REF!</definedName>
    <definedName name="_a_29_5" localSheetId="6">#REF!</definedName>
    <definedName name="_a_29_5">#REF!</definedName>
    <definedName name="_a_3">#N/A</definedName>
    <definedName name="_a_3_5" localSheetId="6">#REF!</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 localSheetId="6">#REF!</definedName>
    <definedName name="_a_4_1_1_1_1_1_5">#REF!</definedName>
    <definedName name="_a_4_1_1_1_1_3">#N/A</definedName>
    <definedName name="_a_4_1_1_1_1_3_5" localSheetId="6">#REF!</definedName>
    <definedName name="_a_4_1_1_1_1_3_5">#REF!</definedName>
    <definedName name="_a_4_1_1_1_1_5" localSheetId="6">#REF!</definedName>
    <definedName name="_a_4_1_1_1_1_5">#REF!</definedName>
    <definedName name="_a_4_1_1_1_3">#N/A</definedName>
    <definedName name="_a_4_1_1_1_3_1">#N/A</definedName>
    <definedName name="_a_4_1_1_1_3_1_5" localSheetId="6">#REF!</definedName>
    <definedName name="_a_4_1_1_1_3_1_5">#REF!</definedName>
    <definedName name="_a_4_1_1_1_3_5" localSheetId="6">#REF!</definedName>
    <definedName name="_a_4_1_1_1_3_5">#REF!</definedName>
    <definedName name="_a_4_1_1_1_5" localSheetId="6">#REF!</definedName>
    <definedName name="_a_4_1_1_1_5">#REF!</definedName>
    <definedName name="_a_4_1_1_3">#N/A</definedName>
    <definedName name="_a_4_1_1_3_1">#N/A</definedName>
    <definedName name="_a_4_1_1_3_1_5" localSheetId="6">#REF!</definedName>
    <definedName name="_a_4_1_1_3_1_5">#REF!</definedName>
    <definedName name="_a_4_1_1_3_5" localSheetId="6">#REF!</definedName>
    <definedName name="_a_4_1_1_3_5">#REF!</definedName>
    <definedName name="_a_4_1_1_5" localSheetId="6">#REF!</definedName>
    <definedName name="_a_4_1_1_5">#REF!</definedName>
    <definedName name="_a_4_1_3">#N/A</definedName>
    <definedName name="_a_4_1_3_5" localSheetId="6">#REF!</definedName>
    <definedName name="_a_4_1_3_5">#REF!</definedName>
    <definedName name="_a_4_1_5" localSheetId="6">#REF!</definedName>
    <definedName name="_a_4_1_5">#REF!</definedName>
    <definedName name="_a_4_18">#N/A</definedName>
    <definedName name="_a_4_18_1">#N/A</definedName>
    <definedName name="_a_4_18_1_3">#N/A</definedName>
    <definedName name="_a_4_18_1_3_5" localSheetId="6">#REF!</definedName>
    <definedName name="_a_4_18_1_3_5">#REF!</definedName>
    <definedName name="_a_4_18_1_5" localSheetId="6">#REF!</definedName>
    <definedName name="_a_4_18_1_5">#REF!</definedName>
    <definedName name="_a_4_18_3">#N/A</definedName>
    <definedName name="_a_4_18_3_5" localSheetId="6">#REF!</definedName>
    <definedName name="_a_4_18_3_5">#REF!</definedName>
    <definedName name="_a_4_18_5" localSheetId="6">#REF!</definedName>
    <definedName name="_a_4_18_5">#REF!</definedName>
    <definedName name="_a_4_21">#N/A</definedName>
    <definedName name="_a_4_21_3">#N/A</definedName>
    <definedName name="_a_4_21_3_5" localSheetId="6">#REF!</definedName>
    <definedName name="_a_4_21_3_5">#REF!</definedName>
    <definedName name="_a_4_21_5" localSheetId="6">#REF!</definedName>
    <definedName name="_a_4_21_5">#REF!</definedName>
    <definedName name="_a_4_3">#N/A</definedName>
    <definedName name="_a_4_3_5" localSheetId="6">#REF!</definedName>
    <definedName name="_a_4_3_5">#REF!</definedName>
    <definedName name="_a_4_5" localSheetId="6">#REF!</definedName>
    <definedName name="_a_4_5">#REF!</definedName>
    <definedName name="_a_5" localSheetId="6">#REF!</definedName>
    <definedName name="_a_5">#REF!</definedName>
    <definedName name="_a_5_3">#N/A</definedName>
    <definedName name="_a_5_3_5" localSheetId="6">#REF!</definedName>
    <definedName name="_a_5_3_5">#REF!</definedName>
    <definedName name="_a_5_5" localSheetId="6">#REF!</definedName>
    <definedName name="_a_5_5">#REF!</definedName>
    <definedName name="_a_6">#N/A</definedName>
    <definedName name="_a_6_1">#N/A</definedName>
    <definedName name="_a_6_1_3">#N/A</definedName>
    <definedName name="_a_6_1_3_5" localSheetId="6">#REF!</definedName>
    <definedName name="_a_6_1_3_5">#REF!</definedName>
    <definedName name="_a_6_1_5" localSheetId="6">#REF!</definedName>
    <definedName name="_a_6_1_5">#REF!</definedName>
    <definedName name="_a_6_18">#N/A</definedName>
    <definedName name="_a_6_18_1">#N/A</definedName>
    <definedName name="_a_6_18_1_3">#N/A</definedName>
    <definedName name="_a_6_18_1_3_5" localSheetId="6">#REF!</definedName>
    <definedName name="_a_6_18_1_3_5">#REF!</definedName>
    <definedName name="_a_6_18_1_5" localSheetId="6">#REF!</definedName>
    <definedName name="_a_6_18_1_5">#REF!</definedName>
    <definedName name="_a_6_18_3">#N/A</definedName>
    <definedName name="_a_6_18_3_5" localSheetId="6">#REF!</definedName>
    <definedName name="_a_6_18_3_5">#REF!</definedName>
    <definedName name="_a_6_18_5" localSheetId="6">#REF!</definedName>
    <definedName name="_a_6_18_5">#REF!</definedName>
    <definedName name="_a_6_21">#N/A</definedName>
    <definedName name="_a_6_21_3">#N/A</definedName>
    <definedName name="_a_6_21_3_5" localSheetId="6">#REF!</definedName>
    <definedName name="_a_6_21_3_5">#REF!</definedName>
    <definedName name="_a_6_21_5" localSheetId="6">#REF!</definedName>
    <definedName name="_a_6_21_5">#REF!</definedName>
    <definedName name="_a_6_3">#N/A</definedName>
    <definedName name="_a_6_3_5" localSheetId="6">#REF!</definedName>
    <definedName name="_a_6_3_5">#REF!</definedName>
    <definedName name="_a_6_5" localSheetId="6">#REF!</definedName>
    <definedName name="_a_6_5">#REF!</definedName>
    <definedName name="_a_7">#N/A</definedName>
    <definedName name="_a_7_3">#N/A</definedName>
    <definedName name="_a_7_3_5" localSheetId="6">#REF!</definedName>
    <definedName name="_a_7_3_5">#REF!</definedName>
    <definedName name="_a_7_5" localSheetId="6">#REF!</definedName>
    <definedName name="_a_7_5">#REF!</definedName>
    <definedName name="_a1">NA()</definedName>
    <definedName name="_a2">NA()</definedName>
    <definedName name="_a3">NA()</definedName>
    <definedName name="_aaa5">#N/A</definedName>
    <definedName name="_aaa5_5" localSheetId="6">#REF!</definedName>
    <definedName name="_aaa5_5">#REF!</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l1">#N/A</definedName>
    <definedName name="_bol1_5" localSheetId="6">#REF!</definedName>
    <definedName name="_bol1_5">#REF!</definedName>
    <definedName name="_BOQ1">"city"&amp;" "&amp;"state"</definedName>
    <definedName name="_con3">NA()</definedName>
    <definedName name="_DIA1" localSheetId="6">#REF!</definedName>
    <definedName name="_DIA1">#REF!</definedName>
    <definedName name="_DIA2" localSheetId="6">#REF!</definedName>
    <definedName name="_DIA2">#REF!</definedName>
    <definedName name="_dim4" localSheetId="6">#REF!</definedName>
    <definedName name="_dim4">#REF!</definedName>
    <definedName name="_dim4_1">#N/A</definedName>
    <definedName name="_dim4_1_5" localSheetId="6">#REF!</definedName>
    <definedName name="_dim4_1_5">#REF!</definedName>
    <definedName name="_dim4_5" localSheetId="6">#REF!</definedName>
    <definedName name="_dim4_5">#REF!</definedName>
    <definedName name="_Fill">NA()</definedName>
    <definedName name="_xlnm._FilterDatabase" localSheetId="3" hidden="1">'BOH - C&amp;I'!$A$2:$G$41</definedName>
    <definedName name="_xlnm._FilterDatabase" localSheetId="10" hidden="1">'CCTV Final '!$A$2:$I$24</definedName>
    <definedName name="_xlnm._FilterDatabase" localSheetId="5" hidden="1">ELECTRICAL!$A$5:$AB$198</definedName>
    <definedName name="_xlnm._FilterDatabase" localSheetId="8" hidden="1">'FIRE BOQ'!$A$2:$I$29</definedName>
    <definedName name="_xlnm._FilterDatabase" localSheetId="2" hidden="1">'FOH - C&amp;I '!$A$3:$WUP$119</definedName>
    <definedName name="_xlnm._FilterDatabase" localSheetId="7" hidden="1">HVAC!$A$12:$IA$161</definedName>
    <definedName name="_xlnm._FilterDatabase" localSheetId="6" hidden="1">Lighting!$A$2:$AB$11</definedName>
    <definedName name="_xlnm._FilterDatabase" localSheetId="4" hidden="1">PLUMBING!$A$2:$AC$50</definedName>
    <definedName name="_xlnm._FilterDatabase" localSheetId="9" hidden="1">SPRINKLER!$A$2:$AB$51</definedName>
    <definedName name="_FIT1">NA()</definedName>
    <definedName name="_FIT2">NA()</definedName>
    <definedName name="_HDD1">#N/A</definedName>
    <definedName name="_HDD1_5" localSheetId="6">#REF!</definedName>
    <definedName name="_HDD1_5">#REF!</definedName>
    <definedName name="_hsd3">NA()</definedName>
    <definedName name="_iv100000">NA()</definedName>
    <definedName name="_IV66000">NA()</definedName>
    <definedName name="_iv70000">NA()</definedName>
    <definedName name="_iv99999">NA()</definedName>
    <definedName name="_Key1" localSheetId="10" hidden="1">#REF!</definedName>
    <definedName name="_Key1">NA()</definedName>
    <definedName name="_Key2" hidden="1">#REF!</definedName>
    <definedName name="_l">#N/A</definedName>
    <definedName name="_l_1">#N/A</definedName>
    <definedName name="_l_1_1">#N/A</definedName>
    <definedName name="_l_1_1_1">#N/A</definedName>
    <definedName name="_l_1_1_1_1">#N/A</definedName>
    <definedName name="_l_1_1_1_1_1" localSheetId="6">#REF!</definedName>
    <definedName name="_l_1_1_1_1_1">#REF!</definedName>
    <definedName name="_l_1_1_1_1_1_1">#N/A</definedName>
    <definedName name="_l_1_1_1_1_1_5" localSheetId="6">#REF!</definedName>
    <definedName name="_l_1_1_1_1_1_5">#REF!</definedName>
    <definedName name="_l_1_1_1_1_5" localSheetId="6">#REF!</definedName>
    <definedName name="_l_1_1_1_1_5">#REF!</definedName>
    <definedName name="_l_1_1_1_5" localSheetId="6">#REF!</definedName>
    <definedName name="_l_1_1_1_5">#REF!</definedName>
    <definedName name="_l_1_1_17">#N/A</definedName>
    <definedName name="_l_1_1_17_5" localSheetId="6">#REF!</definedName>
    <definedName name="_l_1_1_17_5">#REF!</definedName>
    <definedName name="_l_1_1_28">#N/A</definedName>
    <definedName name="_l_1_1_28_5" localSheetId="6">#REF!</definedName>
    <definedName name="_l_1_1_28_5">#REF!</definedName>
    <definedName name="_l_1_1_5" localSheetId="6">#REF!</definedName>
    <definedName name="_l_1_1_5">#REF!</definedName>
    <definedName name="_l_1_1_6">#N/A</definedName>
    <definedName name="_l_1_1_6_5" localSheetId="6">#REF!</definedName>
    <definedName name="_l_1_1_6_5">#REF!</definedName>
    <definedName name="_l_1_17">#N/A</definedName>
    <definedName name="_l_1_17_5" localSheetId="6">#REF!</definedName>
    <definedName name="_l_1_17_5">#REF!</definedName>
    <definedName name="_l_1_2">#N/A</definedName>
    <definedName name="_l_1_2_5" localSheetId="6">#REF!</definedName>
    <definedName name="_l_1_2_5">#REF!</definedName>
    <definedName name="_l_1_28">#N/A</definedName>
    <definedName name="_l_1_28_5" localSheetId="6">#REF!</definedName>
    <definedName name="_l_1_28_5">#REF!</definedName>
    <definedName name="_l_1_5" localSheetId="6">#REF!</definedName>
    <definedName name="_l_1_5">#REF!</definedName>
    <definedName name="_l_1_6">#N/A</definedName>
    <definedName name="_l_1_6_5" localSheetId="6">#REF!</definedName>
    <definedName name="_l_1_6_5">#REF!</definedName>
    <definedName name="_l_1_9">#N/A</definedName>
    <definedName name="_l_1_9_5" localSheetId="6">#REF!</definedName>
    <definedName name="_l_1_9_5">#REF!</definedName>
    <definedName name="_l_10">#N/A</definedName>
    <definedName name="_l_10_1">#N/A</definedName>
    <definedName name="_l_10_1_1">#N/A</definedName>
    <definedName name="_l_10_1_1_5" localSheetId="6">#REF!</definedName>
    <definedName name="_l_10_1_1_5">#REF!</definedName>
    <definedName name="_l_10_1_5" localSheetId="6">#REF!</definedName>
    <definedName name="_l_10_1_5">#REF!</definedName>
    <definedName name="_l_10_17">#N/A</definedName>
    <definedName name="_l_10_17_5" localSheetId="6">#REF!</definedName>
    <definedName name="_l_10_17_5">#REF!</definedName>
    <definedName name="_l_10_5" localSheetId="6">#REF!</definedName>
    <definedName name="_l_10_5">#REF!</definedName>
    <definedName name="_l_11">#N/A</definedName>
    <definedName name="_l_11_1">#N/A</definedName>
    <definedName name="_l_11_1_5" localSheetId="6">#REF!</definedName>
    <definedName name="_l_11_1_5">#REF!</definedName>
    <definedName name="_l_11_5" localSheetId="6">#REF!</definedName>
    <definedName name="_l_11_5">#REF!</definedName>
    <definedName name="_l_12">#N/A</definedName>
    <definedName name="_l_12_5" localSheetId="6">#REF!</definedName>
    <definedName name="_l_12_5">#REF!</definedName>
    <definedName name="_l_13">#N/A</definedName>
    <definedName name="_l_13_5" localSheetId="6">#REF!</definedName>
    <definedName name="_l_13_5">#REF!</definedName>
    <definedName name="_l_14">#N/A</definedName>
    <definedName name="_l_14_1">#N/A</definedName>
    <definedName name="_l_14_1_5" localSheetId="6">#REF!</definedName>
    <definedName name="_l_14_1_5">#REF!</definedName>
    <definedName name="_l_14_17">#N/A</definedName>
    <definedName name="_l_14_17_5" localSheetId="6">#REF!</definedName>
    <definedName name="_l_14_17_5">#REF!</definedName>
    <definedName name="_l_14_5" localSheetId="6">#REF!</definedName>
    <definedName name="_l_14_5">#REF!</definedName>
    <definedName name="_l_15">#N/A</definedName>
    <definedName name="_l_15_1">#N/A</definedName>
    <definedName name="_l_15_1_5" localSheetId="6">#REF!</definedName>
    <definedName name="_l_15_1_5">#REF!</definedName>
    <definedName name="_l_15_5" localSheetId="6">#REF!</definedName>
    <definedName name="_l_15_5">#REF!</definedName>
    <definedName name="_l_16">#N/A</definedName>
    <definedName name="_l_16_1">#N/A</definedName>
    <definedName name="_l_16_1_5" localSheetId="6">#REF!</definedName>
    <definedName name="_l_16_1_5">#REF!</definedName>
    <definedName name="_l_16_5" localSheetId="6">#REF!</definedName>
    <definedName name="_l_16_5">#REF!</definedName>
    <definedName name="_l_17">#N/A</definedName>
    <definedName name="_l_17_1">#N/A</definedName>
    <definedName name="_l_17_1_5" localSheetId="6">#REF!</definedName>
    <definedName name="_l_17_1_5">#REF!</definedName>
    <definedName name="_l_17_2">#N/A</definedName>
    <definedName name="_l_17_2_5" localSheetId="6">#REF!</definedName>
    <definedName name="_l_17_2_5">#REF!</definedName>
    <definedName name="_l_17_5" localSheetId="6">#REF!</definedName>
    <definedName name="_l_17_5">#REF!</definedName>
    <definedName name="_l_18">#N/A</definedName>
    <definedName name="_l_18_1">#N/A</definedName>
    <definedName name="_l_18_1_1">#N/A</definedName>
    <definedName name="_l_18_1_1_5" localSheetId="6">#REF!</definedName>
    <definedName name="_l_18_1_1_5">#REF!</definedName>
    <definedName name="_l_18_1_5" localSheetId="6">#REF!</definedName>
    <definedName name="_l_18_1_5">#REF!</definedName>
    <definedName name="_l_18_2">#N/A</definedName>
    <definedName name="_l_18_2_5" localSheetId="6">#REF!</definedName>
    <definedName name="_l_18_2_5">#REF!</definedName>
    <definedName name="_l_18_5" localSheetId="6">#REF!</definedName>
    <definedName name="_l_18_5">#REF!</definedName>
    <definedName name="_l_19">#N/A</definedName>
    <definedName name="_l_19_1">#N/A</definedName>
    <definedName name="_l_19_1_5" localSheetId="6">#REF!</definedName>
    <definedName name="_l_19_1_5">#REF!</definedName>
    <definedName name="_l_19_5" localSheetId="6">#REF!</definedName>
    <definedName name="_l_19_5">#REF!</definedName>
    <definedName name="_l_2">#N/A</definedName>
    <definedName name="_l_2_5" localSheetId="6">#REF!</definedName>
    <definedName name="_l_2_5">#REF!</definedName>
    <definedName name="_l_20">#N/A</definedName>
    <definedName name="_l_20_1">#N/A</definedName>
    <definedName name="_l_20_1_5" localSheetId="6">#REF!</definedName>
    <definedName name="_l_20_1_5">#REF!</definedName>
    <definedName name="_l_20_5" localSheetId="6">#REF!</definedName>
    <definedName name="_l_20_5">#REF!</definedName>
    <definedName name="_l_21">#N/A</definedName>
    <definedName name="_l_21_1">#N/A</definedName>
    <definedName name="_l_21_1_1">#N/A</definedName>
    <definedName name="_l_21_1_1_5" localSheetId="6">#REF!</definedName>
    <definedName name="_l_21_1_1_5">#REF!</definedName>
    <definedName name="_l_21_1_5" localSheetId="6">#REF!</definedName>
    <definedName name="_l_21_1_5">#REF!</definedName>
    <definedName name="_l_21_2">#N/A</definedName>
    <definedName name="_l_21_2_5" localSheetId="6">#REF!</definedName>
    <definedName name="_l_21_2_5">#REF!</definedName>
    <definedName name="_l_21_5" localSheetId="6">#REF!</definedName>
    <definedName name="_l_21_5">#REF!</definedName>
    <definedName name="_l_22">#N/A</definedName>
    <definedName name="_l_22_5" localSheetId="6">#REF!</definedName>
    <definedName name="_l_22_5">#REF!</definedName>
    <definedName name="_l_23">#N/A</definedName>
    <definedName name="_l_23_5" localSheetId="6">#REF!</definedName>
    <definedName name="_l_23_5">#REF!</definedName>
    <definedName name="_l_24">#N/A</definedName>
    <definedName name="_l_24_5" localSheetId="6">#REF!</definedName>
    <definedName name="_l_24_5">#REF!</definedName>
    <definedName name="_l_25">#N/A</definedName>
    <definedName name="_l_25_5" localSheetId="6">#REF!</definedName>
    <definedName name="_l_25_5">#REF!</definedName>
    <definedName name="_l_26">#N/A</definedName>
    <definedName name="_l_26_1">#N/A</definedName>
    <definedName name="_l_26_1_5" localSheetId="6">#REF!</definedName>
    <definedName name="_l_26_1_5">#REF!</definedName>
    <definedName name="_l_26_5" localSheetId="6">#REF!</definedName>
    <definedName name="_l_26_5">#REF!</definedName>
    <definedName name="_l_27">#N/A</definedName>
    <definedName name="_l_27_1">#N/A</definedName>
    <definedName name="_l_27_1_5" localSheetId="6">#REF!</definedName>
    <definedName name="_l_27_1_5">#REF!</definedName>
    <definedName name="_l_27_5" localSheetId="6">#REF!</definedName>
    <definedName name="_l_27_5">#REF!</definedName>
    <definedName name="_l_28">#N/A</definedName>
    <definedName name="_l_28_1">#N/A</definedName>
    <definedName name="_l_28_1_5" localSheetId="6">#REF!</definedName>
    <definedName name="_l_28_1_5">#REF!</definedName>
    <definedName name="_l_28_5" localSheetId="6">#REF!</definedName>
    <definedName name="_l_28_5">#REF!</definedName>
    <definedName name="_l_29">#N/A</definedName>
    <definedName name="_l_29_5" localSheetId="6">#REF!</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 localSheetId="6">#REF!</definedName>
    <definedName name="_l_4_1_1_1_1_1_5">#REF!</definedName>
    <definedName name="_l_4_1_1_1_1_5" localSheetId="6">#REF!</definedName>
    <definedName name="_l_4_1_1_1_1_5">#REF!</definedName>
    <definedName name="_l_4_1_1_1_5" localSheetId="6">#REF!</definedName>
    <definedName name="_l_4_1_1_1_5">#REF!</definedName>
    <definedName name="_l_4_1_1_5" localSheetId="6">#REF!</definedName>
    <definedName name="_l_4_1_1_5">#REF!</definedName>
    <definedName name="_l_4_1_17">#N/A</definedName>
    <definedName name="_l_4_1_17_5" localSheetId="6">#REF!</definedName>
    <definedName name="_l_4_1_17_5">#REF!</definedName>
    <definedName name="_l_4_1_28">#N/A</definedName>
    <definedName name="_l_4_1_28_5" localSheetId="6">#REF!</definedName>
    <definedName name="_l_4_1_28_5">#REF!</definedName>
    <definedName name="_l_4_1_5" localSheetId="6">#REF!</definedName>
    <definedName name="_l_4_1_5">#REF!</definedName>
    <definedName name="_l_4_1_6">#N/A</definedName>
    <definedName name="_l_4_1_6_5" localSheetId="6">#REF!</definedName>
    <definedName name="_l_4_1_6_5">#REF!</definedName>
    <definedName name="_l_4_10">#N/A</definedName>
    <definedName name="_l_4_10_5" localSheetId="6">#REF!</definedName>
    <definedName name="_l_4_10_5">#REF!</definedName>
    <definedName name="_l_4_12">#N/A</definedName>
    <definedName name="_l_4_12_5" localSheetId="6">#REF!</definedName>
    <definedName name="_l_4_12_5">#REF!</definedName>
    <definedName name="_l_4_13">#N/A</definedName>
    <definedName name="_l_4_13_5" localSheetId="6">#REF!</definedName>
    <definedName name="_l_4_13_5">#REF!</definedName>
    <definedName name="_l_4_14">#N/A</definedName>
    <definedName name="_l_4_14_5" localSheetId="6">#REF!</definedName>
    <definedName name="_l_4_14_5">#REF!</definedName>
    <definedName name="_l_4_15">#N/A</definedName>
    <definedName name="_l_4_15_5" localSheetId="6">#REF!</definedName>
    <definedName name="_l_4_15_5">#REF!</definedName>
    <definedName name="_l_4_16">#N/A</definedName>
    <definedName name="_l_4_16_5" localSheetId="6">#REF!</definedName>
    <definedName name="_l_4_16_5">#REF!</definedName>
    <definedName name="_l_4_17">#N/A</definedName>
    <definedName name="_l_4_17_5" localSheetId="6">#REF!</definedName>
    <definedName name="_l_4_17_5">#REF!</definedName>
    <definedName name="_l_4_18">#N/A</definedName>
    <definedName name="_l_4_18_1">#N/A</definedName>
    <definedName name="_l_4_18_1_5" localSheetId="6">#REF!</definedName>
    <definedName name="_l_4_18_1_5">#REF!</definedName>
    <definedName name="_l_4_18_5" localSheetId="6">#REF!</definedName>
    <definedName name="_l_4_18_5">#REF!</definedName>
    <definedName name="_l_4_19">#N/A</definedName>
    <definedName name="_l_4_19_5" localSheetId="6">#REF!</definedName>
    <definedName name="_l_4_19_5">#REF!</definedName>
    <definedName name="_l_4_20">#N/A</definedName>
    <definedName name="_l_4_20_5" localSheetId="6">#REF!</definedName>
    <definedName name="_l_4_20_5">#REF!</definedName>
    <definedName name="_l_4_21">#N/A</definedName>
    <definedName name="_l_4_21_1">#N/A</definedName>
    <definedName name="_l_4_21_1_5" localSheetId="6">#REF!</definedName>
    <definedName name="_l_4_21_1_5">#REF!</definedName>
    <definedName name="_l_4_21_5" localSheetId="6">#REF!</definedName>
    <definedName name="_l_4_21_5">#REF!</definedName>
    <definedName name="_l_4_22">#N/A</definedName>
    <definedName name="_l_4_22_5" localSheetId="6">#REF!</definedName>
    <definedName name="_l_4_22_5">#REF!</definedName>
    <definedName name="_l_4_23">#N/A</definedName>
    <definedName name="_l_4_23_5" localSheetId="6">#REF!</definedName>
    <definedName name="_l_4_23_5">#REF!</definedName>
    <definedName name="_l_4_24">#N/A</definedName>
    <definedName name="_l_4_24_5" localSheetId="6">#REF!</definedName>
    <definedName name="_l_4_24_5">#REF!</definedName>
    <definedName name="_l_4_25">#N/A</definedName>
    <definedName name="_l_4_25_5" localSheetId="6">#REF!</definedName>
    <definedName name="_l_4_25_5">#REF!</definedName>
    <definedName name="_l_4_26">#N/A</definedName>
    <definedName name="_l_4_26_5" localSheetId="6">#REF!</definedName>
    <definedName name="_l_4_26_5">#REF!</definedName>
    <definedName name="_l_4_27">#N/A</definedName>
    <definedName name="_l_4_27_5" localSheetId="6">#REF!</definedName>
    <definedName name="_l_4_27_5">#REF!</definedName>
    <definedName name="_l_4_28">#N/A</definedName>
    <definedName name="_l_4_28_5" localSheetId="6">#REF!</definedName>
    <definedName name="_l_4_28_5">#REF!</definedName>
    <definedName name="_l_4_5" localSheetId="6">#REF!</definedName>
    <definedName name="_l_4_5">#REF!</definedName>
    <definedName name="_l_4_6">#N/A</definedName>
    <definedName name="_l_4_6_5" localSheetId="6">#REF!</definedName>
    <definedName name="_l_4_6_5">#REF!</definedName>
    <definedName name="_l_4_7">#N/A</definedName>
    <definedName name="_l_4_7_5" localSheetId="6">#REF!</definedName>
    <definedName name="_l_4_7_5">#REF!</definedName>
    <definedName name="_l_4_8">#N/A</definedName>
    <definedName name="_l_4_8_5" localSheetId="6">#REF!</definedName>
    <definedName name="_l_4_8_5">#REF!</definedName>
    <definedName name="_l_4_9">#N/A</definedName>
    <definedName name="_l_4_9_5" localSheetId="6">#REF!</definedName>
    <definedName name="_l_4_9_5">#REF!</definedName>
    <definedName name="_l_5" localSheetId="6">#REF!</definedName>
    <definedName name="_l_5">#REF!</definedName>
    <definedName name="_l_5_17">#N/A</definedName>
    <definedName name="_l_5_17_5" localSheetId="6">#REF!</definedName>
    <definedName name="_l_5_17_5">#REF!</definedName>
    <definedName name="_l_5_28">#N/A</definedName>
    <definedName name="_l_5_28_5" localSheetId="6">#REF!</definedName>
    <definedName name="_l_5_28_5">#REF!</definedName>
    <definedName name="_l_5_5" localSheetId="6">#REF!</definedName>
    <definedName name="_l_5_5">#REF!</definedName>
    <definedName name="_l_5_6">#N/A</definedName>
    <definedName name="_l_5_6_5" localSheetId="6">#REF!</definedName>
    <definedName name="_l_5_6_5">#REF!</definedName>
    <definedName name="_l_6">#N/A</definedName>
    <definedName name="_l_6_1">#N/A</definedName>
    <definedName name="_l_6_1_5" localSheetId="6">#REF!</definedName>
    <definedName name="_l_6_1_5">#REF!</definedName>
    <definedName name="_l_6_10">#N/A</definedName>
    <definedName name="_l_6_10_5" localSheetId="6">#REF!</definedName>
    <definedName name="_l_6_10_5">#REF!</definedName>
    <definedName name="_l_6_12">#N/A</definedName>
    <definedName name="_l_6_12_5" localSheetId="6">#REF!</definedName>
    <definedName name="_l_6_12_5">#REF!</definedName>
    <definedName name="_l_6_13">#N/A</definedName>
    <definedName name="_l_6_13_5" localSheetId="6">#REF!</definedName>
    <definedName name="_l_6_13_5">#REF!</definedName>
    <definedName name="_l_6_14">#N/A</definedName>
    <definedName name="_l_6_14_5" localSheetId="6">#REF!</definedName>
    <definedName name="_l_6_14_5">#REF!</definedName>
    <definedName name="_l_6_15">#N/A</definedName>
    <definedName name="_l_6_15_5" localSheetId="6">#REF!</definedName>
    <definedName name="_l_6_15_5">#REF!</definedName>
    <definedName name="_l_6_16">#N/A</definedName>
    <definedName name="_l_6_16_5" localSheetId="6">#REF!</definedName>
    <definedName name="_l_6_16_5">#REF!</definedName>
    <definedName name="_l_6_17">#N/A</definedName>
    <definedName name="_l_6_17_5" localSheetId="6">#REF!</definedName>
    <definedName name="_l_6_17_5">#REF!</definedName>
    <definedName name="_l_6_18">#N/A</definedName>
    <definedName name="_l_6_18_1">#N/A</definedName>
    <definedName name="_l_6_18_1_5" localSheetId="6">#REF!</definedName>
    <definedName name="_l_6_18_1_5">#REF!</definedName>
    <definedName name="_l_6_18_5" localSheetId="6">#REF!</definedName>
    <definedName name="_l_6_18_5">#REF!</definedName>
    <definedName name="_l_6_19">#N/A</definedName>
    <definedName name="_l_6_19_5" localSheetId="6">#REF!</definedName>
    <definedName name="_l_6_19_5">#REF!</definedName>
    <definedName name="_l_6_20">#N/A</definedName>
    <definedName name="_l_6_20_5" localSheetId="6">#REF!</definedName>
    <definedName name="_l_6_20_5">#REF!</definedName>
    <definedName name="_l_6_21">#N/A</definedName>
    <definedName name="_l_6_21_1">#N/A</definedName>
    <definedName name="_l_6_21_1_5" localSheetId="6">#REF!</definedName>
    <definedName name="_l_6_21_1_5">#REF!</definedName>
    <definedName name="_l_6_21_5" localSheetId="6">#REF!</definedName>
    <definedName name="_l_6_21_5">#REF!</definedName>
    <definedName name="_l_6_22">#N/A</definedName>
    <definedName name="_l_6_22_5" localSheetId="6">#REF!</definedName>
    <definedName name="_l_6_22_5">#REF!</definedName>
    <definedName name="_l_6_23">#N/A</definedName>
    <definedName name="_l_6_23_5" localSheetId="6">#REF!</definedName>
    <definedName name="_l_6_23_5">#REF!</definedName>
    <definedName name="_l_6_24">#N/A</definedName>
    <definedName name="_l_6_24_5" localSheetId="6">#REF!</definedName>
    <definedName name="_l_6_24_5">#REF!</definedName>
    <definedName name="_l_6_25">#N/A</definedName>
    <definedName name="_l_6_25_5" localSheetId="6">#REF!</definedName>
    <definedName name="_l_6_25_5">#REF!</definedName>
    <definedName name="_l_6_26">#N/A</definedName>
    <definedName name="_l_6_26_5" localSheetId="6">#REF!</definedName>
    <definedName name="_l_6_26_5">#REF!</definedName>
    <definedName name="_l_6_27">#N/A</definedName>
    <definedName name="_l_6_27_5" localSheetId="6">#REF!</definedName>
    <definedName name="_l_6_27_5">#REF!</definedName>
    <definedName name="_l_6_28">#N/A</definedName>
    <definedName name="_l_6_28_5" localSheetId="6">#REF!</definedName>
    <definedName name="_l_6_28_5">#REF!</definedName>
    <definedName name="_l_6_5" localSheetId="6">#REF!</definedName>
    <definedName name="_l_6_5">#REF!</definedName>
    <definedName name="_l_6_6">#N/A</definedName>
    <definedName name="_l_6_6_5" localSheetId="6">#REF!</definedName>
    <definedName name="_l_6_6_5">#REF!</definedName>
    <definedName name="_l_6_7">#N/A</definedName>
    <definedName name="_l_6_7_5" localSheetId="6">#REF!</definedName>
    <definedName name="_l_6_7_5">#REF!</definedName>
    <definedName name="_l_6_8">#N/A</definedName>
    <definedName name="_l_6_8_5" localSheetId="6">#REF!</definedName>
    <definedName name="_l_6_8_5">#REF!</definedName>
    <definedName name="_l_6_9">#N/A</definedName>
    <definedName name="_l_6_9_1">#N/A</definedName>
    <definedName name="_l_6_9_1_1">#N/A</definedName>
    <definedName name="_l_6_9_1_1_5" localSheetId="6">#REF!</definedName>
    <definedName name="_l_6_9_1_1_5">#REF!</definedName>
    <definedName name="_l_6_9_1_5" localSheetId="6">#REF!</definedName>
    <definedName name="_l_6_9_1_5">#REF!</definedName>
    <definedName name="_l_6_9_5" localSheetId="6">#REF!</definedName>
    <definedName name="_l_6_9_5">#REF!</definedName>
    <definedName name="_l_7">#N/A</definedName>
    <definedName name="_l_7_5" localSheetId="6">#REF!</definedName>
    <definedName name="_l_7_5">#REF!</definedName>
    <definedName name="_l_8">#N/A</definedName>
    <definedName name="_l_8_5" localSheetId="6">#REF!</definedName>
    <definedName name="_l_8_5">#REF!</definedName>
    <definedName name="_l_9">#N/A</definedName>
    <definedName name="_l_9_1">#N/A</definedName>
    <definedName name="_l_9_1_5" localSheetId="6">#REF!</definedName>
    <definedName name="_l_9_1_5">#REF!</definedName>
    <definedName name="_l_9_5" localSheetId="6">#REF!</definedName>
    <definedName name="_l_9_5">#REF!</definedName>
    <definedName name="_Mkt112232">#REF!</definedName>
    <definedName name="_mkt125">#REF!</definedName>
    <definedName name="_Mlt111">#REF!</definedName>
    <definedName name="_Mlt122">#REF!</definedName>
    <definedName name="_mlt125">#REF!</definedName>
    <definedName name="_MRS1">NA()</definedName>
    <definedName name="_MS2">NA()</definedName>
    <definedName name="_Order1">255</definedName>
    <definedName name="_Order2">255</definedName>
    <definedName name="_p">#N/A</definedName>
    <definedName name="_p_1">#N/A</definedName>
    <definedName name="_p_1_1">#N/A</definedName>
    <definedName name="_p_1_1_1">#N/A</definedName>
    <definedName name="_p_1_1_1_1">#N/A</definedName>
    <definedName name="_p_1_1_1_1_1" localSheetId="6">#REF!</definedName>
    <definedName name="_p_1_1_1_1_1">#REF!</definedName>
    <definedName name="_p_1_1_1_1_1_1">#N/A</definedName>
    <definedName name="_p_1_1_1_1_1_5" localSheetId="6">#REF!</definedName>
    <definedName name="_p_1_1_1_1_1_5">#REF!</definedName>
    <definedName name="_p_1_1_1_1_5" localSheetId="6">#REF!</definedName>
    <definedName name="_p_1_1_1_1_5">#REF!</definedName>
    <definedName name="_p_1_1_1_5" localSheetId="6">#REF!</definedName>
    <definedName name="_p_1_1_1_5">#REF!</definedName>
    <definedName name="_p_1_1_17">#N/A</definedName>
    <definedName name="_p_1_1_17_5" localSheetId="6">#REF!</definedName>
    <definedName name="_p_1_1_17_5">#REF!</definedName>
    <definedName name="_p_1_1_28">#N/A</definedName>
    <definedName name="_p_1_1_28_5" localSheetId="6">#REF!</definedName>
    <definedName name="_p_1_1_28_5">#REF!</definedName>
    <definedName name="_p_1_1_5" localSheetId="6">#REF!</definedName>
    <definedName name="_p_1_1_5">#REF!</definedName>
    <definedName name="_p_1_1_6">#N/A</definedName>
    <definedName name="_p_1_1_6_5" localSheetId="6">#REF!</definedName>
    <definedName name="_p_1_1_6_5">#REF!</definedName>
    <definedName name="_p_1_17">#N/A</definedName>
    <definedName name="_p_1_17_5" localSheetId="6">#REF!</definedName>
    <definedName name="_p_1_17_5">#REF!</definedName>
    <definedName name="_p_1_2">#N/A</definedName>
    <definedName name="_p_1_2_5" localSheetId="6">#REF!</definedName>
    <definedName name="_p_1_2_5">#REF!</definedName>
    <definedName name="_p_1_28">#N/A</definedName>
    <definedName name="_p_1_28_5" localSheetId="6">#REF!</definedName>
    <definedName name="_p_1_28_5">#REF!</definedName>
    <definedName name="_p_1_5" localSheetId="6">#REF!</definedName>
    <definedName name="_p_1_5">#REF!</definedName>
    <definedName name="_p_1_6">#N/A</definedName>
    <definedName name="_p_1_6_5" localSheetId="6">#REF!</definedName>
    <definedName name="_p_1_6_5">#REF!</definedName>
    <definedName name="_p_1_9">#N/A</definedName>
    <definedName name="_p_1_9_5" localSheetId="6">#REF!</definedName>
    <definedName name="_p_1_9_5">#REF!</definedName>
    <definedName name="_p_10">#N/A</definedName>
    <definedName name="_p_10_1">#N/A</definedName>
    <definedName name="_p_10_1_1">#N/A</definedName>
    <definedName name="_p_10_1_1_5" localSheetId="6">#REF!</definedName>
    <definedName name="_p_10_1_1_5">#REF!</definedName>
    <definedName name="_p_10_1_5" localSheetId="6">#REF!</definedName>
    <definedName name="_p_10_1_5">#REF!</definedName>
    <definedName name="_p_10_17">#N/A</definedName>
    <definedName name="_p_10_17_5" localSheetId="6">#REF!</definedName>
    <definedName name="_p_10_17_5">#REF!</definedName>
    <definedName name="_p_10_5" localSheetId="6">#REF!</definedName>
    <definedName name="_p_10_5">#REF!</definedName>
    <definedName name="_p_11">#N/A</definedName>
    <definedName name="_p_11_1">#N/A</definedName>
    <definedName name="_p_11_1_5" localSheetId="6">#REF!</definedName>
    <definedName name="_p_11_1_5">#REF!</definedName>
    <definedName name="_p_11_5" localSheetId="6">#REF!</definedName>
    <definedName name="_p_11_5">#REF!</definedName>
    <definedName name="_p_12">#N/A</definedName>
    <definedName name="_p_12_5" localSheetId="6">#REF!</definedName>
    <definedName name="_p_12_5">#REF!</definedName>
    <definedName name="_p_13">#N/A</definedName>
    <definedName name="_p_13_5" localSheetId="6">#REF!</definedName>
    <definedName name="_p_13_5">#REF!</definedName>
    <definedName name="_p_14">#N/A</definedName>
    <definedName name="_p_14_1">#N/A</definedName>
    <definedName name="_p_14_1_5" localSheetId="6">#REF!</definedName>
    <definedName name="_p_14_1_5">#REF!</definedName>
    <definedName name="_p_14_17">#N/A</definedName>
    <definedName name="_p_14_17_5" localSheetId="6">#REF!</definedName>
    <definedName name="_p_14_17_5">#REF!</definedName>
    <definedName name="_p_14_5" localSheetId="6">#REF!</definedName>
    <definedName name="_p_14_5">#REF!</definedName>
    <definedName name="_p_15">#N/A</definedName>
    <definedName name="_p_15_1">#N/A</definedName>
    <definedName name="_p_15_1_5" localSheetId="6">#REF!</definedName>
    <definedName name="_p_15_1_5">#REF!</definedName>
    <definedName name="_p_15_5" localSheetId="6">#REF!</definedName>
    <definedName name="_p_15_5">#REF!</definedName>
    <definedName name="_p_16">#N/A</definedName>
    <definedName name="_p_16_1">#N/A</definedName>
    <definedName name="_p_16_1_5" localSheetId="6">#REF!</definedName>
    <definedName name="_p_16_1_5">#REF!</definedName>
    <definedName name="_p_16_5" localSheetId="6">#REF!</definedName>
    <definedName name="_p_16_5">#REF!</definedName>
    <definedName name="_p_17">#N/A</definedName>
    <definedName name="_p_17_1">#N/A</definedName>
    <definedName name="_p_17_1_5" localSheetId="6">#REF!</definedName>
    <definedName name="_p_17_1_5">#REF!</definedName>
    <definedName name="_p_17_2">#N/A</definedName>
    <definedName name="_p_17_2_5" localSheetId="6">#REF!</definedName>
    <definedName name="_p_17_2_5">#REF!</definedName>
    <definedName name="_p_17_5" localSheetId="6">#REF!</definedName>
    <definedName name="_p_17_5">#REF!</definedName>
    <definedName name="_p_18">#N/A</definedName>
    <definedName name="_p_18_1">#N/A</definedName>
    <definedName name="_p_18_1_1">#N/A</definedName>
    <definedName name="_p_18_1_1_5" localSheetId="6">#REF!</definedName>
    <definedName name="_p_18_1_1_5">#REF!</definedName>
    <definedName name="_p_18_1_5" localSheetId="6">#REF!</definedName>
    <definedName name="_p_18_1_5">#REF!</definedName>
    <definedName name="_p_18_2">#N/A</definedName>
    <definedName name="_p_18_2_5" localSheetId="6">#REF!</definedName>
    <definedName name="_p_18_2_5">#REF!</definedName>
    <definedName name="_p_18_5" localSheetId="6">#REF!</definedName>
    <definedName name="_p_18_5">#REF!</definedName>
    <definedName name="_p_19">#N/A</definedName>
    <definedName name="_p_19_1">#N/A</definedName>
    <definedName name="_p_19_1_5" localSheetId="6">#REF!</definedName>
    <definedName name="_p_19_1_5">#REF!</definedName>
    <definedName name="_p_19_5" localSheetId="6">#REF!</definedName>
    <definedName name="_p_19_5">#REF!</definedName>
    <definedName name="_p_2">#N/A</definedName>
    <definedName name="_p_2_5" localSheetId="6">#REF!</definedName>
    <definedName name="_p_2_5">#REF!</definedName>
    <definedName name="_p_20">#N/A</definedName>
    <definedName name="_p_20_1">#N/A</definedName>
    <definedName name="_p_20_1_5" localSheetId="6">#REF!</definedName>
    <definedName name="_p_20_1_5">#REF!</definedName>
    <definedName name="_p_20_5" localSheetId="6">#REF!</definedName>
    <definedName name="_p_20_5">#REF!</definedName>
    <definedName name="_p_21">#N/A</definedName>
    <definedName name="_p_21_1">#N/A</definedName>
    <definedName name="_p_21_1_1">#N/A</definedName>
    <definedName name="_p_21_1_1_5" localSheetId="6">#REF!</definedName>
    <definedName name="_p_21_1_1_5">#REF!</definedName>
    <definedName name="_p_21_1_5" localSheetId="6">#REF!</definedName>
    <definedName name="_p_21_1_5">#REF!</definedName>
    <definedName name="_p_21_2">#N/A</definedName>
    <definedName name="_p_21_2_5" localSheetId="6">#REF!</definedName>
    <definedName name="_p_21_2_5">#REF!</definedName>
    <definedName name="_p_21_5" localSheetId="6">#REF!</definedName>
    <definedName name="_p_21_5">#REF!</definedName>
    <definedName name="_p_22">#N/A</definedName>
    <definedName name="_p_22_5" localSheetId="6">#REF!</definedName>
    <definedName name="_p_22_5">#REF!</definedName>
    <definedName name="_p_23">#N/A</definedName>
    <definedName name="_p_23_5" localSheetId="6">#REF!</definedName>
    <definedName name="_p_23_5">#REF!</definedName>
    <definedName name="_p_24">#N/A</definedName>
    <definedName name="_p_24_5" localSheetId="6">#REF!</definedName>
    <definedName name="_p_24_5">#REF!</definedName>
    <definedName name="_p_25">#N/A</definedName>
    <definedName name="_p_25_5" localSheetId="6">#REF!</definedName>
    <definedName name="_p_25_5">#REF!</definedName>
    <definedName name="_p_26">#N/A</definedName>
    <definedName name="_p_26_1">#N/A</definedName>
    <definedName name="_p_26_1_5" localSheetId="6">#REF!</definedName>
    <definedName name="_p_26_1_5">#REF!</definedName>
    <definedName name="_p_26_5" localSheetId="6">#REF!</definedName>
    <definedName name="_p_26_5">#REF!</definedName>
    <definedName name="_p_27">#N/A</definedName>
    <definedName name="_p_27_1">#N/A</definedName>
    <definedName name="_p_27_1_5" localSheetId="6">#REF!</definedName>
    <definedName name="_p_27_1_5">#REF!</definedName>
    <definedName name="_p_27_5" localSheetId="6">#REF!</definedName>
    <definedName name="_p_27_5">#REF!</definedName>
    <definedName name="_p_28">#N/A</definedName>
    <definedName name="_p_28_1">#N/A</definedName>
    <definedName name="_p_28_1_5" localSheetId="6">#REF!</definedName>
    <definedName name="_p_28_1_5">#REF!</definedName>
    <definedName name="_p_28_5" localSheetId="6">#REF!</definedName>
    <definedName name="_p_28_5">#REF!</definedName>
    <definedName name="_p_29">#N/A</definedName>
    <definedName name="_p_29_5" localSheetId="6">#REF!</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 localSheetId="6">#REF!</definedName>
    <definedName name="_p_4_1_1_1_1_1_5">#REF!</definedName>
    <definedName name="_p_4_1_1_1_1_5" localSheetId="6">#REF!</definedName>
    <definedName name="_p_4_1_1_1_1_5">#REF!</definedName>
    <definedName name="_p_4_1_1_1_5" localSheetId="6">#REF!</definedName>
    <definedName name="_p_4_1_1_1_5">#REF!</definedName>
    <definedName name="_p_4_1_1_5" localSheetId="6">#REF!</definedName>
    <definedName name="_p_4_1_1_5">#REF!</definedName>
    <definedName name="_p_4_1_17">#N/A</definedName>
    <definedName name="_p_4_1_17_5" localSheetId="6">#REF!</definedName>
    <definedName name="_p_4_1_17_5">#REF!</definedName>
    <definedName name="_p_4_1_28">#N/A</definedName>
    <definedName name="_p_4_1_28_5" localSheetId="6">#REF!</definedName>
    <definedName name="_p_4_1_28_5">#REF!</definedName>
    <definedName name="_p_4_1_5" localSheetId="6">#REF!</definedName>
    <definedName name="_p_4_1_5">#REF!</definedName>
    <definedName name="_p_4_1_6">#N/A</definedName>
    <definedName name="_p_4_1_6_5" localSheetId="6">#REF!</definedName>
    <definedName name="_p_4_1_6_5">#REF!</definedName>
    <definedName name="_p_4_10">#N/A</definedName>
    <definedName name="_p_4_10_5" localSheetId="6">#REF!</definedName>
    <definedName name="_p_4_10_5">#REF!</definedName>
    <definedName name="_p_4_12">#N/A</definedName>
    <definedName name="_p_4_12_5" localSheetId="6">#REF!</definedName>
    <definedName name="_p_4_12_5">#REF!</definedName>
    <definedName name="_p_4_13">#N/A</definedName>
    <definedName name="_p_4_13_5" localSheetId="6">#REF!</definedName>
    <definedName name="_p_4_13_5">#REF!</definedName>
    <definedName name="_p_4_14">#N/A</definedName>
    <definedName name="_p_4_14_5" localSheetId="6">#REF!</definedName>
    <definedName name="_p_4_14_5">#REF!</definedName>
    <definedName name="_p_4_15">#N/A</definedName>
    <definedName name="_p_4_15_5" localSheetId="6">#REF!</definedName>
    <definedName name="_p_4_15_5">#REF!</definedName>
    <definedName name="_p_4_16">#N/A</definedName>
    <definedName name="_p_4_16_5" localSheetId="6">#REF!</definedName>
    <definedName name="_p_4_16_5">#REF!</definedName>
    <definedName name="_p_4_17">#N/A</definedName>
    <definedName name="_p_4_17_5" localSheetId="6">#REF!</definedName>
    <definedName name="_p_4_17_5">#REF!</definedName>
    <definedName name="_p_4_18">#N/A</definedName>
    <definedName name="_p_4_18_1">#N/A</definedName>
    <definedName name="_p_4_18_1_5" localSheetId="6">#REF!</definedName>
    <definedName name="_p_4_18_1_5">#REF!</definedName>
    <definedName name="_p_4_18_5" localSheetId="6">#REF!</definedName>
    <definedName name="_p_4_18_5">#REF!</definedName>
    <definedName name="_p_4_19">#N/A</definedName>
    <definedName name="_p_4_19_5" localSheetId="6">#REF!</definedName>
    <definedName name="_p_4_19_5">#REF!</definedName>
    <definedName name="_p_4_20">#N/A</definedName>
    <definedName name="_p_4_20_5" localSheetId="6">#REF!</definedName>
    <definedName name="_p_4_20_5">#REF!</definedName>
    <definedName name="_p_4_21">#N/A</definedName>
    <definedName name="_p_4_21_1">#N/A</definedName>
    <definedName name="_p_4_21_1_5" localSheetId="6">#REF!</definedName>
    <definedName name="_p_4_21_1_5">#REF!</definedName>
    <definedName name="_p_4_21_5" localSheetId="6">#REF!</definedName>
    <definedName name="_p_4_21_5">#REF!</definedName>
    <definedName name="_p_4_22">#N/A</definedName>
    <definedName name="_p_4_22_5" localSheetId="6">#REF!</definedName>
    <definedName name="_p_4_22_5">#REF!</definedName>
    <definedName name="_p_4_23">#N/A</definedName>
    <definedName name="_p_4_23_5" localSheetId="6">#REF!</definedName>
    <definedName name="_p_4_23_5">#REF!</definedName>
    <definedName name="_p_4_24">#N/A</definedName>
    <definedName name="_p_4_24_5" localSheetId="6">#REF!</definedName>
    <definedName name="_p_4_24_5">#REF!</definedName>
    <definedName name="_p_4_25">#N/A</definedName>
    <definedName name="_p_4_25_5" localSheetId="6">#REF!</definedName>
    <definedName name="_p_4_25_5">#REF!</definedName>
    <definedName name="_p_4_26">#N/A</definedName>
    <definedName name="_p_4_26_5" localSheetId="6">#REF!</definedName>
    <definedName name="_p_4_26_5">#REF!</definedName>
    <definedName name="_p_4_27">#N/A</definedName>
    <definedName name="_p_4_27_5" localSheetId="6">#REF!</definedName>
    <definedName name="_p_4_27_5">#REF!</definedName>
    <definedName name="_p_4_28">#N/A</definedName>
    <definedName name="_p_4_28_5" localSheetId="6">#REF!</definedName>
    <definedName name="_p_4_28_5">#REF!</definedName>
    <definedName name="_p_4_5" localSheetId="6">#REF!</definedName>
    <definedName name="_p_4_5">#REF!</definedName>
    <definedName name="_p_4_6">#N/A</definedName>
    <definedName name="_p_4_6_5" localSheetId="6">#REF!</definedName>
    <definedName name="_p_4_6_5">#REF!</definedName>
    <definedName name="_p_4_7">#N/A</definedName>
    <definedName name="_p_4_7_5" localSheetId="6">#REF!</definedName>
    <definedName name="_p_4_7_5">#REF!</definedName>
    <definedName name="_p_4_8">#N/A</definedName>
    <definedName name="_p_4_8_5" localSheetId="6">#REF!</definedName>
    <definedName name="_p_4_8_5">#REF!</definedName>
    <definedName name="_p_4_9">#N/A</definedName>
    <definedName name="_p_4_9_5" localSheetId="6">#REF!</definedName>
    <definedName name="_p_4_9_5">#REF!</definedName>
    <definedName name="_p_5" localSheetId="6">#REF!</definedName>
    <definedName name="_p_5">#REF!</definedName>
    <definedName name="_p_5_17">#N/A</definedName>
    <definedName name="_p_5_17_5" localSheetId="6">#REF!</definedName>
    <definedName name="_p_5_17_5">#REF!</definedName>
    <definedName name="_p_5_28">#N/A</definedName>
    <definedName name="_p_5_28_5" localSheetId="6">#REF!</definedName>
    <definedName name="_p_5_28_5">#REF!</definedName>
    <definedName name="_p_5_5" localSheetId="6">#REF!</definedName>
    <definedName name="_p_5_5">#REF!</definedName>
    <definedName name="_p_5_6">#N/A</definedName>
    <definedName name="_p_5_6_5" localSheetId="6">#REF!</definedName>
    <definedName name="_p_5_6_5">#REF!</definedName>
    <definedName name="_p_6">#N/A</definedName>
    <definedName name="_p_6_1">#N/A</definedName>
    <definedName name="_p_6_1_5" localSheetId="6">#REF!</definedName>
    <definedName name="_p_6_1_5">#REF!</definedName>
    <definedName name="_p_6_10">#N/A</definedName>
    <definedName name="_p_6_10_5" localSheetId="6">#REF!</definedName>
    <definedName name="_p_6_10_5">#REF!</definedName>
    <definedName name="_p_6_12">#N/A</definedName>
    <definedName name="_p_6_12_5" localSheetId="6">#REF!</definedName>
    <definedName name="_p_6_12_5">#REF!</definedName>
    <definedName name="_p_6_13">#N/A</definedName>
    <definedName name="_p_6_13_5" localSheetId="6">#REF!</definedName>
    <definedName name="_p_6_13_5">#REF!</definedName>
    <definedName name="_p_6_14">#N/A</definedName>
    <definedName name="_p_6_14_5" localSheetId="6">#REF!</definedName>
    <definedName name="_p_6_14_5">#REF!</definedName>
    <definedName name="_p_6_15">#N/A</definedName>
    <definedName name="_p_6_15_5" localSheetId="6">#REF!</definedName>
    <definedName name="_p_6_15_5">#REF!</definedName>
    <definedName name="_p_6_16">#N/A</definedName>
    <definedName name="_p_6_16_5" localSheetId="6">#REF!</definedName>
    <definedName name="_p_6_16_5">#REF!</definedName>
    <definedName name="_p_6_17">#N/A</definedName>
    <definedName name="_p_6_17_5" localSheetId="6">#REF!</definedName>
    <definedName name="_p_6_17_5">#REF!</definedName>
    <definedName name="_p_6_18">#N/A</definedName>
    <definedName name="_p_6_18_1">#N/A</definedName>
    <definedName name="_p_6_18_1_5" localSheetId="6">#REF!</definedName>
    <definedName name="_p_6_18_1_5">#REF!</definedName>
    <definedName name="_p_6_18_5" localSheetId="6">#REF!</definedName>
    <definedName name="_p_6_18_5">#REF!</definedName>
    <definedName name="_p_6_19">#N/A</definedName>
    <definedName name="_p_6_19_5" localSheetId="6">#REF!</definedName>
    <definedName name="_p_6_19_5">#REF!</definedName>
    <definedName name="_p_6_20">#N/A</definedName>
    <definedName name="_p_6_20_5" localSheetId="6">#REF!</definedName>
    <definedName name="_p_6_20_5">#REF!</definedName>
    <definedName name="_p_6_21">#N/A</definedName>
    <definedName name="_p_6_21_1">#N/A</definedName>
    <definedName name="_p_6_21_1_5" localSheetId="6">#REF!</definedName>
    <definedName name="_p_6_21_1_5">#REF!</definedName>
    <definedName name="_p_6_21_5" localSheetId="6">#REF!</definedName>
    <definedName name="_p_6_21_5">#REF!</definedName>
    <definedName name="_p_6_22">#N/A</definedName>
    <definedName name="_p_6_22_5" localSheetId="6">#REF!</definedName>
    <definedName name="_p_6_22_5">#REF!</definedName>
    <definedName name="_p_6_23">#N/A</definedName>
    <definedName name="_p_6_23_5" localSheetId="6">#REF!</definedName>
    <definedName name="_p_6_23_5">#REF!</definedName>
    <definedName name="_p_6_24">#N/A</definedName>
    <definedName name="_p_6_24_5" localSheetId="6">#REF!</definedName>
    <definedName name="_p_6_24_5">#REF!</definedName>
    <definedName name="_p_6_25">#N/A</definedName>
    <definedName name="_p_6_25_5" localSheetId="6">#REF!</definedName>
    <definedName name="_p_6_25_5">#REF!</definedName>
    <definedName name="_p_6_26">#N/A</definedName>
    <definedName name="_p_6_26_5" localSheetId="6">#REF!</definedName>
    <definedName name="_p_6_26_5">#REF!</definedName>
    <definedName name="_p_6_27">#N/A</definedName>
    <definedName name="_p_6_27_5" localSheetId="6">#REF!</definedName>
    <definedName name="_p_6_27_5">#REF!</definedName>
    <definedName name="_p_6_28">#N/A</definedName>
    <definedName name="_p_6_28_5" localSheetId="6">#REF!</definedName>
    <definedName name="_p_6_28_5">#REF!</definedName>
    <definedName name="_p_6_5" localSheetId="6">#REF!</definedName>
    <definedName name="_p_6_5">#REF!</definedName>
    <definedName name="_p_6_6">#N/A</definedName>
    <definedName name="_p_6_6_5" localSheetId="6">#REF!</definedName>
    <definedName name="_p_6_6_5">#REF!</definedName>
    <definedName name="_p_6_7">#N/A</definedName>
    <definedName name="_p_6_7_5" localSheetId="6">#REF!</definedName>
    <definedName name="_p_6_7_5">#REF!</definedName>
    <definedName name="_p_6_8">#N/A</definedName>
    <definedName name="_p_6_8_5" localSheetId="6">#REF!</definedName>
    <definedName name="_p_6_8_5">#REF!</definedName>
    <definedName name="_p_6_9">#N/A</definedName>
    <definedName name="_p_6_9_1">#N/A</definedName>
    <definedName name="_p_6_9_1_1">#N/A</definedName>
    <definedName name="_p_6_9_1_1_5" localSheetId="6">#REF!</definedName>
    <definedName name="_p_6_9_1_1_5">#REF!</definedName>
    <definedName name="_p_6_9_1_5" localSheetId="6">#REF!</definedName>
    <definedName name="_p_6_9_1_5">#REF!</definedName>
    <definedName name="_p_6_9_5" localSheetId="6">#REF!</definedName>
    <definedName name="_p_6_9_5">#REF!</definedName>
    <definedName name="_p_7">#N/A</definedName>
    <definedName name="_p_7_5" localSheetId="6">#REF!</definedName>
    <definedName name="_p_7_5">#REF!</definedName>
    <definedName name="_p_8">#N/A</definedName>
    <definedName name="_p_8_5" localSheetId="6">#REF!</definedName>
    <definedName name="_p_8_5">#REF!</definedName>
    <definedName name="_p_9">#N/A</definedName>
    <definedName name="_p_9_1">#N/A</definedName>
    <definedName name="_p_9_1_5" localSheetId="6">#REF!</definedName>
    <definedName name="_p_9_1_5">#REF!</definedName>
    <definedName name="_p_9_5" localSheetId="6">#REF!</definedName>
    <definedName name="_p_9_5">#REF!</definedName>
    <definedName name="_Parse_Out">NA()</definedName>
    <definedName name="_PL1">[2]INFO!$B$13</definedName>
    <definedName name="_q1">"city"&amp;" "&amp;"state"</definedName>
    <definedName name="_qtr02">NA()</definedName>
    <definedName name="_qtr4">NA()</definedName>
    <definedName name="_RAF1">NA()</definedName>
    <definedName name="_Regression_Int">1</definedName>
    <definedName name="_rim4">#N/A</definedName>
    <definedName name="_rim4_5" localSheetId="6">#REF!</definedName>
    <definedName name="_rim4_5">#REF!</definedName>
    <definedName name="_rm4" localSheetId="6">#REF!</definedName>
    <definedName name="_rm4">#REF!</definedName>
    <definedName name="_rm4_1">#N/A</definedName>
    <definedName name="_rm4_1_5" localSheetId="6">#REF!</definedName>
    <definedName name="_rm4_1_5">#REF!</definedName>
    <definedName name="_rm4_5" localSheetId="6">#REF!</definedName>
    <definedName name="_rm4_5">#REF!</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 localSheetId="10" hidden="1">#REF!</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Toc458400507_2">#N/A</definedName>
    <definedName name="_Toc458400507_2_5">[3]Version!#REF!</definedName>
    <definedName name="_ugt3">NA()</definedName>
    <definedName name="_UN1">#REF!</definedName>
    <definedName name="_UN2">#REF!</definedName>
    <definedName name="_UN3">#REF!</definedName>
    <definedName name="_UN4">#REF!</definedName>
    <definedName name="_UNP1">#REF!</definedName>
    <definedName name="_UNP2">#REF!</definedName>
    <definedName name="_UNP4">#REF!</definedName>
    <definedName name="_UNP6">#REF!</definedName>
    <definedName name="_usd1">[4]AV!$I$73</definedName>
    <definedName name="_utl3">NA()</definedName>
    <definedName name="_wrn1">NA()</definedName>
    <definedName name="_wrn2">NA()</definedName>
    <definedName name="_wrn3">NA()</definedName>
    <definedName name="_ww1">#REF!</definedName>
    <definedName name="a" localSheetId="10" hidden="1">{#N/A,#N/A,FALSE,"Staffnos &amp; cost"}</definedName>
    <definedName name="A" localSheetId="6">'[5]PRECAST lightconc-II'!$J$19</definedName>
    <definedName name="a">NA()</definedName>
    <definedName name="a_1">NA()</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 localSheetId="6">#REF!</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_NOS">NA()</definedName>
    <definedName name="A1_">#N/A</definedName>
    <definedName name="A1__5" localSheetId="6">#REF!</definedName>
    <definedName name="A1__5">#REF!</definedName>
    <definedName name="A10_">#N/A</definedName>
    <definedName name="A10__5" localSheetId="6">#REF!</definedName>
    <definedName name="A10__5">#REF!</definedName>
    <definedName name="A13_">#N/A</definedName>
    <definedName name="A13__1">#N/A</definedName>
    <definedName name="A13__1_5" localSheetId="6">#REF!</definedName>
    <definedName name="A13__1_5">#REF!</definedName>
    <definedName name="A13__5" localSheetId="6">#REF!</definedName>
    <definedName name="A13__5">#REF!</definedName>
    <definedName name="A19504583">NA()</definedName>
    <definedName name="a1m72">NA()</definedName>
    <definedName name="A2_">#N/A</definedName>
    <definedName name="A2__5" localSheetId="6">#REF!</definedName>
    <definedName name="A2__5">#REF!</definedName>
    <definedName name="A3_">#N/A</definedName>
    <definedName name="A3__5" localSheetId="6">#REF!</definedName>
    <definedName name="A3__5">#REF!</definedName>
    <definedName name="A4_">#N/A</definedName>
    <definedName name="A4__5" localSheetId="6">#REF!</definedName>
    <definedName name="A4__5">#REF!</definedName>
    <definedName name="A5_">#N/A</definedName>
    <definedName name="A5__5" localSheetId="6">#REF!</definedName>
    <definedName name="A5__5">#REF!</definedName>
    <definedName name="A6_">#N/A</definedName>
    <definedName name="A6__5" localSheetId="6">#REF!</definedName>
    <definedName name="A6__5">#REF!</definedName>
    <definedName name="A7_">#N/A</definedName>
    <definedName name="A7__5" localSheetId="6">#REF!</definedName>
    <definedName name="A7__5">#REF!</definedName>
    <definedName name="A8_">#N/A</definedName>
    <definedName name="A8__5" localSheetId="6">#REF!</definedName>
    <definedName name="A8__5">#REF!</definedName>
    <definedName name="A9_">#N/A</definedName>
    <definedName name="A9__5" localSheetId="6">#REF!</definedName>
    <definedName name="A9__5">#REF!</definedName>
    <definedName name="aa" localSheetId="10">#REF!</definedName>
    <definedName name="aa">NA()</definedName>
    <definedName name="aaa" localSheetId="10" hidden="1">{#N/A,#N/A,FALSE,"Staffnos &amp; cost"}</definedName>
    <definedName name="AAA">NA()</definedName>
    <definedName name="aaaa">'[6]Home Delivery'!$A$68</definedName>
    <definedName name="aaaaa">Menumix [7]Feeder!$B$1:$J$380</definedName>
    <definedName name="AAC_Blocks">NA()</definedName>
    <definedName name="aafafaf">#REF!</definedName>
    <definedName name="aafafaf11111111">#REF!</definedName>
    <definedName name="aafafaf1111111111">#REF!</definedName>
    <definedName name="aaffffffff">#REF!</definedName>
    <definedName name="AB">NA()</definedName>
    <definedName name="abc" localSheetId="10">#REF!</definedName>
    <definedName name="abc">NA()</definedName>
    <definedName name="abhi">'[8]Home Delivery'!$A$68</definedName>
    <definedName name="abhu">#REF!</definedName>
    <definedName name="AbsorptionKostenstelle">NA()</definedName>
    <definedName name="ac">"[8]a!#ref!"</definedName>
    <definedName name="acab" localSheetId="6">#REF!</definedName>
    <definedName name="acab">#REF!</definedName>
    <definedName name="acab_5" localSheetId="6">#REF!</definedName>
    <definedName name="acab_5">#REF!</definedName>
    <definedName name="acabl">#N/A</definedName>
    <definedName name="acabl_5" localSheetId="6">#REF!</definedName>
    <definedName name="acabl_5">#REF!</definedName>
    <definedName name="accab" localSheetId="6">#REF!</definedName>
    <definedName name="accab">#REF!</definedName>
    <definedName name="accab_5" localSheetId="6">#REF!</definedName>
    <definedName name="accab_5">#REF!</definedName>
    <definedName name="AccessDatabase" localSheetId="10" hidden="1">"D:\Compensation\comp data 2001.xls"</definedName>
    <definedName name="AccessDatabase" localSheetId="6" hidden="1">"C:\My Documents\VARUN\VARUN1\CHILLERS-RCP.mdb"</definedName>
    <definedName name="AccessDatabase">"D:\VOLTAGE DROP FOR THREE PHASE.mdb"</definedName>
    <definedName name="accruedc">'[2]NOTES '!#REF!</definedName>
    <definedName name="accruedp">'[2]NOTES '!#REF!</definedName>
    <definedName name="AcctName">#N/A</definedName>
    <definedName name="AcctName_1">#N/A</definedName>
    <definedName name="AcctName_1_3">#N/A</definedName>
    <definedName name="AcctName_1_3_5" localSheetId="6">#REF!</definedName>
    <definedName name="AcctName_1_3_5">#REF!</definedName>
    <definedName name="AcctName_1_5" localSheetId="6">#REF!</definedName>
    <definedName name="AcctName_1_5">#REF!</definedName>
    <definedName name="AcctName_10">#N/A</definedName>
    <definedName name="AcctName_10_1">#N/A</definedName>
    <definedName name="AcctName_10_1_3">#N/A</definedName>
    <definedName name="AcctName_10_1_3_5" localSheetId="6">#REF!</definedName>
    <definedName name="AcctName_10_1_3_5">#REF!</definedName>
    <definedName name="AcctName_10_1_5" localSheetId="6">#REF!</definedName>
    <definedName name="AcctName_10_1_5">#REF!</definedName>
    <definedName name="AcctName_10_17">#N/A</definedName>
    <definedName name="AcctName_10_17_3">#N/A</definedName>
    <definedName name="AcctName_10_17_3_5" localSheetId="6">#REF!</definedName>
    <definedName name="AcctName_10_17_3_5">#REF!</definedName>
    <definedName name="AcctName_10_17_5" localSheetId="6">#REF!</definedName>
    <definedName name="AcctName_10_17_5">#REF!</definedName>
    <definedName name="AcctName_10_5" localSheetId="6">#REF!</definedName>
    <definedName name="AcctName_10_5">#REF!</definedName>
    <definedName name="AcctName_11">#N/A</definedName>
    <definedName name="AcctName_11_1">#N/A</definedName>
    <definedName name="AcctName_11_1_5" localSheetId="6">#REF!</definedName>
    <definedName name="AcctName_11_1_5">#REF!</definedName>
    <definedName name="AcctName_11_5" localSheetId="6">#REF!</definedName>
    <definedName name="AcctName_11_5">#REF!</definedName>
    <definedName name="AcctName_12">#N/A</definedName>
    <definedName name="AcctName_12_3">#N/A</definedName>
    <definedName name="AcctName_12_3_5" localSheetId="6">#REF!</definedName>
    <definedName name="AcctName_12_3_5">#REF!</definedName>
    <definedName name="AcctName_12_5" localSheetId="6">#REF!</definedName>
    <definedName name="AcctName_12_5">#REF!</definedName>
    <definedName name="AcctName_13">#N/A</definedName>
    <definedName name="AcctName_13_3">#N/A</definedName>
    <definedName name="AcctName_13_3_5" localSheetId="6">#REF!</definedName>
    <definedName name="AcctName_13_3_5">#REF!</definedName>
    <definedName name="AcctName_13_5" localSheetId="6">#REF!</definedName>
    <definedName name="AcctName_13_5">#REF!</definedName>
    <definedName name="AcctName_14">#N/A</definedName>
    <definedName name="AcctName_14_5" localSheetId="6">#REF!</definedName>
    <definedName name="AcctName_14_5">#REF!</definedName>
    <definedName name="AcctName_15">#N/A</definedName>
    <definedName name="AcctName_15_1">#N/A</definedName>
    <definedName name="AcctName_15_1_5" localSheetId="6">#REF!</definedName>
    <definedName name="AcctName_15_1_5">#REF!</definedName>
    <definedName name="AcctName_15_5" localSheetId="6">#REF!</definedName>
    <definedName name="AcctName_15_5">#REF!</definedName>
    <definedName name="AcctName_16">#N/A</definedName>
    <definedName name="AcctName_16_1">#N/A</definedName>
    <definedName name="AcctName_16_1_3">#N/A</definedName>
    <definedName name="AcctName_16_1_3_5" localSheetId="6">#REF!</definedName>
    <definedName name="AcctName_16_1_3_5">#REF!</definedName>
    <definedName name="AcctName_16_1_5" localSheetId="6">#REF!</definedName>
    <definedName name="AcctName_16_1_5">#REF!</definedName>
    <definedName name="AcctName_16_3">#N/A</definedName>
    <definedName name="AcctName_16_3_5" localSheetId="6">#REF!</definedName>
    <definedName name="AcctName_16_3_5">#REF!</definedName>
    <definedName name="AcctName_16_5" localSheetId="6">#REF!</definedName>
    <definedName name="AcctName_16_5">#REF!</definedName>
    <definedName name="AcctName_17">#N/A</definedName>
    <definedName name="AcctName_17_1">#N/A</definedName>
    <definedName name="AcctName_17_1_5" localSheetId="6">#REF!</definedName>
    <definedName name="AcctName_17_1_5">#REF!</definedName>
    <definedName name="AcctName_17_3">#N/A</definedName>
    <definedName name="AcctName_17_3_5" localSheetId="6">#REF!</definedName>
    <definedName name="AcctName_17_3_5">#REF!</definedName>
    <definedName name="AcctName_17_5" localSheetId="6">#REF!</definedName>
    <definedName name="AcctName_17_5">#REF!</definedName>
    <definedName name="AcctName_18">#N/A</definedName>
    <definedName name="AcctName_18_1">#N/A</definedName>
    <definedName name="AcctName_18_1_3">#N/A</definedName>
    <definedName name="AcctName_18_1_3_5" localSheetId="6">#REF!</definedName>
    <definedName name="AcctName_18_1_3_5">#REF!</definedName>
    <definedName name="AcctName_18_1_5" localSheetId="6">#REF!</definedName>
    <definedName name="AcctName_18_1_5">#REF!</definedName>
    <definedName name="AcctName_18_5" localSheetId="6">#REF!</definedName>
    <definedName name="AcctName_18_5">#REF!</definedName>
    <definedName name="AcctName_19">#N/A</definedName>
    <definedName name="AcctName_19_1">#N/A</definedName>
    <definedName name="AcctName_19_1_5" localSheetId="6">#REF!</definedName>
    <definedName name="AcctName_19_1_5">#REF!</definedName>
    <definedName name="AcctName_19_5" localSheetId="6">#REF!</definedName>
    <definedName name="AcctName_19_5">#REF!</definedName>
    <definedName name="AcctName_2">#N/A</definedName>
    <definedName name="AcctName_2_5" localSheetId="6">#REF!</definedName>
    <definedName name="AcctName_2_5">#REF!</definedName>
    <definedName name="AcctName_20">#N/A</definedName>
    <definedName name="AcctName_20_1">#N/A</definedName>
    <definedName name="AcctName_20_1_3">#N/A</definedName>
    <definedName name="AcctName_20_1_3_5" localSheetId="6">#REF!</definedName>
    <definedName name="AcctName_20_1_3_5">#REF!</definedName>
    <definedName name="AcctName_20_1_5" localSheetId="6">#REF!</definedName>
    <definedName name="AcctName_20_1_5">#REF!</definedName>
    <definedName name="AcctName_20_5" localSheetId="6">#REF!</definedName>
    <definedName name="AcctName_20_5">#REF!</definedName>
    <definedName name="AcctName_21">#N/A</definedName>
    <definedName name="AcctName_21_1">#N/A</definedName>
    <definedName name="AcctName_21_1_1">#N/A</definedName>
    <definedName name="AcctName_21_1_1_5" localSheetId="6">#REF!</definedName>
    <definedName name="AcctName_21_1_1_5">#REF!</definedName>
    <definedName name="AcctName_21_1_5" localSheetId="6">#REF!</definedName>
    <definedName name="AcctName_21_1_5">#REF!</definedName>
    <definedName name="AcctName_21_5" localSheetId="6">#REF!</definedName>
    <definedName name="AcctName_21_5">#REF!</definedName>
    <definedName name="AcctName_22">#N/A</definedName>
    <definedName name="AcctName_22_3">#N/A</definedName>
    <definedName name="AcctName_22_3_5" localSheetId="6">#REF!</definedName>
    <definedName name="AcctName_22_3_5">#REF!</definedName>
    <definedName name="AcctName_22_5" localSheetId="6">#REF!</definedName>
    <definedName name="AcctName_22_5">#REF!</definedName>
    <definedName name="AcctName_23">#N/A</definedName>
    <definedName name="AcctName_23_3">#N/A</definedName>
    <definedName name="AcctName_23_3_5" localSheetId="6">#REF!</definedName>
    <definedName name="AcctName_23_3_5">#REF!</definedName>
    <definedName name="AcctName_23_5" localSheetId="6">#REF!</definedName>
    <definedName name="AcctName_23_5">#REF!</definedName>
    <definedName name="AcctName_24">#N/A</definedName>
    <definedName name="AcctName_24_3">#N/A</definedName>
    <definedName name="AcctName_24_3_5" localSheetId="6">#REF!</definedName>
    <definedName name="AcctName_24_3_5">#REF!</definedName>
    <definedName name="AcctName_24_5" localSheetId="6">#REF!</definedName>
    <definedName name="AcctName_24_5">#REF!</definedName>
    <definedName name="AcctName_25">#N/A</definedName>
    <definedName name="AcctName_25_3">#N/A</definedName>
    <definedName name="AcctName_25_3_5" localSheetId="6">#REF!</definedName>
    <definedName name="AcctName_25_3_5">#REF!</definedName>
    <definedName name="AcctName_25_5" localSheetId="6">#REF!</definedName>
    <definedName name="AcctName_25_5">#REF!</definedName>
    <definedName name="AcctName_26">#N/A</definedName>
    <definedName name="AcctName_26_1">#N/A</definedName>
    <definedName name="AcctName_26_1_5" localSheetId="6">#REF!</definedName>
    <definedName name="AcctName_26_1_5">#REF!</definedName>
    <definedName name="AcctName_26_5" localSheetId="6">#REF!</definedName>
    <definedName name="AcctName_26_5">#REF!</definedName>
    <definedName name="AcctName_27">#N/A</definedName>
    <definedName name="AcctName_27_1">#N/A</definedName>
    <definedName name="AcctName_27_1_5" localSheetId="6">#REF!</definedName>
    <definedName name="AcctName_27_1_5">#REF!</definedName>
    <definedName name="AcctName_27_5" localSheetId="6">#REF!</definedName>
    <definedName name="AcctName_27_5">#REF!</definedName>
    <definedName name="AcctName_28">#N/A</definedName>
    <definedName name="AcctName_28_1">#N/A</definedName>
    <definedName name="AcctName_28_1_5" localSheetId="6">#REF!</definedName>
    <definedName name="AcctName_28_1_5">#REF!</definedName>
    <definedName name="AcctName_28_5" localSheetId="6">#REF!</definedName>
    <definedName name="AcctName_28_5">#REF!</definedName>
    <definedName name="AcctName_29">#N/A</definedName>
    <definedName name="AcctName_29_5" localSheetId="6">#REF!</definedName>
    <definedName name="AcctName_29_5">#REF!</definedName>
    <definedName name="AcctName_3">#N/A</definedName>
    <definedName name="AcctName_3_5" localSheetId="6">#REF!</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 localSheetId="6">#REF!</definedName>
    <definedName name="AcctName_4_1_1_1_1_1_5">#REF!</definedName>
    <definedName name="AcctName_4_1_1_1_1_3">#N/A</definedName>
    <definedName name="AcctName_4_1_1_1_1_3_5" localSheetId="6">#REF!</definedName>
    <definedName name="AcctName_4_1_1_1_1_3_5">#REF!</definedName>
    <definedName name="AcctName_4_1_1_1_1_5" localSheetId="6">#REF!</definedName>
    <definedName name="AcctName_4_1_1_1_1_5">#REF!</definedName>
    <definedName name="AcctName_4_1_1_1_3">#N/A</definedName>
    <definedName name="AcctName_4_1_1_1_3_1">#N/A</definedName>
    <definedName name="AcctName_4_1_1_1_3_1_5" localSheetId="6">#REF!</definedName>
    <definedName name="AcctName_4_1_1_1_3_1_5">#REF!</definedName>
    <definedName name="AcctName_4_1_1_1_3_5" localSheetId="6">#REF!</definedName>
    <definedName name="AcctName_4_1_1_1_3_5">#REF!</definedName>
    <definedName name="AcctName_4_1_1_1_5" localSheetId="6">#REF!</definedName>
    <definedName name="AcctName_4_1_1_1_5">#REF!</definedName>
    <definedName name="AcctName_4_1_1_3">#N/A</definedName>
    <definedName name="AcctName_4_1_1_3_5" localSheetId="6">#REF!</definedName>
    <definedName name="AcctName_4_1_1_3_5">#REF!</definedName>
    <definedName name="AcctName_4_1_1_5" localSheetId="6">#REF!</definedName>
    <definedName name="AcctName_4_1_1_5">#REF!</definedName>
    <definedName name="AcctName_4_1_17">#N/A</definedName>
    <definedName name="AcctName_4_1_17_3">#N/A</definedName>
    <definedName name="AcctName_4_1_17_3_5" localSheetId="6">#REF!</definedName>
    <definedName name="AcctName_4_1_17_3_5">#REF!</definedName>
    <definedName name="AcctName_4_1_17_5" localSheetId="6">#REF!</definedName>
    <definedName name="AcctName_4_1_17_5">#REF!</definedName>
    <definedName name="AcctName_4_1_28">#N/A</definedName>
    <definedName name="AcctName_4_1_28_5" localSheetId="6">#REF!</definedName>
    <definedName name="AcctName_4_1_28_5">#REF!</definedName>
    <definedName name="AcctName_4_1_3">#N/A</definedName>
    <definedName name="AcctName_4_1_3_5" localSheetId="6">#REF!</definedName>
    <definedName name="AcctName_4_1_3_5">#REF!</definedName>
    <definedName name="AcctName_4_1_5" localSheetId="6">#REF!</definedName>
    <definedName name="AcctName_4_1_5">#REF!</definedName>
    <definedName name="AcctName_4_1_6">#N/A</definedName>
    <definedName name="AcctName_4_1_6_5" localSheetId="6">#REF!</definedName>
    <definedName name="AcctName_4_1_6_5">#REF!</definedName>
    <definedName name="AcctName_4_10">#N/A</definedName>
    <definedName name="AcctName_4_10_3">#N/A</definedName>
    <definedName name="AcctName_4_10_3_5" localSheetId="6">#REF!</definedName>
    <definedName name="AcctName_4_10_3_5">#REF!</definedName>
    <definedName name="AcctName_4_10_5" localSheetId="6">#REF!</definedName>
    <definedName name="AcctName_4_10_5">#REF!</definedName>
    <definedName name="AcctName_4_12">#N/A</definedName>
    <definedName name="AcctName_4_12_3">#N/A</definedName>
    <definedName name="AcctName_4_12_3_5" localSheetId="6">#REF!</definedName>
    <definedName name="AcctName_4_12_3_5">#REF!</definedName>
    <definedName name="AcctName_4_12_5" localSheetId="6">#REF!</definedName>
    <definedName name="AcctName_4_12_5">#REF!</definedName>
    <definedName name="AcctName_4_13">#N/A</definedName>
    <definedName name="AcctName_4_13_3">#N/A</definedName>
    <definedName name="AcctName_4_13_3_5" localSheetId="6">#REF!</definedName>
    <definedName name="AcctName_4_13_3_5">#REF!</definedName>
    <definedName name="AcctName_4_13_5" localSheetId="6">#REF!</definedName>
    <definedName name="AcctName_4_13_5">#REF!</definedName>
    <definedName name="AcctName_4_14">#N/A</definedName>
    <definedName name="AcctName_4_14_3">#N/A</definedName>
    <definedName name="AcctName_4_14_3_5" localSheetId="6">#REF!</definedName>
    <definedName name="AcctName_4_14_3_5">#REF!</definedName>
    <definedName name="AcctName_4_14_5" localSheetId="6">#REF!</definedName>
    <definedName name="AcctName_4_14_5">#REF!</definedName>
    <definedName name="AcctName_4_15">#N/A</definedName>
    <definedName name="AcctName_4_15_3">#N/A</definedName>
    <definedName name="AcctName_4_15_3_5" localSheetId="6">#REF!</definedName>
    <definedName name="AcctName_4_15_3_5">#REF!</definedName>
    <definedName name="AcctName_4_15_5" localSheetId="6">#REF!</definedName>
    <definedName name="AcctName_4_15_5">#REF!</definedName>
    <definedName name="AcctName_4_16">#N/A</definedName>
    <definedName name="AcctName_4_16_3">#N/A</definedName>
    <definedName name="AcctName_4_16_3_5" localSheetId="6">#REF!</definedName>
    <definedName name="AcctName_4_16_3_5">#REF!</definedName>
    <definedName name="AcctName_4_16_5" localSheetId="6">#REF!</definedName>
    <definedName name="AcctName_4_16_5">#REF!</definedName>
    <definedName name="AcctName_4_17">#N/A</definedName>
    <definedName name="AcctName_4_17_3">#N/A</definedName>
    <definedName name="AcctName_4_17_3_5" localSheetId="6">#REF!</definedName>
    <definedName name="AcctName_4_17_3_5">#REF!</definedName>
    <definedName name="AcctName_4_17_5" localSheetId="6">#REF!</definedName>
    <definedName name="AcctName_4_17_5">#REF!</definedName>
    <definedName name="AcctName_4_18">#N/A</definedName>
    <definedName name="AcctName_4_18_1">#N/A</definedName>
    <definedName name="AcctName_4_18_1_3">#N/A</definedName>
    <definedName name="AcctName_4_18_1_3_5" localSheetId="6">#REF!</definedName>
    <definedName name="AcctName_4_18_1_3_5">#REF!</definedName>
    <definedName name="AcctName_4_18_1_5" localSheetId="6">#REF!</definedName>
    <definedName name="AcctName_4_18_1_5">#REF!</definedName>
    <definedName name="AcctName_4_18_5" localSheetId="6">#REF!</definedName>
    <definedName name="AcctName_4_18_5">#REF!</definedName>
    <definedName name="AcctName_4_19">#N/A</definedName>
    <definedName name="AcctName_4_19_5" localSheetId="6">#REF!</definedName>
    <definedName name="AcctName_4_19_5">#REF!</definedName>
    <definedName name="AcctName_4_20">#N/A</definedName>
    <definedName name="AcctName_4_20_3">#N/A</definedName>
    <definedName name="AcctName_4_20_3_5" localSheetId="6">#REF!</definedName>
    <definedName name="AcctName_4_20_3_5">#REF!</definedName>
    <definedName name="AcctName_4_20_5" localSheetId="6">#REF!</definedName>
    <definedName name="AcctName_4_20_5">#REF!</definedName>
    <definedName name="AcctName_4_21">#N/A</definedName>
    <definedName name="AcctName_4_21_1">#N/A</definedName>
    <definedName name="AcctName_4_21_1_3">#N/A</definedName>
    <definedName name="AcctName_4_21_1_3_5" localSheetId="6">#REF!</definedName>
    <definedName name="AcctName_4_21_1_3_5">#REF!</definedName>
    <definedName name="AcctName_4_21_1_5" localSheetId="6">#REF!</definedName>
    <definedName name="AcctName_4_21_1_5">#REF!</definedName>
    <definedName name="AcctName_4_21_5" localSheetId="6">#REF!</definedName>
    <definedName name="AcctName_4_21_5">#REF!</definedName>
    <definedName name="AcctName_4_22">#N/A</definedName>
    <definedName name="AcctName_4_22_3">#N/A</definedName>
    <definedName name="AcctName_4_22_3_5" localSheetId="6">#REF!</definedName>
    <definedName name="AcctName_4_22_3_5">#REF!</definedName>
    <definedName name="AcctName_4_22_5" localSheetId="6">#REF!</definedName>
    <definedName name="AcctName_4_22_5">#REF!</definedName>
    <definedName name="AcctName_4_23">#N/A</definedName>
    <definedName name="AcctName_4_23_3">#N/A</definedName>
    <definedName name="AcctName_4_23_3_5" localSheetId="6">#REF!</definedName>
    <definedName name="AcctName_4_23_3_5">#REF!</definedName>
    <definedName name="AcctName_4_23_5" localSheetId="6">#REF!</definedName>
    <definedName name="AcctName_4_23_5">#REF!</definedName>
    <definedName name="AcctName_4_24">#N/A</definedName>
    <definedName name="AcctName_4_24_3">#N/A</definedName>
    <definedName name="AcctName_4_24_3_5" localSheetId="6">#REF!</definedName>
    <definedName name="AcctName_4_24_3_5">#REF!</definedName>
    <definedName name="AcctName_4_24_5" localSheetId="6">#REF!</definedName>
    <definedName name="AcctName_4_24_5">#REF!</definedName>
    <definedName name="AcctName_4_25">#N/A</definedName>
    <definedName name="AcctName_4_25_3">#N/A</definedName>
    <definedName name="AcctName_4_25_3_5" localSheetId="6">#REF!</definedName>
    <definedName name="AcctName_4_25_3_5">#REF!</definedName>
    <definedName name="AcctName_4_25_5" localSheetId="6">#REF!</definedName>
    <definedName name="AcctName_4_25_5">#REF!</definedName>
    <definedName name="AcctName_4_26">#N/A</definedName>
    <definedName name="AcctName_4_26_3">#N/A</definedName>
    <definedName name="AcctName_4_26_3_5" localSheetId="6">#REF!</definedName>
    <definedName name="AcctName_4_26_3_5">#REF!</definedName>
    <definedName name="AcctName_4_26_5" localSheetId="6">#REF!</definedName>
    <definedName name="AcctName_4_26_5">#REF!</definedName>
    <definedName name="AcctName_4_27">#N/A</definedName>
    <definedName name="AcctName_4_27_3">#N/A</definedName>
    <definedName name="AcctName_4_27_3_5" localSheetId="6">#REF!</definedName>
    <definedName name="AcctName_4_27_3_5">#REF!</definedName>
    <definedName name="AcctName_4_27_5" localSheetId="6">#REF!</definedName>
    <definedName name="AcctName_4_27_5">#REF!</definedName>
    <definedName name="AcctName_4_28">#N/A</definedName>
    <definedName name="AcctName_4_28_5" localSheetId="6">#REF!</definedName>
    <definedName name="AcctName_4_28_5">#REF!</definedName>
    <definedName name="AcctName_4_5" localSheetId="6">#REF!</definedName>
    <definedName name="AcctName_4_5">#REF!</definedName>
    <definedName name="AcctName_4_6">#N/A</definedName>
    <definedName name="AcctName_4_6_5" localSheetId="6">#REF!</definedName>
    <definedName name="AcctName_4_6_5">#REF!</definedName>
    <definedName name="AcctName_4_7">#N/A</definedName>
    <definedName name="AcctName_4_7_3">#N/A</definedName>
    <definedName name="AcctName_4_7_3_5" localSheetId="6">#REF!</definedName>
    <definedName name="AcctName_4_7_3_5">#REF!</definedName>
    <definedName name="AcctName_4_7_5" localSheetId="6">#REF!</definedName>
    <definedName name="AcctName_4_7_5">#REF!</definedName>
    <definedName name="AcctName_4_8">#N/A</definedName>
    <definedName name="AcctName_4_8_3">#N/A</definedName>
    <definedName name="AcctName_4_8_3_5" localSheetId="6">#REF!</definedName>
    <definedName name="AcctName_4_8_3_5">#REF!</definedName>
    <definedName name="AcctName_4_8_5" localSheetId="6">#REF!</definedName>
    <definedName name="AcctName_4_8_5">#REF!</definedName>
    <definedName name="AcctName_4_9">#N/A</definedName>
    <definedName name="AcctName_4_9_3">#N/A</definedName>
    <definedName name="AcctName_4_9_3_5" localSheetId="6">#REF!</definedName>
    <definedName name="AcctName_4_9_3_5">#REF!</definedName>
    <definedName name="AcctName_4_9_5" localSheetId="6">#REF!</definedName>
    <definedName name="AcctName_4_9_5">#REF!</definedName>
    <definedName name="AcctName_5" localSheetId="6">#REF!</definedName>
    <definedName name="AcctName_5">#REF!</definedName>
    <definedName name="AcctName_5_17">#N/A</definedName>
    <definedName name="AcctName_5_17_3">#N/A</definedName>
    <definedName name="AcctName_5_17_3_5" localSheetId="6">#REF!</definedName>
    <definedName name="AcctName_5_17_3_5">#REF!</definedName>
    <definedName name="AcctName_5_17_5" localSheetId="6">#REF!</definedName>
    <definedName name="AcctName_5_17_5">#REF!</definedName>
    <definedName name="AcctName_5_28">#N/A</definedName>
    <definedName name="AcctName_5_28_5" localSheetId="6">#REF!</definedName>
    <definedName name="AcctName_5_28_5">#REF!</definedName>
    <definedName name="AcctName_5_5" localSheetId="6">#REF!</definedName>
    <definedName name="AcctName_5_5">#REF!</definedName>
    <definedName name="AcctName_5_6">#N/A</definedName>
    <definedName name="AcctName_5_6_5" localSheetId="6">#REF!</definedName>
    <definedName name="AcctName_5_6_5">#REF!</definedName>
    <definedName name="AcctName_6">#N/A</definedName>
    <definedName name="AcctName_6_1">#N/A</definedName>
    <definedName name="AcctName_6_1_5" localSheetId="6">#REF!</definedName>
    <definedName name="AcctName_6_1_5">#REF!</definedName>
    <definedName name="AcctName_6_10">#N/A</definedName>
    <definedName name="AcctName_6_10_3">#N/A</definedName>
    <definedName name="AcctName_6_10_3_5" localSheetId="6">#REF!</definedName>
    <definedName name="AcctName_6_10_3_5">#REF!</definedName>
    <definedName name="AcctName_6_10_5" localSheetId="6">#REF!</definedName>
    <definedName name="AcctName_6_10_5">#REF!</definedName>
    <definedName name="AcctName_6_12">#N/A</definedName>
    <definedName name="AcctName_6_12_3">#N/A</definedName>
    <definedName name="AcctName_6_12_3_5" localSheetId="6">#REF!</definedName>
    <definedName name="AcctName_6_12_3_5">#REF!</definedName>
    <definedName name="AcctName_6_12_5" localSheetId="6">#REF!</definedName>
    <definedName name="AcctName_6_12_5">#REF!</definedName>
    <definedName name="AcctName_6_13">#N/A</definedName>
    <definedName name="AcctName_6_13_3">#N/A</definedName>
    <definedName name="AcctName_6_13_3_5" localSheetId="6">#REF!</definedName>
    <definedName name="AcctName_6_13_3_5">#REF!</definedName>
    <definedName name="AcctName_6_13_5" localSheetId="6">#REF!</definedName>
    <definedName name="AcctName_6_13_5">#REF!</definedName>
    <definedName name="AcctName_6_14">#N/A</definedName>
    <definedName name="AcctName_6_14_3">#N/A</definedName>
    <definedName name="AcctName_6_14_3_5" localSheetId="6">#REF!</definedName>
    <definedName name="AcctName_6_14_3_5">#REF!</definedName>
    <definedName name="AcctName_6_14_5" localSheetId="6">#REF!</definedName>
    <definedName name="AcctName_6_14_5">#REF!</definedName>
    <definedName name="AcctName_6_15">#N/A</definedName>
    <definedName name="AcctName_6_15_3">#N/A</definedName>
    <definedName name="AcctName_6_15_3_5" localSheetId="6">#REF!</definedName>
    <definedName name="AcctName_6_15_3_5">#REF!</definedName>
    <definedName name="AcctName_6_15_5" localSheetId="6">#REF!</definedName>
    <definedName name="AcctName_6_15_5">#REF!</definedName>
    <definedName name="AcctName_6_16">#N/A</definedName>
    <definedName name="AcctName_6_16_3">#N/A</definedName>
    <definedName name="AcctName_6_16_3_5" localSheetId="6">#REF!</definedName>
    <definedName name="AcctName_6_16_3_5">#REF!</definedName>
    <definedName name="AcctName_6_16_5" localSheetId="6">#REF!</definedName>
    <definedName name="AcctName_6_16_5">#REF!</definedName>
    <definedName name="AcctName_6_17">#N/A</definedName>
    <definedName name="AcctName_6_17_3">#N/A</definedName>
    <definedName name="AcctName_6_17_3_5" localSheetId="6">#REF!</definedName>
    <definedName name="AcctName_6_17_3_5">#REF!</definedName>
    <definedName name="AcctName_6_17_5" localSheetId="6">#REF!</definedName>
    <definedName name="AcctName_6_17_5">#REF!</definedName>
    <definedName name="AcctName_6_18">#N/A</definedName>
    <definedName name="AcctName_6_18_1">#N/A</definedName>
    <definedName name="AcctName_6_18_1_3">#N/A</definedName>
    <definedName name="AcctName_6_18_1_3_5" localSheetId="6">#REF!</definedName>
    <definedName name="AcctName_6_18_1_3_5">#REF!</definedName>
    <definedName name="AcctName_6_18_1_5" localSheetId="6">#REF!</definedName>
    <definedName name="AcctName_6_18_1_5">#REF!</definedName>
    <definedName name="AcctName_6_18_5" localSheetId="6">#REF!</definedName>
    <definedName name="AcctName_6_18_5">#REF!</definedName>
    <definedName name="AcctName_6_19">#N/A</definedName>
    <definedName name="AcctName_6_19_5" localSheetId="6">#REF!</definedName>
    <definedName name="AcctName_6_19_5">#REF!</definedName>
    <definedName name="AcctName_6_20">#N/A</definedName>
    <definedName name="AcctName_6_20_3">#N/A</definedName>
    <definedName name="AcctName_6_20_3_5" localSheetId="6">#REF!</definedName>
    <definedName name="AcctName_6_20_3_5">#REF!</definedName>
    <definedName name="AcctName_6_20_5" localSheetId="6">#REF!</definedName>
    <definedName name="AcctName_6_20_5">#REF!</definedName>
    <definedName name="AcctName_6_21">#N/A</definedName>
    <definedName name="AcctName_6_21_1">#N/A</definedName>
    <definedName name="AcctName_6_21_1_3">#N/A</definedName>
    <definedName name="AcctName_6_21_1_3_5" localSheetId="6">#REF!</definedName>
    <definedName name="AcctName_6_21_1_3_5">#REF!</definedName>
    <definedName name="AcctName_6_21_1_5" localSheetId="6">#REF!</definedName>
    <definedName name="AcctName_6_21_1_5">#REF!</definedName>
    <definedName name="AcctName_6_21_5" localSheetId="6">#REF!</definedName>
    <definedName name="AcctName_6_21_5">#REF!</definedName>
    <definedName name="AcctName_6_22">#N/A</definedName>
    <definedName name="AcctName_6_22_3">#N/A</definedName>
    <definedName name="AcctName_6_22_3_5" localSheetId="6">#REF!</definedName>
    <definedName name="AcctName_6_22_3_5">#REF!</definedName>
    <definedName name="AcctName_6_22_5" localSheetId="6">#REF!</definedName>
    <definedName name="AcctName_6_22_5">#REF!</definedName>
    <definedName name="AcctName_6_23">#N/A</definedName>
    <definedName name="AcctName_6_23_3">#N/A</definedName>
    <definedName name="AcctName_6_23_3_5" localSheetId="6">#REF!</definedName>
    <definedName name="AcctName_6_23_3_5">#REF!</definedName>
    <definedName name="AcctName_6_23_5" localSheetId="6">#REF!</definedName>
    <definedName name="AcctName_6_23_5">#REF!</definedName>
    <definedName name="AcctName_6_24">#N/A</definedName>
    <definedName name="AcctName_6_24_3">#N/A</definedName>
    <definedName name="AcctName_6_24_3_5" localSheetId="6">#REF!</definedName>
    <definedName name="AcctName_6_24_3_5">#REF!</definedName>
    <definedName name="AcctName_6_24_5" localSheetId="6">#REF!</definedName>
    <definedName name="AcctName_6_24_5">#REF!</definedName>
    <definedName name="AcctName_6_25">#N/A</definedName>
    <definedName name="AcctName_6_25_3">#N/A</definedName>
    <definedName name="AcctName_6_25_3_5" localSheetId="6">#REF!</definedName>
    <definedName name="AcctName_6_25_3_5">#REF!</definedName>
    <definedName name="AcctName_6_25_5" localSheetId="6">#REF!</definedName>
    <definedName name="AcctName_6_25_5">#REF!</definedName>
    <definedName name="AcctName_6_26">#N/A</definedName>
    <definedName name="AcctName_6_26_3">#N/A</definedName>
    <definedName name="AcctName_6_26_3_5" localSheetId="6">#REF!</definedName>
    <definedName name="AcctName_6_26_3_5">#REF!</definedName>
    <definedName name="AcctName_6_26_5" localSheetId="6">#REF!</definedName>
    <definedName name="AcctName_6_26_5">#REF!</definedName>
    <definedName name="AcctName_6_27">#N/A</definedName>
    <definedName name="AcctName_6_27_3">#N/A</definedName>
    <definedName name="AcctName_6_27_3_5" localSheetId="6">#REF!</definedName>
    <definedName name="AcctName_6_27_3_5">#REF!</definedName>
    <definedName name="AcctName_6_27_5" localSheetId="6">#REF!</definedName>
    <definedName name="AcctName_6_27_5">#REF!</definedName>
    <definedName name="AcctName_6_28">#N/A</definedName>
    <definedName name="AcctName_6_28_5" localSheetId="6">#REF!</definedName>
    <definedName name="AcctName_6_28_5">#REF!</definedName>
    <definedName name="AcctName_6_5" localSheetId="6">#REF!</definedName>
    <definedName name="AcctName_6_5">#REF!</definedName>
    <definedName name="AcctName_6_6">#N/A</definedName>
    <definedName name="AcctName_6_6_5" localSheetId="6">#REF!</definedName>
    <definedName name="AcctName_6_6_5">#REF!</definedName>
    <definedName name="AcctName_6_7">#N/A</definedName>
    <definedName name="AcctName_6_7_3">#N/A</definedName>
    <definedName name="AcctName_6_7_3_5" localSheetId="6">#REF!</definedName>
    <definedName name="AcctName_6_7_3_5">#REF!</definedName>
    <definedName name="AcctName_6_7_5" localSheetId="6">#REF!</definedName>
    <definedName name="AcctName_6_7_5">#REF!</definedName>
    <definedName name="AcctName_6_8">#N/A</definedName>
    <definedName name="AcctName_6_8_3">#N/A</definedName>
    <definedName name="AcctName_6_8_3_5" localSheetId="6">#REF!</definedName>
    <definedName name="AcctName_6_8_3_5">#REF!</definedName>
    <definedName name="AcctName_6_8_5" localSheetId="6">#REF!</definedName>
    <definedName name="AcctName_6_8_5">#REF!</definedName>
    <definedName name="AcctName_6_9">#N/A</definedName>
    <definedName name="AcctName_6_9_1">#N/A</definedName>
    <definedName name="AcctName_6_9_1_1">#N/A</definedName>
    <definedName name="AcctName_6_9_1_1_3">#N/A</definedName>
    <definedName name="AcctName_6_9_1_1_3_5" localSheetId="6">#REF!</definedName>
    <definedName name="AcctName_6_9_1_1_3_5">#REF!</definedName>
    <definedName name="AcctName_6_9_1_1_5" localSheetId="6">#REF!</definedName>
    <definedName name="AcctName_6_9_1_1_5">#REF!</definedName>
    <definedName name="AcctName_6_9_1_3">#N/A</definedName>
    <definedName name="AcctName_6_9_1_3_5" localSheetId="6">#REF!</definedName>
    <definedName name="AcctName_6_9_1_3_5">#REF!</definedName>
    <definedName name="AcctName_6_9_1_5" localSheetId="6">#REF!</definedName>
    <definedName name="AcctName_6_9_1_5">#REF!</definedName>
    <definedName name="AcctName_6_9_5" localSheetId="6">#REF!</definedName>
    <definedName name="AcctName_6_9_5">#REF!</definedName>
    <definedName name="AcctName_7">#N/A</definedName>
    <definedName name="AcctName_7_5" localSheetId="6">#REF!</definedName>
    <definedName name="AcctName_7_5">#REF!</definedName>
    <definedName name="AcctName_8">#N/A</definedName>
    <definedName name="AcctName_8_3">#N/A</definedName>
    <definedName name="AcctName_8_3_5" localSheetId="6">#REF!</definedName>
    <definedName name="AcctName_8_3_5">#REF!</definedName>
    <definedName name="AcctName_8_5" localSheetId="6">#REF!</definedName>
    <definedName name="AcctName_8_5">#REF!</definedName>
    <definedName name="AcctName_9">#N/A</definedName>
    <definedName name="AcctName_9_3">#N/A</definedName>
    <definedName name="AcctName_9_3_5" localSheetId="6">#REF!</definedName>
    <definedName name="AcctName_9_3_5">#REF!</definedName>
    <definedName name="AcctName_9_5" localSheetId="6">#REF!</definedName>
    <definedName name="AcctName_9_5">#REF!</definedName>
    <definedName name="AcctPrio">#N/A</definedName>
    <definedName name="AcctPrio_1">#N/A</definedName>
    <definedName name="AcctPrio_1_3">#N/A</definedName>
    <definedName name="AcctPrio_1_3_5" localSheetId="6">#REF!</definedName>
    <definedName name="AcctPrio_1_3_5">#REF!</definedName>
    <definedName name="AcctPrio_1_5" localSheetId="6">#REF!</definedName>
    <definedName name="AcctPrio_1_5">#REF!</definedName>
    <definedName name="AcctPrio_10">#N/A</definedName>
    <definedName name="AcctPrio_10_1">#N/A</definedName>
    <definedName name="AcctPrio_10_1_5" localSheetId="6">#REF!</definedName>
    <definedName name="AcctPrio_10_1_5">#REF!</definedName>
    <definedName name="AcctPrio_10_17">#N/A</definedName>
    <definedName name="AcctPrio_10_17_5" localSheetId="6">#REF!</definedName>
    <definedName name="AcctPrio_10_17_5">#REF!</definedName>
    <definedName name="AcctPrio_10_5" localSheetId="6">#REF!</definedName>
    <definedName name="AcctPrio_10_5">#REF!</definedName>
    <definedName name="AcctPrio_11">#N/A</definedName>
    <definedName name="AcctPrio_11_1">#N/A</definedName>
    <definedName name="AcctPrio_11_1_5" localSheetId="6">#REF!</definedName>
    <definedName name="AcctPrio_11_1_5">#REF!</definedName>
    <definedName name="AcctPrio_11_5" localSheetId="6">#REF!</definedName>
    <definedName name="AcctPrio_11_5">#REF!</definedName>
    <definedName name="AcctPrio_12">#N/A</definedName>
    <definedName name="AcctPrio_12_5" localSheetId="6">#REF!</definedName>
    <definedName name="AcctPrio_12_5">#REF!</definedName>
    <definedName name="AcctPrio_13">#N/A</definedName>
    <definedName name="AcctPrio_13_5" localSheetId="6">#REF!</definedName>
    <definedName name="AcctPrio_13_5">#REF!</definedName>
    <definedName name="AcctPrio_14">#N/A</definedName>
    <definedName name="AcctPrio_14_5" localSheetId="6">#REF!</definedName>
    <definedName name="AcctPrio_14_5">#REF!</definedName>
    <definedName name="AcctPrio_15">#N/A</definedName>
    <definedName name="AcctPrio_15_1">#N/A</definedName>
    <definedName name="AcctPrio_15_1_5" localSheetId="6">#REF!</definedName>
    <definedName name="AcctPrio_15_1_5">#REF!</definedName>
    <definedName name="AcctPrio_15_5" localSheetId="6">#REF!</definedName>
    <definedName name="AcctPrio_15_5">#REF!</definedName>
    <definedName name="AcctPrio_16">#N/A</definedName>
    <definedName name="AcctPrio_16_1">#N/A</definedName>
    <definedName name="AcctPrio_16_1_5" localSheetId="6">#REF!</definedName>
    <definedName name="AcctPrio_16_1_5">#REF!</definedName>
    <definedName name="AcctPrio_16_5" localSheetId="6">#REF!</definedName>
    <definedName name="AcctPrio_16_5">#REF!</definedName>
    <definedName name="AcctPrio_17">#N/A</definedName>
    <definedName name="AcctPrio_17_1">#N/A</definedName>
    <definedName name="AcctPrio_17_1_5" localSheetId="6">#REF!</definedName>
    <definedName name="AcctPrio_17_1_5">#REF!</definedName>
    <definedName name="AcctPrio_17_5" localSheetId="6">#REF!</definedName>
    <definedName name="AcctPrio_17_5">#REF!</definedName>
    <definedName name="AcctPrio_18">#N/A</definedName>
    <definedName name="AcctPrio_18_1">#N/A</definedName>
    <definedName name="AcctPrio_18_1_3">#N/A</definedName>
    <definedName name="AcctPrio_18_1_3_5" localSheetId="6">#REF!</definedName>
    <definedName name="AcctPrio_18_1_3_5">#REF!</definedName>
    <definedName name="AcctPrio_18_1_5" localSheetId="6">#REF!</definedName>
    <definedName name="AcctPrio_18_1_5">#REF!</definedName>
    <definedName name="AcctPrio_18_5" localSheetId="6">#REF!</definedName>
    <definedName name="AcctPrio_18_5">#REF!</definedName>
    <definedName name="AcctPrio_19">#N/A</definedName>
    <definedName name="AcctPrio_19_1">#N/A</definedName>
    <definedName name="AcctPrio_19_1_5" localSheetId="6">#REF!</definedName>
    <definedName name="AcctPrio_19_1_5">#REF!</definedName>
    <definedName name="AcctPrio_19_5" localSheetId="6">#REF!</definedName>
    <definedName name="AcctPrio_19_5">#REF!</definedName>
    <definedName name="AcctPrio_2">#N/A</definedName>
    <definedName name="AcctPrio_2_5" localSheetId="6">#REF!</definedName>
    <definedName name="AcctPrio_2_5">#REF!</definedName>
    <definedName name="AcctPrio_20">#N/A</definedName>
    <definedName name="AcctPrio_20_1">#N/A</definedName>
    <definedName name="AcctPrio_20_1_5" localSheetId="6">#REF!</definedName>
    <definedName name="AcctPrio_20_1_5">#REF!</definedName>
    <definedName name="AcctPrio_20_5" localSheetId="6">#REF!</definedName>
    <definedName name="AcctPrio_20_5">#REF!</definedName>
    <definedName name="AcctPrio_21">#N/A</definedName>
    <definedName name="AcctPrio_21_1">#N/A</definedName>
    <definedName name="AcctPrio_21_1_1">#N/A</definedName>
    <definedName name="AcctPrio_21_1_1_5" localSheetId="6">#REF!</definedName>
    <definedName name="AcctPrio_21_1_1_5">#REF!</definedName>
    <definedName name="AcctPrio_21_1_5" localSheetId="6">#REF!</definedName>
    <definedName name="AcctPrio_21_1_5">#REF!</definedName>
    <definedName name="AcctPrio_21_5" localSheetId="6">#REF!</definedName>
    <definedName name="AcctPrio_21_5">#REF!</definedName>
    <definedName name="AcctPrio_22">#N/A</definedName>
    <definedName name="AcctPrio_22_5" localSheetId="6">#REF!</definedName>
    <definedName name="AcctPrio_22_5">#REF!</definedName>
    <definedName name="AcctPrio_23">#N/A</definedName>
    <definedName name="AcctPrio_23_5" localSheetId="6">#REF!</definedName>
    <definedName name="AcctPrio_23_5">#REF!</definedName>
    <definedName name="AcctPrio_24">#N/A</definedName>
    <definedName name="AcctPrio_24_5" localSheetId="6">#REF!</definedName>
    <definedName name="AcctPrio_24_5">#REF!</definedName>
    <definedName name="AcctPrio_25">#N/A</definedName>
    <definedName name="AcctPrio_25_5" localSheetId="6">#REF!</definedName>
    <definedName name="AcctPrio_25_5">#REF!</definedName>
    <definedName name="AcctPrio_26">#N/A</definedName>
    <definedName name="AcctPrio_26_1">#N/A</definedName>
    <definedName name="AcctPrio_26_1_5" localSheetId="6">#REF!</definedName>
    <definedName name="AcctPrio_26_1_5">#REF!</definedName>
    <definedName name="AcctPrio_26_5" localSheetId="6">#REF!</definedName>
    <definedName name="AcctPrio_26_5">#REF!</definedName>
    <definedName name="AcctPrio_27">#N/A</definedName>
    <definedName name="AcctPrio_27_1">#N/A</definedName>
    <definedName name="AcctPrio_27_1_5" localSheetId="6">#REF!</definedName>
    <definedName name="AcctPrio_27_1_5">#REF!</definedName>
    <definedName name="AcctPrio_27_5" localSheetId="6">#REF!</definedName>
    <definedName name="AcctPrio_27_5">#REF!</definedName>
    <definedName name="AcctPrio_28">#N/A</definedName>
    <definedName name="AcctPrio_28_1">#N/A</definedName>
    <definedName name="AcctPrio_28_1_5" localSheetId="6">#REF!</definedName>
    <definedName name="AcctPrio_28_1_5">#REF!</definedName>
    <definedName name="AcctPrio_28_5" localSheetId="6">#REF!</definedName>
    <definedName name="AcctPrio_28_5">#REF!</definedName>
    <definedName name="AcctPrio_29">#N/A</definedName>
    <definedName name="AcctPrio_29_5" localSheetId="6">#REF!</definedName>
    <definedName name="AcctPrio_29_5">#REF!</definedName>
    <definedName name="AcctPrio_3">#N/A</definedName>
    <definedName name="AcctPrio_3_5" localSheetId="6">#REF!</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 localSheetId="6">#REF!</definedName>
    <definedName name="AcctPrio_4_1_1_1_1_1_5">#REF!</definedName>
    <definedName name="AcctPrio_4_1_1_1_1_3">#N/A</definedName>
    <definedName name="AcctPrio_4_1_1_1_1_3_5" localSheetId="6">#REF!</definedName>
    <definedName name="AcctPrio_4_1_1_1_1_3_5">#REF!</definedName>
    <definedName name="AcctPrio_4_1_1_1_1_5" localSheetId="6">#REF!</definedName>
    <definedName name="AcctPrio_4_1_1_1_1_5">#REF!</definedName>
    <definedName name="AcctPrio_4_1_1_1_3">#N/A</definedName>
    <definedName name="AcctPrio_4_1_1_1_3_1">#N/A</definedName>
    <definedName name="AcctPrio_4_1_1_1_3_1_5" localSheetId="6">#REF!</definedName>
    <definedName name="AcctPrio_4_1_1_1_3_1_5">#REF!</definedName>
    <definedName name="AcctPrio_4_1_1_1_3_5" localSheetId="6">#REF!</definedName>
    <definedName name="AcctPrio_4_1_1_1_3_5">#REF!</definedName>
    <definedName name="AcctPrio_4_1_1_1_5" localSheetId="6">#REF!</definedName>
    <definedName name="AcctPrio_4_1_1_1_5">#REF!</definedName>
    <definedName name="AcctPrio_4_1_1_3">#N/A</definedName>
    <definedName name="AcctPrio_4_1_1_3_5" localSheetId="6">#REF!</definedName>
    <definedName name="AcctPrio_4_1_1_3_5">#REF!</definedName>
    <definedName name="AcctPrio_4_1_1_5" localSheetId="6">#REF!</definedName>
    <definedName name="AcctPrio_4_1_1_5">#REF!</definedName>
    <definedName name="AcctPrio_4_1_17">#N/A</definedName>
    <definedName name="AcctPrio_4_1_17_3">#N/A</definedName>
    <definedName name="AcctPrio_4_1_17_3_5" localSheetId="6">#REF!</definedName>
    <definedName name="AcctPrio_4_1_17_3_5">#REF!</definedName>
    <definedName name="AcctPrio_4_1_17_5" localSheetId="6">#REF!</definedName>
    <definedName name="AcctPrio_4_1_17_5">#REF!</definedName>
    <definedName name="AcctPrio_4_1_28">#N/A</definedName>
    <definedName name="AcctPrio_4_1_28_5" localSheetId="6">#REF!</definedName>
    <definedName name="AcctPrio_4_1_28_5">#REF!</definedName>
    <definedName name="AcctPrio_4_1_3">#N/A</definedName>
    <definedName name="AcctPrio_4_1_3_5" localSheetId="6">#REF!</definedName>
    <definedName name="AcctPrio_4_1_3_5">#REF!</definedName>
    <definedName name="AcctPrio_4_1_5" localSheetId="6">#REF!</definedName>
    <definedName name="AcctPrio_4_1_5">#REF!</definedName>
    <definedName name="AcctPrio_4_1_6">#N/A</definedName>
    <definedName name="AcctPrio_4_1_6_5" localSheetId="6">#REF!</definedName>
    <definedName name="AcctPrio_4_1_6_5">#REF!</definedName>
    <definedName name="AcctPrio_4_10">#N/A</definedName>
    <definedName name="AcctPrio_4_10_5" localSheetId="6">#REF!</definedName>
    <definedName name="AcctPrio_4_10_5">#REF!</definedName>
    <definedName name="AcctPrio_4_12">#N/A</definedName>
    <definedName name="AcctPrio_4_12_5" localSheetId="6">#REF!</definedName>
    <definedName name="AcctPrio_4_12_5">#REF!</definedName>
    <definedName name="AcctPrio_4_13">#N/A</definedName>
    <definedName name="AcctPrio_4_13_5" localSheetId="6">#REF!</definedName>
    <definedName name="AcctPrio_4_13_5">#REF!</definedName>
    <definedName name="AcctPrio_4_14">#N/A</definedName>
    <definedName name="AcctPrio_4_14_5" localSheetId="6">#REF!</definedName>
    <definedName name="AcctPrio_4_14_5">#REF!</definedName>
    <definedName name="AcctPrio_4_15">#N/A</definedName>
    <definedName name="AcctPrio_4_15_5" localSheetId="6">#REF!</definedName>
    <definedName name="AcctPrio_4_15_5">#REF!</definedName>
    <definedName name="AcctPrio_4_16">#N/A</definedName>
    <definedName name="AcctPrio_4_16_5" localSheetId="6">#REF!</definedName>
    <definedName name="AcctPrio_4_16_5">#REF!</definedName>
    <definedName name="AcctPrio_4_17">#N/A</definedName>
    <definedName name="AcctPrio_4_17_5" localSheetId="6">#REF!</definedName>
    <definedName name="AcctPrio_4_17_5">#REF!</definedName>
    <definedName name="AcctPrio_4_18">#N/A</definedName>
    <definedName name="AcctPrio_4_18_1">#N/A</definedName>
    <definedName name="AcctPrio_4_18_1_3">#N/A</definedName>
    <definedName name="AcctPrio_4_18_1_3_5" localSheetId="6">#REF!</definedName>
    <definedName name="AcctPrio_4_18_1_3_5">#REF!</definedName>
    <definedName name="AcctPrio_4_18_1_5" localSheetId="6">#REF!</definedName>
    <definedName name="AcctPrio_4_18_1_5">#REF!</definedName>
    <definedName name="AcctPrio_4_18_5" localSheetId="6">#REF!</definedName>
    <definedName name="AcctPrio_4_18_5">#REF!</definedName>
    <definedName name="AcctPrio_4_19">#N/A</definedName>
    <definedName name="AcctPrio_4_19_5" localSheetId="6">#REF!</definedName>
    <definedName name="AcctPrio_4_19_5">#REF!</definedName>
    <definedName name="AcctPrio_4_20">#N/A</definedName>
    <definedName name="AcctPrio_4_20_5" localSheetId="6">#REF!</definedName>
    <definedName name="AcctPrio_4_20_5">#REF!</definedName>
    <definedName name="AcctPrio_4_21">#N/A</definedName>
    <definedName name="AcctPrio_4_21_1">#N/A</definedName>
    <definedName name="AcctPrio_4_21_1_5" localSheetId="6">#REF!</definedName>
    <definedName name="AcctPrio_4_21_1_5">#REF!</definedName>
    <definedName name="AcctPrio_4_21_5" localSheetId="6">#REF!</definedName>
    <definedName name="AcctPrio_4_21_5">#REF!</definedName>
    <definedName name="AcctPrio_4_22">#N/A</definedName>
    <definedName name="AcctPrio_4_22_5" localSheetId="6">#REF!</definedName>
    <definedName name="AcctPrio_4_22_5">#REF!</definedName>
    <definedName name="AcctPrio_4_23">#N/A</definedName>
    <definedName name="AcctPrio_4_23_5" localSheetId="6">#REF!</definedName>
    <definedName name="AcctPrio_4_23_5">#REF!</definedName>
    <definedName name="AcctPrio_4_24">#N/A</definedName>
    <definedName name="AcctPrio_4_24_5" localSheetId="6">#REF!</definedName>
    <definedName name="AcctPrio_4_24_5">#REF!</definedName>
    <definedName name="AcctPrio_4_25">#N/A</definedName>
    <definedName name="AcctPrio_4_25_5" localSheetId="6">#REF!</definedName>
    <definedName name="AcctPrio_4_25_5">#REF!</definedName>
    <definedName name="AcctPrio_4_26">#N/A</definedName>
    <definedName name="AcctPrio_4_26_5" localSheetId="6">#REF!</definedName>
    <definedName name="AcctPrio_4_26_5">#REF!</definedName>
    <definedName name="AcctPrio_4_27">#N/A</definedName>
    <definedName name="AcctPrio_4_27_5" localSheetId="6">#REF!</definedName>
    <definedName name="AcctPrio_4_27_5">#REF!</definedName>
    <definedName name="AcctPrio_4_28">#N/A</definedName>
    <definedName name="AcctPrio_4_28_5" localSheetId="6">#REF!</definedName>
    <definedName name="AcctPrio_4_28_5">#REF!</definedName>
    <definedName name="AcctPrio_4_5" localSheetId="6">#REF!</definedName>
    <definedName name="AcctPrio_4_5">#REF!</definedName>
    <definedName name="AcctPrio_4_6">#N/A</definedName>
    <definedName name="AcctPrio_4_6_5" localSheetId="6">#REF!</definedName>
    <definedName name="AcctPrio_4_6_5">#REF!</definedName>
    <definedName name="AcctPrio_4_7">#N/A</definedName>
    <definedName name="AcctPrio_4_7_5" localSheetId="6">#REF!</definedName>
    <definedName name="AcctPrio_4_7_5">#REF!</definedName>
    <definedName name="AcctPrio_4_8">#N/A</definedName>
    <definedName name="AcctPrio_4_8_5" localSheetId="6">#REF!</definedName>
    <definedName name="AcctPrio_4_8_5">#REF!</definedName>
    <definedName name="AcctPrio_4_9">#N/A</definedName>
    <definedName name="AcctPrio_4_9_5" localSheetId="6">#REF!</definedName>
    <definedName name="AcctPrio_4_9_5">#REF!</definedName>
    <definedName name="AcctPrio_5" localSheetId="6">#REF!</definedName>
    <definedName name="AcctPrio_5">#REF!</definedName>
    <definedName name="AcctPrio_5_17">#N/A</definedName>
    <definedName name="AcctPrio_5_17_5" localSheetId="6">#REF!</definedName>
    <definedName name="AcctPrio_5_17_5">#REF!</definedName>
    <definedName name="AcctPrio_5_28">#N/A</definedName>
    <definedName name="AcctPrio_5_28_5" localSheetId="6">#REF!</definedName>
    <definedName name="AcctPrio_5_28_5">#REF!</definedName>
    <definedName name="AcctPrio_5_5" localSheetId="6">#REF!</definedName>
    <definedName name="AcctPrio_5_5">#REF!</definedName>
    <definedName name="AcctPrio_5_6">#N/A</definedName>
    <definedName name="AcctPrio_5_6_5" localSheetId="6">#REF!</definedName>
    <definedName name="AcctPrio_5_6_5">#REF!</definedName>
    <definedName name="AcctPrio_6">#N/A</definedName>
    <definedName name="AcctPrio_6_1">#N/A</definedName>
    <definedName name="AcctPrio_6_1_5" localSheetId="6">#REF!</definedName>
    <definedName name="AcctPrio_6_1_5">#REF!</definedName>
    <definedName name="AcctPrio_6_10">#N/A</definedName>
    <definedName name="AcctPrio_6_10_5" localSheetId="6">#REF!</definedName>
    <definedName name="AcctPrio_6_10_5">#REF!</definedName>
    <definedName name="AcctPrio_6_12">#N/A</definedName>
    <definedName name="AcctPrio_6_12_5" localSheetId="6">#REF!</definedName>
    <definedName name="AcctPrio_6_12_5">#REF!</definedName>
    <definedName name="AcctPrio_6_13">#N/A</definedName>
    <definedName name="AcctPrio_6_13_5" localSheetId="6">#REF!</definedName>
    <definedName name="AcctPrio_6_13_5">#REF!</definedName>
    <definedName name="AcctPrio_6_14">#N/A</definedName>
    <definedName name="AcctPrio_6_14_5" localSheetId="6">#REF!</definedName>
    <definedName name="AcctPrio_6_14_5">#REF!</definedName>
    <definedName name="AcctPrio_6_15">#N/A</definedName>
    <definedName name="AcctPrio_6_15_5" localSheetId="6">#REF!</definedName>
    <definedName name="AcctPrio_6_15_5">#REF!</definedName>
    <definedName name="AcctPrio_6_16">#N/A</definedName>
    <definedName name="AcctPrio_6_16_5" localSheetId="6">#REF!</definedName>
    <definedName name="AcctPrio_6_16_5">#REF!</definedName>
    <definedName name="AcctPrio_6_17">#N/A</definedName>
    <definedName name="AcctPrio_6_17_5" localSheetId="6">#REF!</definedName>
    <definedName name="AcctPrio_6_17_5">#REF!</definedName>
    <definedName name="AcctPrio_6_18">#N/A</definedName>
    <definedName name="AcctPrio_6_18_1">#N/A</definedName>
    <definedName name="AcctPrio_6_18_1_3">#N/A</definedName>
    <definedName name="AcctPrio_6_18_1_3_5" localSheetId="6">#REF!</definedName>
    <definedName name="AcctPrio_6_18_1_3_5">#REF!</definedName>
    <definedName name="AcctPrio_6_18_1_5" localSheetId="6">#REF!</definedName>
    <definedName name="AcctPrio_6_18_1_5">#REF!</definedName>
    <definedName name="AcctPrio_6_18_5" localSheetId="6">#REF!</definedName>
    <definedName name="AcctPrio_6_18_5">#REF!</definedName>
    <definedName name="AcctPrio_6_19">#N/A</definedName>
    <definedName name="AcctPrio_6_19_5" localSheetId="6">#REF!</definedName>
    <definedName name="AcctPrio_6_19_5">#REF!</definedName>
    <definedName name="AcctPrio_6_20">#N/A</definedName>
    <definedName name="AcctPrio_6_20_5" localSheetId="6">#REF!</definedName>
    <definedName name="AcctPrio_6_20_5">#REF!</definedName>
    <definedName name="AcctPrio_6_21">#N/A</definedName>
    <definedName name="AcctPrio_6_21_1">#N/A</definedName>
    <definedName name="AcctPrio_6_21_1_5" localSheetId="6">#REF!</definedName>
    <definedName name="AcctPrio_6_21_1_5">#REF!</definedName>
    <definedName name="AcctPrio_6_21_5" localSheetId="6">#REF!</definedName>
    <definedName name="AcctPrio_6_21_5">#REF!</definedName>
    <definedName name="AcctPrio_6_22">#N/A</definedName>
    <definedName name="AcctPrio_6_22_5" localSheetId="6">#REF!</definedName>
    <definedName name="AcctPrio_6_22_5">#REF!</definedName>
    <definedName name="AcctPrio_6_23">#N/A</definedName>
    <definedName name="AcctPrio_6_23_5" localSheetId="6">#REF!</definedName>
    <definedName name="AcctPrio_6_23_5">#REF!</definedName>
    <definedName name="AcctPrio_6_24">#N/A</definedName>
    <definedName name="AcctPrio_6_24_5" localSheetId="6">#REF!</definedName>
    <definedName name="AcctPrio_6_24_5">#REF!</definedName>
    <definedName name="AcctPrio_6_25">#N/A</definedName>
    <definedName name="AcctPrio_6_25_5" localSheetId="6">#REF!</definedName>
    <definedName name="AcctPrio_6_25_5">#REF!</definedName>
    <definedName name="AcctPrio_6_26">#N/A</definedName>
    <definedName name="AcctPrio_6_26_5" localSheetId="6">#REF!</definedName>
    <definedName name="AcctPrio_6_26_5">#REF!</definedName>
    <definedName name="AcctPrio_6_27">#N/A</definedName>
    <definedName name="AcctPrio_6_27_5" localSheetId="6">#REF!</definedName>
    <definedName name="AcctPrio_6_27_5">#REF!</definedName>
    <definedName name="AcctPrio_6_28">#N/A</definedName>
    <definedName name="AcctPrio_6_28_5" localSheetId="6">#REF!</definedName>
    <definedName name="AcctPrio_6_28_5">#REF!</definedName>
    <definedName name="AcctPrio_6_5" localSheetId="6">#REF!</definedName>
    <definedName name="AcctPrio_6_5">#REF!</definedName>
    <definedName name="AcctPrio_6_6">#N/A</definedName>
    <definedName name="AcctPrio_6_6_5" localSheetId="6">#REF!</definedName>
    <definedName name="AcctPrio_6_6_5">#REF!</definedName>
    <definedName name="AcctPrio_6_7">#N/A</definedName>
    <definedName name="AcctPrio_6_7_5" localSheetId="6">#REF!</definedName>
    <definedName name="AcctPrio_6_7_5">#REF!</definedName>
    <definedName name="AcctPrio_6_8">#N/A</definedName>
    <definedName name="AcctPrio_6_8_5" localSheetId="6">#REF!</definedName>
    <definedName name="AcctPrio_6_8_5">#REF!</definedName>
    <definedName name="AcctPrio_6_9">#N/A</definedName>
    <definedName name="AcctPrio_6_9_1">#N/A</definedName>
    <definedName name="AcctPrio_6_9_1_1">#N/A</definedName>
    <definedName name="AcctPrio_6_9_1_1_5" localSheetId="6">#REF!</definedName>
    <definedName name="AcctPrio_6_9_1_1_5">#REF!</definedName>
    <definedName name="AcctPrio_6_9_1_5" localSheetId="6">#REF!</definedName>
    <definedName name="AcctPrio_6_9_1_5">#REF!</definedName>
    <definedName name="AcctPrio_6_9_5" localSheetId="6">#REF!</definedName>
    <definedName name="AcctPrio_6_9_5">#REF!</definedName>
    <definedName name="AcctPrio_7">#N/A</definedName>
    <definedName name="AcctPrio_7_5" localSheetId="6">#REF!</definedName>
    <definedName name="AcctPrio_7_5">#REF!</definedName>
    <definedName name="AcctPrio_8">#N/A</definedName>
    <definedName name="AcctPrio_8_5" localSheetId="6">#REF!</definedName>
    <definedName name="AcctPrio_8_5">#REF!</definedName>
    <definedName name="AcctPrio_9">#N/A</definedName>
    <definedName name="AcctPrio_9_5" localSheetId="6">#REF!</definedName>
    <definedName name="AcctPrio_9_5">#REF!</definedName>
    <definedName name="AcctPrio_Text">#N/A</definedName>
    <definedName name="AcctPrio_Text_1">#N/A</definedName>
    <definedName name="AcctPrio_Text_1_3">#N/A</definedName>
    <definedName name="AcctPrio_Text_1_3_5" localSheetId="6">#REF!</definedName>
    <definedName name="AcctPrio_Text_1_3_5">#REF!</definedName>
    <definedName name="AcctPrio_Text_1_5" localSheetId="6">#REF!</definedName>
    <definedName name="AcctPrio_Text_1_5">#REF!</definedName>
    <definedName name="AcctPrio_Text_10">#N/A</definedName>
    <definedName name="AcctPrio_Text_10_1">#N/A</definedName>
    <definedName name="AcctPrio_Text_10_1_5" localSheetId="6">#REF!</definedName>
    <definedName name="AcctPrio_Text_10_1_5">#REF!</definedName>
    <definedName name="AcctPrio_Text_10_17">#N/A</definedName>
    <definedName name="AcctPrio_Text_10_17_5" localSheetId="6">#REF!</definedName>
    <definedName name="AcctPrio_Text_10_17_5">#REF!</definedName>
    <definedName name="AcctPrio_Text_10_5" localSheetId="6">#REF!</definedName>
    <definedName name="AcctPrio_Text_10_5">#REF!</definedName>
    <definedName name="AcctPrio_Text_11">#N/A</definedName>
    <definedName name="AcctPrio_Text_11_1">#N/A</definedName>
    <definedName name="AcctPrio_Text_11_1_5" localSheetId="6">#REF!</definedName>
    <definedName name="AcctPrio_Text_11_1_5">#REF!</definedName>
    <definedName name="AcctPrio_Text_11_5" localSheetId="6">#REF!</definedName>
    <definedName name="AcctPrio_Text_11_5">#REF!</definedName>
    <definedName name="AcctPrio_Text_12">#N/A</definedName>
    <definedName name="AcctPrio_Text_12_5" localSheetId="6">#REF!</definedName>
    <definedName name="AcctPrio_Text_12_5">#REF!</definedName>
    <definedName name="AcctPrio_Text_13">#N/A</definedName>
    <definedName name="AcctPrio_Text_13_5" localSheetId="6">#REF!</definedName>
    <definedName name="AcctPrio_Text_13_5">#REF!</definedName>
    <definedName name="AcctPrio_Text_14">#N/A</definedName>
    <definedName name="AcctPrio_Text_14_5" localSheetId="6">#REF!</definedName>
    <definedName name="AcctPrio_Text_14_5">#REF!</definedName>
    <definedName name="AcctPrio_Text_15">#N/A</definedName>
    <definedName name="AcctPrio_Text_15_1">#N/A</definedName>
    <definedName name="AcctPrio_Text_15_1_5" localSheetId="6">#REF!</definedName>
    <definedName name="AcctPrio_Text_15_1_5">#REF!</definedName>
    <definedName name="AcctPrio_Text_15_5" localSheetId="6">#REF!</definedName>
    <definedName name="AcctPrio_Text_15_5">#REF!</definedName>
    <definedName name="AcctPrio_Text_16">#N/A</definedName>
    <definedName name="AcctPrio_Text_16_1">#N/A</definedName>
    <definedName name="AcctPrio_Text_16_1_5" localSheetId="6">#REF!</definedName>
    <definedName name="AcctPrio_Text_16_1_5">#REF!</definedName>
    <definedName name="AcctPrio_Text_16_5" localSheetId="6">#REF!</definedName>
    <definedName name="AcctPrio_Text_16_5">#REF!</definedName>
    <definedName name="AcctPrio_Text_17">#N/A</definedName>
    <definedName name="AcctPrio_Text_17_1">#N/A</definedName>
    <definedName name="AcctPrio_Text_17_1_5" localSheetId="6">#REF!</definedName>
    <definedName name="AcctPrio_Text_17_1_5">#REF!</definedName>
    <definedName name="AcctPrio_Text_17_5" localSheetId="6">#REF!</definedName>
    <definedName name="AcctPrio_Text_17_5">#REF!</definedName>
    <definedName name="AcctPrio_Text_18">#N/A</definedName>
    <definedName name="AcctPrio_Text_18_1">#N/A</definedName>
    <definedName name="AcctPrio_Text_18_1_3">#N/A</definedName>
    <definedName name="AcctPrio_Text_18_1_3_5" localSheetId="6">#REF!</definedName>
    <definedName name="AcctPrio_Text_18_1_3_5">#REF!</definedName>
    <definedName name="AcctPrio_Text_18_1_5" localSheetId="6">#REF!</definedName>
    <definedName name="AcctPrio_Text_18_1_5">#REF!</definedName>
    <definedName name="AcctPrio_Text_18_5" localSheetId="6">#REF!</definedName>
    <definedName name="AcctPrio_Text_18_5">#REF!</definedName>
    <definedName name="AcctPrio_Text_19">#N/A</definedName>
    <definedName name="AcctPrio_Text_19_1">#N/A</definedName>
    <definedName name="AcctPrio_Text_19_1_5" localSheetId="6">#REF!</definedName>
    <definedName name="AcctPrio_Text_19_1_5">#REF!</definedName>
    <definedName name="AcctPrio_Text_19_5" localSheetId="6">#REF!</definedName>
    <definedName name="AcctPrio_Text_19_5">#REF!</definedName>
    <definedName name="AcctPrio_Text_2">#N/A</definedName>
    <definedName name="AcctPrio_Text_2_5" localSheetId="6">#REF!</definedName>
    <definedName name="AcctPrio_Text_2_5">#REF!</definedName>
    <definedName name="AcctPrio_Text_20">#N/A</definedName>
    <definedName name="AcctPrio_Text_20_1">#N/A</definedName>
    <definedName name="AcctPrio_Text_20_1_5" localSheetId="6">#REF!</definedName>
    <definedName name="AcctPrio_Text_20_1_5">#REF!</definedName>
    <definedName name="AcctPrio_Text_20_5" localSheetId="6">#REF!</definedName>
    <definedName name="AcctPrio_Text_20_5">#REF!</definedName>
    <definedName name="AcctPrio_Text_21">#N/A</definedName>
    <definedName name="AcctPrio_Text_21_1">#N/A</definedName>
    <definedName name="AcctPrio_Text_21_1_1">#N/A</definedName>
    <definedName name="AcctPrio_Text_21_1_1_5" localSheetId="6">#REF!</definedName>
    <definedName name="AcctPrio_Text_21_1_1_5">#REF!</definedName>
    <definedName name="AcctPrio_Text_21_1_5" localSheetId="6">#REF!</definedName>
    <definedName name="AcctPrio_Text_21_1_5">#REF!</definedName>
    <definedName name="AcctPrio_Text_21_5" localSheetId="6">#REF!</definedName>
    <definedName name="AcctPrio_Text_21_5">#REF!</definedName>
    <definedName name="AcctPrio_Text_22">#N/A</definedName>
    <definedName name="AcctPrio_Text_22_5" localSheetId="6">#REF!</definedName>
    <definedName name="AcctPrio_Text_22_5">#REF!</definedName>
    <definedName name="AcctPrio_Text_23">#N/A</definedName>
    <definedName name="AcctPrio_Text_23_5" localSheetId="6">#REF!</definedName>
    <definedName name="AcctPrio_Text_23_5">#REF!</definedName>
    <definedName name="AcctPrio_Text_24">#N/A</definedName>
    <definedName name="AcctPrio_Text_24_5" localSheetId="6">#REF!</definedName>
    <definedName name="AcctPrio_Text_24_5">#REF!</definedName>
    <definedName name="AcctPrio_Text_25">#N/A</definedName>
    <definedName name="AcctPrio_Text_25_5" localSheetId="6">#REF!</definedName>
    <definedName name="AcctPrio_Text_25_5">#REF!</definedName>
    <definedName name="AcctPrio_Text_26">#N/A</definedName>
    <definedName name="AcctPrio_Text_26_1">#N/A</definedName>
    <definedName name="AcctPrio_Text_26_1_5" localSheetId="6">#REF!</definedName>
    <definedName name="AcctPrio_Text_26_1_5">#REF!</definedName>
    <definedName name="AcctPrio_Text_26_5" localSheetId="6">#REF!</definedName>
    <definedName name="AcctPrio_Text_26_5">#REF!</definedName>
    <definedName name="AcctPrio_Text_27">#N/A</definedName>
    <definedName name="AcctPrio_Text_27_1">#N/A</definedName>
    <definedName name="AcctPrio_Text_27_1_5" localSheetId="6">#REF!</definedName>
    <definedName name="AcctPrio_Text_27_1_5">#REF!</definedName>
    <definedName name="AcctPrio_Text_27_5" localSheetId="6">#REF!</definedName>
    <definedName name="AcctPrio_Text_27_5">#REF!</definedName>
    <definedName name="AcctPrio_Text_28">#N/A</definedName>
    <definedName name="AcctPrio_Text_28_1">#N/A</definedName>
    <definedName name="AcctPrio_Text_28_1_5" localSheetId="6">#REF!</definedName>
    <definedName name="AcctPrio_Text_28_1_5">#REF!</definedName>
    <definedName name="AcctPrio_Text_28_5" localSheetId="6">#REF!</definedName>
    <definedName name="AcctPrio_Text_28_5">#REF!</definedName>
    <definedName name="AcctPrio_Text_29">#N/A</definedName>
    <definedName name="AcctPrio_Text_29_5" localSheetId="6">#REF!</definedName>
    <definedName name="AcctPrio_Text_29_5">#REF!</definedName>
    <definedName name="AcctPrio_Text_3">#N/A</definedName>
    <definedName name="AcctPrio_Text_3_5" localSheetId="6">#REF!</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 localSheetId="6">#REF!</definedName>
    <definedName name="AcctPrio_Text_4_1_1_1_1_1_5">#REF!</definedName>
    <definedName name="AcctPrio_Text_4_1_1_1_1_3">#N/A</definedName>
    <definedName name="AcctPrio_Text_4_1_1_1_1_3_5" localSheetId="6">#REF!</definedName>
    <definedName name="AcctPrio_Text_4_1_1_1_1_3_5">#REF!</definedName>
    <definedName name="AcctPrio_Text_4_1_1_1_1_5" localSheetId="6">#REF!</definedName>
    <definedName name="AcctPrio_Text_4_1_1_1_1_5">#REF!</definedName>
    <definedName name="AcctPrio_Text_4_1_1_1_3">#N/A</definedName>
    <definedName name="AcctPrio_Text_4_1_1_1_3_1">#N/A</definedName>
    <definedName name="AcctPrio_Text_4_1_1_1_3_1_5" localSheetId="6">#REF!</definedName>
    <definedName name="AcctPrio_Text_4_1_1_1_3_1_5">#REF!</definedName>
    <definedName name="AcctPrio_Text_4_1_1_1_3_5" localSheetId="6">#REF!</definedName>
    <definedName name="AcctPrio_Text_4_1_1_1_3_5">#REF!</definedName>
    <definedName name="AcctPrio_Text_4_1_1_1_5" localSheetId="6">#REF!</definedName>
    <definedName name="AcctPrio_Text_4_1_1_1_5">#REF!</definedName>
    <definedName name="AcctPrio_Text_4_1_1_3">#N/A</definedName>
    <definedName name="AcctPrio_Text_4_1_1_3_5" localSheetId="6">#REF!</definedName>
    <definedName name="AcctPrio_Text_4_1_1_3_5">#REF!</definedName>
    <definedName name="AcctPrio_Text_4_1_1_5" localSheetId="6">#REF!</definedName>
    <definedName name="AcctPrio_Text_4_1_1_5">#REF!</definedName>
    <definedName name="AcctPrio_Text_4_1_17">#N/A</definedName>
    <definedName name="AcctPrio_Text_4_1_17_3">#N/A</definedName>
    <definedName name="AcctPrio_Text_4_1_17_3_5" localSheetId="6">#REF!</definedName>
    <definedName name="AcctPrio_Text_4_1_17_3_5">#REF!</definedName>
    <definedName name="AcctPrio_Text_4_1_17_5" localSheetId="6">#REF!</definedName>
    <definedName name="AcctPrio_Text_4_1_17_5">#REF!</definedName>
    <definedName name="AcctPrio_Text_4_1_28">#N/A</definedName>
    <definedName name="AcctPrio_Text_4_1_28_5" localSheetId="6">#REF!</definedName>
    <definedName name="AcctPrio_Text_4_1_28_5">#REF!</definedName>
    <definedName name="AcctPrio_Text_4_1_3">#N/A</definedName>
    <definedName name="AcctPrio_Text_4_1_3_5" localSheetId="6">#REF!</definedName>
    <definedName name="AcctPrio_Text_4_1_3_5">#REF!</definedName>
    <definedName name="AcctPrio_Text_4_1_5" localSheetId="6">#REF!</definedName>
    <definedName name="AcctPrio_Text_4_1_5">#REF!</definedName>
    <definedName name="AcctPrio_Text_4_1_6">#N/A</definedName>
    <definedName name="AcctPrio_Text_4_1_6_5" localSheetId="6">#REF!</definedName>
    <definedName name="AcctPrio_Text_4_1_6_5">#REF!</definedName>
    <definedName name="AcctPrio_Text_4_10">#N/A</definedName>
    <definedName name="AcctPrio_Text_4_10_5" localSheetId="6">#REF!</definedName>
    <definedName name="AcctPrio_Text_4_10_5">#REF!</definedName>
    <definedName name="AcctPrio_Text_4_12">#N/A</definedName>
    <definedName name="AcctPrio_Text_4_12_5" localSheetId="6">#REF!</definedName>
    <definedName name="AcctPrio_Text_4_12_5">#REF!</definedName>
    <definedName name="AcctPrio_Text_4_13">#N/A</definedName>
    <definedName name="AcctPrio_Text_4_13_5" localSheetId="6">#REF!</definedName>
    <definedName name="AcctPrio_Text_4_13_5">#REF!</definedName>
    <definedName name="AcctPrio_Text_4_14">#N/A</definedName>
    <definedName name="AcctPrio_Text_4_14_5" localSheetId="6">#REF!</definedName>
    <definedName name="AcctPrio_Text_4_14_5">#REF!</definedName>
    <definedName name="AcctPrio_Text_4_15">#N/A</definedName>
    <definedName name="AcctPrio_Text_4_15_5" localSheetId="6">#REF!</definedName>
    <definedName name="AcctPrio_Text_4_15_5">#REF!</definedName>
    <definedName name="AcctPrio_Text_4_16">#N/A</definedName>
    <definedName name="AcctPrio_Text_4_16_5" localSheetId="6">#REF!</definedName>
    <definedName name="AcctPrio_Text_4_16_5">#REF!</definedName>
    <definedName name="AcctPrio_Text_4_17">#N/A</definedName>
    <definedName name="AcctPrio_Text_4_17_5" localSheetId="6">#REF!</definedName>
    <definedName name="AcctPrio_Text_4_17_5">#REF!</definedName>
    <definedName name="AcctPrio_Text_4_18">#N/A</definedName>
    <definedName name="AcctPrio_Text_4_18_1">#N/A</definedName>
    <definedName name="AcctPrio_Text_4_18_1_3">#N/A</definedName>
    <definedName name="AcctPrio_Text_4_18_1_3_5" localSheetId="6">#REF!</definedName>
    <definedName name="AcctPrio_Text_4_18_1_3_5">#REF!</definedName>
    <definedName name="AcctPrio_Text_4_18_1_5" localSheetId="6">#REF!</definedName>
    <definedName name="AcctPrio_Text_4_18_1_5">#REF!</definedName>
    <definedName name="AcctPrio_Text_4_18_5" localSheetId="6">#REF!</definedName>
    <definedName name="AcctPrio_Text_4_18_5">#REF!</definedName>
    <definedName name="AcctPrio_Text_4_19">#N/A</definedName>
    <definedName name="AcctPrio_Text_4_19_5" localSheetId="6">#REF!</definedName>
    <definedName name="AcctPrio_Text_4_19_5">#REF!</definedName>
    <definedName name="AcctPrio_Text_4_20">#N/A</definedName>
    <definedName name="AcctPrio_Text_4_20_5" localSheetId="6">#REF!</definedName>
    <definedName name="AcctPrio_Text_4_20_5">#REF!</definedName>
    <definedName name="AcctPrio_Text_4_21">#N/A</definedName>
    <definedName name="AcctPrio_Text_4_21_1">#N/A</definedName>
    <definedName name="AcctPrio_Text_4_21_1_5" localSheetId="6">#REF!</definedName>
    <definedName name="AcctPrio_Text_4_21_1_5">#REF!</definedName>
    <definedName name="AcctPrio_Text_4_21_5" localSheetId="6">#REF!</definedName>
    <definedName name="AcctPrio_Text_4_21_5">#REF!</definedName>
    <definedName name="AcctPrio_Text_4_22">#N/A</definedName>
    <definedName name="AcctPrio_Text_4_22_5" localSheetId="6">#REF!</definedName>
    <definedName name="AcctPrio_Text_4_22_5">#REF!</definedName>
    <definedName name="AcctPrio_Text_4_23">#N/A</definedName>
    <definedName name="AcctPrio_Text_4_23_5" localSheetId="6">#REF!</definedName>
    <definedName name="AcctPrio_Text_4_23_5">#REF!</definedName>
    <definedName name="AcctPrio_Text_4_24">#N/A</definedName>
    <definedName name="AcctPrio_Text_4_24_5" localSheetId="6">#REF!</definedName>
    <definedName name="AcctPrio_Text_4_24_5">#REF!</definedName>
    <definedName name="AcctPrio_Text_4_25">#N/A</definedName>
    <definedName name="AcctPrio_Text_4_25_5" localSheetId="6">#REF!</definedName>
    <definedName name="AcctPrio_Text_4_25_5">#REF!</definedName>
    <definedName name="AcctPrio_Text_4_26">#N/A</definedName>
    <definedName name="AcctPrio_Text_4_26_5" localSheetId="6">#REF!</definedName>
    <definedName name="AcctPrio_Text_4_26_5">#REF!</definedName>
    <definedName name="AcctPrio_Text_4_27">#N/A</definedName>
    <definedName name="AcctPrio_Text_4_27_5" localSheetId="6">#REF!</definedName>
    <definedName name="AcctPrio_Text_4_27_5">#REF!</definedName>
    <definedName name="AcctPrio_Text_4_28">#N/A</definedName>
    <definedName name="AcctPrio_Text_4_28_5" localSheetId="6">#REF!</definedName>
    <definedName name="AcctPrio_Text_4_28_5">#REF!</definedName>
    <definedName name="AcctPrio_Text_4_5" localSheetId="6">#REF!</definedName>
    <definedName name="AcctPrio_Text_4_5">#REF!</definedName>
    <definedName name="AcctPrio_Text_4_6">#N/A</definedName>
    <definedName name="AcctPrio_Text_4_6_5" localSheetId="6">#REF!</definedName>
    <definedName name="AcctPrio_Text_4_6_5">#REF!</definedName>
    <definedName name="AcctPrio_Text_4_7">#N/A</definedName>
    <definedName name="AcctPrio_Text_4_7_5" localSheetId="6">#REF!</definedName>
    <definedName name="AcctPrio_Text_4_7_5">#REF!</definedName>
    <definedName name="AcctPrio_Text_4_8">#N/A</definedName>
    <definedName name="AcctPrio_Text_4_8_5" localSheetId="6">#REF!</definedName>
    <definedName name="AcctPrio_Text_4_8_5">#REF!</definedName>
    <definedName name="AcctPrio_Text_4_9">#N/A</definedName>
    <definedName name="AcctPrio_Text_4_9_5" localSheetId="6">#REF!</definedName>
    <definedName name="AcctPrio_Text_4_9_5">#REF!</definedName>
    <definedName name="AcctPrio_Text_5" localSheetId="6">#REF!</definedName>
    <definedName name="AcctPrio_Text_5">#REF!</definedName>
    <definedName name="AcctPrio_Text_5_17">#N/A</definedName>
    <definedName name="AcctPrio_Text_5_17_5" localSheetId="6">#REF!</definedName>
    <definedName name="AcctPrio_Text_5_17_5">#REF!</definedName>
    <definedName name="AcctPrio_Text_5_28">#N/A</definedName>
    <definedName name="AcctPrio_Text_5_28_5" localSheetId="6">#REF!</definedName>
    <definedName name="AcctPrio_Text_5_28_5">#REF!</definedName>
    <definedName name="AcctPrio_Text_5_5" localSheetId="6">#REF!</definedName>
    <definedName name="AcctPrio_Text_5_5">#REF!</definedName>
    <definedName name="AcctPrio_Text_5_6">#N/A</definedName>
    <definedName name="AcctPrio_Text_5_6_5" localSheetId="6">#REF!</definedName>
    <definedName name="AcctPrio_Text_5_6_5">#REF!</definedName>
    <definedName name="AcctPrio_Text_6">#N/A</definedName>
    <definedName name="AcctPrio_Text_6_1">#N/A</definedName>
    <definedName name="AcctPrio_Text_6_1_5" localSheetId="6">#REF!</definedName>
    <definedName name="AcctPrio_Text_6_1_5">#REF!</definedName>
    <definedName name="AcctPrio_Text_6_10">#N/A</definedName>
    <definedName name="AcctPrio_Text_6_10_5" localSheetId="6">#REF!</definedName>
    <definedName name="AcctPrio_Text_6_10_5">#REF!</definedName>
    <definedName name="AcctPrio_Text_6_12">#N/A</definedName>
    <definedName name="AcctPrio_Text_6_12_5" localSheetId="6">#REF!</definedName>
    <definedName name="AcctPrio_Text_6_12_5">#REF!</definedName>
    <definedName name="AcctPrio_Text_6_13">#N/A</definedName>
    <definedName name="AcctPrio_Text_6_13_5" localSheetId="6">#REF!</definedName>
    <definedName name="AcctPrio_Text_6_13_5">#REF!</definedName>
    <definedName name="AcctPrio_Text_6_14">#N/A</definedName>
    <definedName name="AcctPrio_Text_6_14_5" localSheetId="6">#REF!</definedName>
    <definedName name="AcctPrio_Text_6_14_5">#REF!</definedName>
    <definedName name="AcctPrio_Text_6_15">#N/A</definedName>
    <definedName name="AcctPrio_Text_6_15_5" localSheetId="6">#REF!</definedName>
    <definedName name="AcctPrio_Text_6_15_5">#REF!</definedName>
    <definedName name="AcctPrio_Text_6_16">#N/A</definedName>
    <definedName name="AcctPrio_Text_6_16_5" localSheetId="6">#REF!</definedName>
    <definedName name="AcctPrio_Text_6_16_5">#REF!</definedName>
    <definedName name="AcctPrio_Text_6_17">#N/A</definedName>
    <definedName name="AcctPrio_Text_6_17_5" localSheetId="6">#REF!</definedName>
    <definedName name="AcctPrio_Text_6_17_5">#REF!</definedName>
    <definedName name="AcctPrio_Text_6_18">#N/A</definedName>
    <definedName name="AcctPrio_Text_6_18_1">#N/A</definedName>
    <definedName name="AcctPrio_Text_6_18_1_3">#N/A</definedName>
    <definedName name="AcctPrio_Text_6_18_1_3_5" localSheetId="6">#REF!</definedName>
    <definedName name="AcctPrio_Text_6_18_1_3_5">#REF!</definedName>
    <definedName name="AcctPrio_Text_6_18_1_5" localSheetId="6">#REF!</definedName>
    <definedName name="AcctPrio_Text_6_18_1_5">#REF!</definedName>
    <definedName name="AcctPrio_Text_6_18_5" localSheetId="6">#REF!</definedName>
    <definedName name="AcctPrio_Text_6_18_5">#REF!</definedName>
    <definedName name="AcctPrio_Text_6_19">#N/A</definedName>
    <definedName name="AcctPrio_Text_6_19_5" localSheetId="6">#REF!</definedName>
    <definedName name="AcctPrio_Text_6_19_5">#REF!</definedName>
    <definedName name="AcctPrio_Text_6_20">#N/A</definedName>
    <definedName name="AcctPrio_Text_6_20_5" localSheetId="6">#REF!</definedName>
    <definedName name="AcctPrio_Text_6_20_5">#REF!</definedName>
    <definedName name="AcctPrio_Text_6_21">#N/A</definedName>
    <definedName name="AcctPrio_Text_6_21_1">#N/A</definedName>
    <definedName name="AcctPrio_Text_6_21_1_5" localSheetId="6">#REF!</definedName>
    <definedName name="AcctPrio_Text_6_21_1_5">#REF!</definedName>
    <definedName name="AcctPrio_Text_6_21_5" localSheetId="6">#REF!</definedName>
    <definedName name="AcctPrio_Text_6_21_5">#REF!</definedName>
    <definedName name="AcctPrio_Text_6_22">#N/A</definedName>
    <definedName name="AcctPrio_Text_6_22_5" localSheetId="6">#REF!</definedName>
    <definedName name="AcctPrio_Text_6_22_5">#REF!</definedName>
    <definedName name="AcctPrio_Text_6_23">#N/A</definedName>
    <definedName name="AcctPrio_Text_6_23_5" localSheetId="6">#REF!</definedName>
    <definedName name="AcctPrio_Text_6_23_5">#REF!</definedName>
    <definedName name="AcctPrio_Text_6_24">#N/A</definedName>
    <definedName name="AcctPrio_Text_6_24_5" localSheetId="6">#REF!</definedName>
    <definedName name="AcctPrio_Text_6_24_5">#REF!</definedName>
    <definedName name="AcctPrio_Text_6_25">#N/A</definedName>
    <definedName name="AcctPrio_Text_6_25_5" localSheetId="6">#REF!</definedName>
    <definedName name="AcctPrio_Text_6_25_5">#REF!</definedName>
    <definedName name="AcctPrio_Text_6_26">#N/A</definedName>
    <definedName name="AcctPrio_Text_6_26_5" localSheetId="6">#REF!</definedName>
    <definedName name="AcctPrio_Text_6_26_5">#REF!</definedName>
    <definedName name="AcctPrio_Text_6_27">#N/A</definedName>
    <definedName name="AcctPrio_Text_6_27_5" localSheetId="6">#REF!</definedName>
    <definedName name="AcctPrio_Text_6_27_5">#REF!</definedName>
    <definedName name="AcctPrio_Text_6_28">#N/A</definedName>
    <definedName name="AcctPrio_Text_6_28_5" localSheetId="6">#REF!</definedName>
    <definedName name="AcctPrio_Text_6_28_5">#REF!</definedName>
    <definedName name="AcctPrio_Text_6_5" localSheetId="6">#REF!</definedName>
    <definedName name="AcctPrio_Text_6_5">#REF!</definedName>
    <definedName name="AcctPrio_Text_6_6">#N/A</definedName>
    <definedName name="AcctPrio_Text_6_6_5" localSheetId="6">#REF!</definedName>
    <definedName name="AcctPrio_Text_6_6_5">#REF!</definedName>
    <definedName name="AcctPrio_Text_6_7">#N/A</definedName>
    <definedName name="AcctPrio_Text_6_7_5" localSheetId="6">#REF!</definedName>
    <definedName name="AcctPrio_Text_6_7_5">#REF!</definedName>
    <definedName name="AcctPrio_Text_6_8">#N/A</definedName>
    <definedName name="AcctPrio_Text_6_8_5" localSheetId="6">#REF!</definedName>
    <definedName name="AcctPrio_Text_6_8_5">#REF!</definedName>
    <definedName name="AcctPrio_Text_6_9">#N/A</definedName>
    <definedName name="AcctPrio_Text_6_9_1">#N/A</definedName>
    <definedName name="AcctPrio_Text_6_9_1_1">#N/A</definedName>
    <definedName name="AcctPrio_Text_6_9_1_1_5" localSheetId="6">#REF!</definedName>
    <definedName name="AcctPrio_Text_6_9_1_1_5">#REF!</definedName>
    <definedName name="AcctPrio_Text_6_9_1_5" localSheetId="6">#REF!</definedName>
    <definedName name="AcctPrio_Text_6_9_1_5">#REF!</definedName>
    <definedName name="AcctPrio_Text_6_9_5" localSheetId="6">#REF!</definedName>
    <definedName name="AcctPrio_Text_6_9_5">#REF!</definedName>
    <definedName name="AcctPrio_Text_7">#N/A</definedName>
    <definedName name="AcctPrio_Text_7_5" localSheetId="6">#REF!</definedName>
    <definedName name="AcctPrio_Text_7_5">#REF!</definedName>
    <definedName name="AcctPrio_Text_8">#N/A</definedName>
    <definedName name="AcctPrio_Text_8_5" localSheetId="6">#REF!</definedName>
    <definedName name="AcctPrio_Text_8_5">#REF!</definedName>
    <definedName name="AcctPrio_Text_9">#N/A</definedName>
    <definedName name="AcctPrio_Text_9_5" localSheetId="6">#REF!</definedName>
    <definedName name="AcctPrio_Text_9_5">#REF!</definedName>
    <definedName name="acon" localSheetId="6">#REF!</definedName>
    <definedName name="acon">#REF!</definedName>
    <definedName name="acon_5" localSheetId="6">#REF!</definedName>
    <definedName name="acon_5">#REF!</definedName>
    <definedName name="Act_Cons">'[9]Actual Cons'!$A$5:$AD$150</definedName>
    <definedName name="ActCode">#N/A</definedName>
    <definedName name="ActCode_5" localSheetId="6">#REF!</definedName>
    <definedName name="ActCode_5">#REF!</definedName>
    <definedName name="ActPilot">#N/A</definedName>
    <definedName name="ActPilot_1">#N/A</definedName>
    <definedName name="ActPilot_1_5" localSheetId="6">#REF!</definedName>
    <definedName name="ActPilot_1_5">#REF!</definedName>
    <definedName name="ActPilot_5" localSheetId="6">#REF!</definedName>
    <definedName name="ActPilot_5">#REF!</definedName>
    <definedName name="ActSignal">#N/A</definedName>
    <definedName name="ActSignal_5" localSheetId="6">#REF!</definedName>
    <definedName name="ActSignal_5">#REF!</definedName>
    <definedName name="ActType">#N/A</definedName>
    <definedName name="ActType_5" localSheetId="6">#REF!</definedName>
    <definedName name="ActType_5">#REF!</definedName>
    <definedName name="actual">#REF!</definedName>
    <definedName name="Actual_9798">#REF!</definedName>
    <definedName name="Actual_9798111111">#REF!</definedName>
    <definedName name="Actual_979812222">#REF!</definedName>
    <definedName name="Actual_9798122222">#REF!</definedName>
    <definedName name="Actual_9798123">#REF!</definedName>
    <definedName name="Actual_979812345">#REF!</definedName>
    <definedName name="Actual_97982111">#REF!</definedName>
    <definedName name="Actual_9798222">#REF!</definedName>
    <definedName name="Actual_97989999999">#REF!</definedName>
    <definedName name="Actual_Cons">#REF!</definedName>
    <definedName name="Actual_Idl_Cost">#REF!</definedName>
    <definedName name="actual1">#REF!</definedName>
    <definedName name="actual1.">#REF!</definedName>
    <definedName name="actual11">#REF!</definedName>
    <definedName name="actual11222">#REF!</definedName>
    <definedName name="actual1213231321">#REF!</definedName>
    <definedName name="ActualCv">#N/A</definedName>
    <definedName name="ActualCv_1">#N/A</definedName>
    <definedName name="ActualCv_1_5" localSheetId="6">#REF!</definedName>
    <definedName name="ActualCv_1_5">#REF!</definedName>
    <definedName name="ActualCv_5" localSheetId="6">#REF!</definedName>
    <definedName name="ActualCv_5">#REF!</definedName>
    <definedName name="ActualPress">#N/A</definedName>
    <definedName name="ActualPress_1">#N/A</definedName>
    <definedName name="ActualPress_1_5" localSheetId="6">#REF!</definedName>
    <definedName name="ActualPress_1_5">#REF!</definedName>
    <definedName name="ActualPress_5" localSheetId="6">#REF!</definedName>
    <definedName name="ActualPress_5">#REF!</definedName>
    <definedName name="Actuyal_97981234565">#REF!</definedName>
    <definedName name="Acutal_12324343544">#REF!</definedName>
    <definedName name="acv">#N/A</definedName>
    <definedName name="acv_1">#N/A</definedName>
    <definedName name="acv_1_5" localSheetId="6">#REF!</definedName>
    <definedName name="acv_1_5">#REF!</definedName>
    <definedName name="acv_5" localSheetId="6">#REF!</definedName>
    <definedName name="acv_5">#REF!</definedName>
    <definedName name="ADC" localSheetId="6">#REF!</definedName>
    <definedName name="ADC">#REF!</definedName>
    <definedName name="addncy">'[10]SC-E-02-03'!$E$1:$E$65536</definedName>
    <definedName name="adil">NA()</definedName>
    <definedName name="adil1">NA()</definedName>
    <definedName name="Adjustable_Span_ESOSI">NA()</definedName>
    <definedName name="Adjustable_Telescopic_prop">NA()</definedName>
    <definedName name="adminstaff">#REF!</definedName>
    <definedName name="ADMSTAFF">#REF!</definedName>
    <definedName name="advance">NA()</definedName>
    <definedName name="advstaff">NA()</definedName>
    <definedName name="Afa_SoAfaKumBil">NA()</definedName>
    <definedName name="Afa_SoAfaKumKalk">NA()</definedName>
    <definedName name="afafa">#REF!</definedName>
    <definedName name="afafa1223">#REF!</definedName>
    <definedName name="AfaKumBil">NA()</definedName>
    <definedName name="AfaLfdJahrBil">NA()</definedName>
    <definedName name="AfaLfdMonatBil">NA()</definedName>
    <definedName name="ahu">#N/A</definedName>
    <definedName name="ahu_1">#N/A</definedName>
    <definedName name="ahu_1_5" localSheetId="6">#REF!</definedName>
    <definedName name="ahu_1_5">#REF!</definedName>
    <definedName name="ahu_10">#N/A</definedName>
    <definedName name="ahu_10_5" localSheetId="6">#REF!</definedName>
    <definedName name="ahu_10_5">#REF!</definedName>
    <definedName name="ahu_12">#N/A</definedName>
    <definedName name="ahu_12_5" localSheetId="6">#REF!</definedName>
    <definedName name="ahu_12_5">#REF!</definedName>
    <definedName name="ahu_13">#N/A</definedName>
    <definedName name="ahu_13_5" localSheetId="6">#REF!</definedName>
    <definedName name="ahu_13_5">#REF!</definedName>
    <definedName name="ahu_14">#N/A</definedName>
    <definedName name="ahu_14_5" localSheetId="6">#REF!</definedName>
    <definedName name="ahu_14_5">#REF!</definedName>
    <definedName name="ahu_15">#N/A</definedName>
    <definedName name="ahu_15_5" localSheetId="6">#REF!</definedName>
    <definedName name="ahu_15_5">#REF!</definedName>
    <definedName name="ahu_16">#N/A</definedName>
    <definedName name="ahu_16_5" localSheetId="6">#REF!</definedName>
    <definedName name="ahu_16_5">#REF!</definedName>
    <definedName name="ahu_17">#N/A</definedName>
    <definedName name="ahu_17_5" localSheetId="6">#REF!</definedName>
    <definedName name="ahu_17_5">#REF!</definedName>
    <definedName name="ahu_18">#N/A</definedName>
    <definedName name="ahu_18_5" localSheetId="6">#REF!</definedName>
    <definedName name="ahu_18_5">#REF!</definedName>
    <definedName name="ahu_19">#N/A</definedName>
    <definedName name="ahu_19_5" localSheetId="6">#REF!</definedName>
    <definedName name="ahu_19_5">#REF!</definedName>
    <definedName name="ahu_20">#N/A</definedName>
    <definedName name="ahu_20_5" localSheetId="6">#REF!</definedName>
    <definedName name="ahu_20_5">#REF!</definedName>
    <definedName name="ahu_21">#N/A</definedName>
    <definedName name="ahu_21_5" localSheetId="6">#REF!</definedName>
    <definedName name="ahu_21_5">#REF!</definedName>
    <definedName name="ahu_22">#N/A</definedName>
    <definedName name="ahu_22_5" localSheetId="6">#REF!</definedName>
    <definedName name="ahu_22_5">#REF!</definedName>
    <definedName name="ahu_23">#N/A</definedName>
    <definedName name="ahu_23_1">#N/A</definedName>
    <definedName name="ahu_23_1_5" localSheetId="6">#REF!</definedName>
    <definedName name="ahu_23_1_5">#REF!</definedName>
    <definedName name="ahu_23_17">#N/A</definedName>
    <definedName name="ahu_23_17_5" localSheetId="6">#REF!</definedName>
    <definedName name="ahu_23_17_5">#REF!</definedName>
    <definedName name="ahu_23_28">#N/A</definedName>
    <definedName name="ahu_23_28_5" localSheetId="6">#REF!</definedName>
    <definedName name="ahu_23_28_5">#REF!</definedName>
    <definedName name="ahu_23_5" localSheetId="6">#REF!</definedName>
    <definedName name="ahu_23_5">#REF!</definedName>
    <definedName name="ahu_23_6">#N/A</definedName>
    <definedName name="ahu_23_6_5" localSheetId="6">#REF!</definedName>
    <definedName name="ahu_23_6_5">#REF!</definedName>
    <definedName name="ahu_24">#N/A</definedName>
    <definedName name="ahu_24_5" localSheetId="6">#REF!</definedName>
    <definedName name="ahu_24_5">#REF!</definedName>
    <definedName name="ahu_25">#N/A</definedName>
    <definedName name="ahu_25_5" localSheetId="6">#REF!</definedName>
    <definedName name="ahu_25_5">#REF!</definedName>
    <definedName name="ahu_26">#N/A</definedName>
    <definedName name="ahu_26_5" localSheetId="6">#REF!</definedName>
    <definedName name="ahu_26_5">#REF!</definedName>
    <definedName name="ahu_27">#N/A</definedName>
    <definedName name="ahu_27_5" localSheetId="6">#REF!</definedName>
    <definedName name="ahu_27_5">#REF!</definedName>
    <definedName name="ahu_28">#N/A</definedName>
    <definedName name="ahu_28_5" localSheetId="6">#REF!</definedName>
    <definedName name="ahu_28_5">#REF!</definedName>
    <definedName name="ahu_5" localSheetId="6">#REF!</definedName>
    <definedName name="ahu_5">#REF!</definedName>
    <definedName name="ahu_6">#N/A</definedName>
    <definedName name="ahu_6_5" localSheetId="6">#REF!</definedName>
    <definedName name="ahu_6_5">#REF!</definedName>
    <definedName name="ahu_7">#N/A</definedName>
    <definedName name="ahu_7_5" localSheetId="6">#REF!</definedName>
    <definedName name="ahu_7_5">#REF!</definedName>
    <definedName name="ahu_8">#N/A</definedName>
    <definedName name="ahu_8_5" localSheetId="6">#REF!</definedName>
    <definedName name="ahu_8_5">#REF!</definedName>
    <definedName name="ahu_9">#N/A</definedName>
    <definedName name="ahu_9_1">#N/A</definedName>
    <definedName name="ahu_9_1_1">#N/A</definedName>
    <definedName name="ahu_9_1_1_5" localSheetId="6">#REF!</definedName>
    <definedName name="ahu_9_1_1_5">#REF!</definedName>
    <definedName name="ahu_9_1_5" localSheetId="6">#REF!</definedName>
    <definedName name="ahu_9_1_5">#REF!</definedName>
    <definedName name="ahu_9_5" localSheetId="6">#REF!</definedName>
    <definedName name="ahu_9_5">#REF!</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ppliance_discount">#N/A</definedName>
    <definedName name="Appliance_discount_1">#N/A</definedName>
    <definedName name="Appliance_discount_1_5">'[11]Works - Quote Sheet'!#REF!</definedName>
    <definedName name="Appliance_discount_5">'[11]Works - Quote Sheet'!#REF!</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 localSheetId="10">#REF!</definedName>
    <definedName name="AS">NA()</definedName>
    <definedName name="ASD">NA()</definedName>
    <definedName name="asf">#N/A</definedName>
    <definedName name="asf_1">#N/A</definedName>
    <definedName name="asf_1_5" localSheetId="6">#REF!</definedName>
    <definedName name="asf_1_5">#REF!</definedName>
    <definedName name="asf_5" localSheetId="6">#REF!</definedName>
    <definedName name="asf_5">#REF!</definedName>
    <definedName name="asfakfa">#REF!</definedName>
    <definedName name="ASSUM">#REF!</definedName>
    <definedName name="Atar">[12]Macro!#REF!</definedName>
    <definedName name="Ausbuchung">NA()</definedName>
    <definedName name="auxlp" localSheetId="6">#REF!</definedName>
    <definedName name="auxlp">#REF!</definedName>
    <definedName name="auxlp_18">#N/A</definedName>
    <definedName name="auxlp_18_1">#N/A</definedName>
    <definedName name="auxlp_18_1_5" localSheetId="6">#REF!</definedName>
    <definedName name="auxlp_18_1_5">#REF!</definedName>
    <definedName name="auxlp_18_5" localSheetId="6">#REF!</definedName>
    <definedName name="auxlp_18_5">#REF!</definedName>
    <definedName name="auxlp_21">#N/A</definedName>
    <definedName name="auxlp_21_5" localSheetId="6">#REF!</definedName>
    <definedName name="auxlp_21_5">#REF!</definedName>
    <definedName name="auxlp_5" localSheetId="6">#REF!</definedName>
    <definedName name="auxlp_5">#REF!</definedName>
    <definedName name="az">NA()</definedName>
    <definedName name="b" localSheetId="10">#REF!</definedName>
    <definedName name="B" localSheetId="6">'[5]PRECAST lightconc-II'!$K$19</definedName>
    <definedName name="B">NA()</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'[5]PRECAST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_nos">NA()</definedName>
    <definedName name="b6fv6fd">#N/A</definedName>
    <definedName name="b6fv6fd_5" localSheetId="6">#REF!</definedName>
    <definedName name="b6fv6fd_5">#REF!</definedName>
    <definedName name="bal">NA()</definedName>
    <definedName name="Bal_Sheet">"[5]pointno.5!#ref!"</definedName>
    <definedName name="BALANCE">[2]INFO!$B$11</definedName>
    <definedName name="BALANCESHEET">#REF!</definedName>
    <definedName name="Band" localSheetId="6">#N/A</definedName>
    <definedName name="BAND">NA()</definedName>
    <definedName name="Band_5">[13]Labels!$E$3:$E$9</definedName>
    <definedName name="Banglore">Menumix [7]Feeder!$B$1:$J$380</definedName>
    <definedName name="Bank_Name">#REF!</definedName>
    <definedName name="Basement">NA()</definedName>
    <definedName name="Basement_1">NA()</definedName>
    <definedName name="Basement_2">NA()</definedName>
    <definedName name="Basement_3">NA()</definedName>
    <definedName name="Basement_4">NA()</definedName>
    <definedName name="BASIS">#REF!</definedName>
    <definedName name="bat">NA()</definedName>
    <definedName name="BB">NA()</definedName>
    <definedName name="bbbb">Menumix [7]Feeder!$B$1:$J$380</definedName>
    <definedName name="BC">#REF!</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P">#REF!</definedName>
    <definedName name="BES">#REF!</definedName>
    <definedName name="BeschäftigungsabweichungVerdichtTechVerw">NA()</definedName>
    <definedName name="Betriebswirtschaftliche_Betrachtung">NA()</definedName>
    <definedName name="bhai">'[14]Home Delivery'!$B$66</definedName>
    <definedName name="BHIST">NA()</definedName>
    <definedName name="Bid_Curr">"[13]data!$c$14"</definedName>
    <definedName name="BidClass">#N/A</definedName>
    <definedName name="BidClass_1">#N/A</definedName>
    <definedName name="BidClass_1_3">#N/A</definedName>
    <definedName name="BidClass_1_3_5" localSheetId="6">#REF!</definedName>
    <definedName name="BidClass_1_3_5">#REF!</definedName>
    <definedName name="BidClass_1_5" localSheetId="6">#REF!</definedName>
    <definedName name="BidClass_1_5">#REF!</definedName>
    <definedName name="BidClass_10">#N/A</definedName>
    <definedName name="BidClass_10_1">#N/A</definedName>
    <definedName name="BidClass_10_1_3">#N/A</definedName>
    <definedName name="BidClass_10_1_3_5" localSheetId="6">#REF!</definedName>
    <definedName name="BidClass_10_1_3_5">#REF!</definedName>
    <definedName name="BidClass_10_1_5" localSheetId="6">#REF!</definedName>
    <definedName name="BidClass_10_1_5">#REF!</definedName>
    <definedName name="BidClass_10_17">#N/A</definedName>
    <definedName name="BidClass_10_17_3">#N/A</definedName>
    <definedName name="BidClass_10_17_3_5" localSheetId="6">#REF!</definedName>
    <definedName name="BidClass_10_17_3_5">#REF!</definedName>
    <definedName name="BidClass_10_17_5" localSheetId="6">#REF!</definedName>
    <definedName name="BidClass_10_17_5">#REF!</definedName>
    <definedName name="BidClass_10_5" localSheetId="6">#REF!</definedName>
    <definedName name="BidClass_10_5">#REF!</definedName>
    <definedName name="BidClass_11">#N/A</definedName>
    <definedName name="BidClass_11_1">#N/A</definedName>
    <definedName name="BidClass_11_1_5" localSheetId="6">#REF!</definedName>
    <definedName name="BidClass_11_1_5">#REF!</definedName>
    <definedName name="BidClass_11_5" localSheetId="6">#REF!</definedName>
    <definedName name="BidClass_11_5">#REF!</definedName>
    <definedName name="BidClass_12">#N/A</definedName>
    <definedName name="BidClass_12_3">#N/A</definedName>
    <definedName name="BidClass_12_3_5" localSheetId="6">#REF!</definedName>
    <definedName name="BidClass_12_3_5">#REF!</definedName>
    <definedName name="BidClass_12_5" localSheetId="6">#REF!</definedName>
    <definedName name="BidClass_12_5">#REF!</definedName>
    <definedName name="BidClass_13">#N/A</definedName>
    <definedName name="BidClass_13_3">#N/A</definedName>
    <definedName name="BidClass_13_3_5" localSheetId="6">#REF!</definedName>
    <definedName name="BidClass_13_3_5">#REF!</definedName>
    <definedName name="BidClass_13_5" localSheetId="6">#REF!</definedName>
    <definedName name="BidClass_13_5">#REF!</definedName>
    <definedName name="BidClass_14">#N/A</definedName>
    <definedName name="BidClass_14_5" localSheetId="6">#REF!</definedName>
    <definedName name="BidClass_14_5">#REF!</definedName>
    <definedName name="BidClass_15">#N/A</definedName>
    <definedName name="BidClass_15_1">#N/A</definedName>
    <definedName name="BidClass_15_1_3">#N/A</definedName>
    <definedName name="BidClass_15_1_3_5" localSheetId="6">#REF!</definedName>
    <definedName name="BidClass_15_1_3_5">#REF!</definedName>
    <definedName name="BidClass_15_1_5" localSheetId="6">#REF!</definedName>
    <definedName name="BidClass_15_1_5">#REF!</definedName>
    <definedName name="BidClass_15_3">#N/A</definedName>
    <definedName name="BidClass_15_3_5" localSheetId="6">#REF!</definedName>
    <definedName name="BidClass_15_3_5">#REF!</definedName>
    <definedName name="BidClass_15_5" localSheetId="6">#REF!</definedName>
    <definedName name="BidClass_15_5">#REF!</definedName>
    <definedName name="BidClass_16">#N/A</definedName>
    <definedName name="BidClass_16_1">#N/A</definedName>
    <definedName name="BidClass_16_1_3">#N/A</definedName>
    <definedName name="BidClass_16_1_3_5" localSheetId="6">#REF!</definedName>
    <definedName name="BidClass_16_1_3_5">#REF!</definedName>
    <definedName name="BidClass_16_1_5" localSheetId="6">#REF!</definedName>
    <definedName name="BidClass_16_1_5">#REF!</definedName>
    <definedName name="BidClass_16_3">#N/A</definedName>
    <definedName name="BidClass_16_3_5" localSheetId="6">#REF!</definedName>
    <definedName name="BidClass_16_3_5">#REF!</definedName>
    <definedName name="BidClass_16_5" localSheetId="6">#REF!</definedName>
    <definedName name="BidClass_16_5">#REF!</definedName>
    <definedName name="BidClass_17">#N/A</definedName>
    <definedName name="BidClass_17_1">#N/A</definedName>
    <definedName name="BidClass_17_1_5" localSheetId="6">#REF!</definedName>
    <definedName name="BidClass_17_1_5">#REF!</definedName>
    <definedName name="BidClass_17_3">#N/A</definedName>
    <definedName name="BidClass_17_3_5" localSheetId="6">#REF!</definedName>
    <definedName name="BidClass_17_3_5">#REF!</definedName>
    <definedName name="BidClass_17_5" localSheetId="6">#REF!</definedName>
    <definedName name="BidClass_17_5">#REF!</definedName>
    <definedName name="BidClass_18">#N/A</definedName>
    <definedName name="BidClass_18_1">#N/A</definedName>
    <definedName name="BidClass_18_1_5" localSheetId="6">#REF!</definedName>
    <definedName name="BidClass_18_1_5">#REF!</definedName>
    <definedName name="BidClass_18_5" localSheetId="6">#REF!</definedName>
    <definedName name="BidClass_18_5">#REF!</definedName>
    <definedName name="BidClass_19">#N/A</definedName>
    <definedName name="BidClass_19_1">#N/A</definedName>
    <definedName name="BidClass_19_1_5" localSheetId="6">#REF!</definedName>
    <definedName name="BidClass_19_1_5">#REF!</definedName>
    <definedName name="BidClass_19_5" localSheetId="6">#REF!</definedName>
    <definedName name="BidClass_19_5">#REF!</definedName>
    <definedName name="BidClass_2">#N/A</definedName>
    <definedName name="BidClass_2_5" localSheetId="6">#REF!</definedName>
    <definedName name="BidClass_2_5">#REF!</definedName>
    <definedName name="BidClass_20">#N/A</definedName>
    <definedName name="BidClass_20_1">#N/A</definedName>
    <definedName name="BidClass_20_1_3">#N/A</definedName>
    <definedName name="BidClass_20_1_3_5" localSheetId="6">#REF!</definedName>
    <definedName name="BidClass_20_1_3_5">#REF!</definedName>
    <definedName name="BidClass_20_1_5" localSheetId="6">#REF!</definedName>
    <definedName name="BidClass_20_1_5">#REF!</definedName>
    <definedName name="BidClass_20_5" localSheetId="6">#REF!</definedName>
    <definedName name="BidClass_20_5">#REF!</definedName>
    <definedName name="BidClass_21">#N/A</definedName>
    <definedName name="BidClass_21_1">#N/A</definedName>
    <definedName name="BidClass_21_1_1">#N/A</definedName>
    <definedName name="BidClass_21_1_1_3">#N/A</definedName>
    <definedName name="BidClass_21_1_1_3_5" localSheetId="6">#REF!</definedName>
    <definedName name="BidClass_21_1_1_3_5">#REF!</definedName>
    <definedName name="BidClass_21_1_1_5" localSheetId="6">#REF!</definedName>
    <definedName name="BidClass_21_1_1_5">#REF!</definedName>
    <definedName name="BidClass_21_1_3">#N/A</definedName>
    <definedName name="BidClass_21_1_3_5" localSheetId="6">#REF!</definedName>
    <definedName name="BidClass_21_1_3_5">#REF!</definedName>
    <definedName name="BidClass_21_1_5" localSheetId="6">#REF!</definedName>
    <definedName name="BidClass_21_1_5">#REF!</definedName>
    <definedName name="BidClass_21_5" localSheetId="6">#REF!</definedName>
    <definedName name="BidClass_21_5">#REF!</definedName>
    <definedName name="BidClass_22">#N/A</definedName>
    <definedName name="BidClass_22_3">#N/A</definedName>
    <definedName name="BidClass_22_3_5" localSheetId="6">#REF!</definedName>
    <definedName name="BidClass_22_3_5">#REF!</definedName>
    <definedName name="BidClass_22_5" localSheetId="6">#REF!</definedName>
    <definedName name="BidClass_22_5">#REF!</definedName>
    <definedName name="BidClass_23">#N/A</definedName>
    <definedName name="BidClass_23_3">#N/A</definedName>
    <definedName name="BidClass_23_3_5" localSheetId="6">#REF!</definedName>
    <definedName name="BidClass_23_3_5">#REF!</definedName>
    <definedName name="BidClass_23_5" localSheetId="6">#REF!</definedName>
    <definedName name="BidClass_23_5">#REF!</definedName>
    <definedName name="BidClass_24">#N/A</definedName>
    <definedName name="BidClass_24_3">#N/A</definedName>
    <definedName name="BidClass_24_3_5" localSheetId="6">#REF!</definedName>
    <definedName name="BidClass_24_3_5">#REF!</definedName>
    <definedName name="BidClass_24_5" localSheetId="6">#REF!</definedName>
    <definedName name="BidClass_24_5">#REF!</definedName>
    <definedName name="BidClass_25">#N/A</definedName>
    <definedName name="BidClass_25_3">#N/A</definedName>
    <definedName name="BidClass_25_3_5" localSheetId="6">#REF!</definedName>
    <definedName name="BidClass_25_3_5">#REF!</definedName>
    <definedName name="BidClass_25_5" localSheetId="6">#REF!</definedName>
    <definedName name="BidClass_25_5">#REF!</definedName>
    <definedName name="BidClass_26">#N/A</definedName>
    <definedName name="BidClass_26_1">#N/A</definedName>
    <definedName name="BidClass_26_1_3">#N/A</definedName>
    <definedName name="BidClass_26_1_3_5" localSheetId="6">#REF!</definedName>
    <definedName name="BidClass_26_1_3_5">#REF!</definedName>
    <definedName name="BidClass_26_1_5" localSheetId="6">#REF!</definedName>
    <definedName name="BidClass_26_1_5">#REF!</definedName>
    <definedName name="BidClass_26_3">#N/A</definedName>
    <definedName name="BidClass_26_3_5" localSheetId="6">#REF!</definedName>
    <definedName name="BidClass_26_3_5">#REF!</definedName>
    <definedName name="BidClass_26_5" localSheetId="6">#REF!</definedName>
    <definedName name="BidClass_26_5">#REF!</definedName>
    <definedName name="BidClass_27">#N/A</definedName>
    <definedName name="BidClass_27_1">#N/A</definedName>
    <definedName name="BidClass_27_1_3">#N/A</definedName>
    <definedName name="BidClass_27_1_3_5" localSheetId="6">#REF!</definedName>
    <definedName name="BidClass_27_1_3_5">#REF!</definedName>
    <definedName name="BidClass_27_1_5" localSheetId="6">#REF!</definedName>
    <definedName name="BidClass_27_1_5">#REF!</definedName>
    <definedName name="BidClass_27_3">#N/A</definedName>
    <definedName name="BidClass_27_3_5" localSheetId="6">#REF!</definedName>
    <definedName name="BidClass_27_3_5">#REF!</definedName>
    <definedName name="BidClass_27_5" localSheetId="6">#REF!</definedName>
    <definedName name="BidClass_27_5">#REF!</definedName>
    <definedName name="BidClass_28">#N/A</definedName>
    <definedName name="BidClass_28_1">#N/A</definedName>
    <definedName name="BidClass_28_1_3">#N/A</definedName>
    <definedName name="BidClass_28_1_3_5" localSheetId="6">#REF!</definedName>
    <definedName name="BidClass_28_1_3_5">#REF!</definedName>
    <definedName name="BidClass_28_1_5" localSheetId="6">#REF!</definedName>
    <definedName name="BidClass_28_1_5">#REF!</definedName>
    <definedName name="BidClass_28_3">#N/A</definedName>
    <definedName name="BidClass_28_3_5" localSheetId="6">#REF!</definedName>
    <definedName name="BidClass_28_3_5">#REF!</definedName>
    <definedName name="BidClass_28_5" localSheetId="6">#REF!</definedName>
    <definedName name="BidClass_28_5">#REF!</definedName>
    <definedName name="BidClass_29">#N/A</definedName>
    <definedName name="BidClass_29_3">#N/A</definedName>
    <definedName name="BidClass_29_3_5" localSheetId="6">#REF!</definedName>
    <definedName name="BidClass_29_3_5">#REF!</definedName>
    <definedName name="BidClass_29_5" localSheetId="6">#REF!</definedName>
    <definedName name="BidClass_29_5">#REF!</definedName>
    <definedName name="BidClass_3">#N/A</definedName>
    <definedName name="BidClass_3_5" localSheetId="6">#REF!</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 localSheetId="6">#REF!</definedName>
    <definedName name="BidClass_4_1_1_1_1_1_5">#REF!</definedName>
    <definedName name="BidClass_4_1_1_1_1_3">#N/A</definedName>
    <definedName name="BidClass_4_1_1_1_1_3_5" localSheetId="6">#REF!</definedName>
    <definedName name="BidClass_4_1_1_1_1_3_5">#REF!</definedName>
    <definedName name="BidClass_4_1_1_1_1_5" localSheetId="6">#REF!</definedName>
    <definedName name="BidClass_4_1_1_1_1_5">#REF!</definedName>
    <definedName name="BidClass_4_1_1_1_3">#N/A</definedName>
    <definedName name="BidClass_4_1_1_1_3_1">#N/A</definedName>
    <definedName name="BidClass_4_1_1_1_3_1_5" localSheetId="6">#REF!</definedName>
    <definedName name="BidClass_4_1_1_1_3_1_5">#REF!</definedName>
    <definedName name="BidClass_4_1_1_1_3_5" localSheetId="6">#REF!</definedName>
    <definedName name="BidClass_4_1_1_1_3_5">#REF!</definedName>
    <definedName name="BidClass_4_1_1_1_5" localSheetId="6">#REF!</definedName>
    <definedName name="BidClass_4_1_1_1_5">#REF!</definedName>
    <definedName name="BidClass_4_1_1_3">#N/A</definedName>
    <definedName name="BidClass_4_1_1_3_5" localSheetId="6">#REF!</definedName>
    <definedName name="BidClass_4_1_1_3_5">#REF!</definedName>
    <definedName name="BidClass_4_1_1_5" localSheetId="6">#REF!</definedName>
    <definedName name="BidClass_4_1_1_5">#REF!</definedName>
    <definedName name="BidClass_4_1_17">#N/A</definedName>
    <definedName name="BidClass_4_1_17_3">#N/A</definedName>
    <definedName name="BidClass_4_1_17_3_5" localSheetId="6">#REF!</definedName>
    <definedName name="BidClass_4_1_17_3_5">#REF!</definedName>
    <definedName name="BidClass_4_1_17_5" localSheetId="6">#REF!</definedName>
    <definedName name="BidClass_4_1_17_5">#REF!</definedName>
    <definedName name="BidClass_4_1_28">#N/A</definedName>
    <definedName name="BidClass_4_1_28_3">#N/A</definedName>
    <definedName name="BidClass_4_1_28_3_5" localSheetId="6">#REF!</definedName>
    <definedName name="BidClass_4_1_28_3_5">#REF!</definedName>
    <definedName name="BidClass_4_1_28_5" localSheetId="6">#REF!</definedName>
    <definedName name="BidClass_4_1_28_5">#REF!</definedName>
    <definedName name="BidClass_4_1_5" localSheetId="6">#REF!</definedName>
    <definedName name="BidClass_4_1_5">#REF!</definedName>
    <definedName name="BidClass_4_1_6">#N/A</definedName>
    <definedName name="BidClass_4_1_6_3">#N/A</definedName>
    <definedName name="BidClass_4_1_6_3_5" localSheetId="6">#REF!</definedName>
    <definedName name="BidClass_4_1_6_3_5">#REF!</definedName>
    <definedName name="BidClass_4_1_6_5" localSheetId="6">#REF!</definedName>
    <definedName name="BidClass_4_1_6_5">#REF!</definedName>
    <definedName name="BidClass_4_10">#N/A</definedName>
    <definedName name="BidClass_4_10_3">#N/A</definedName>
    <definedName name="BidClass_4_10_3_5" localSheetId="6">#REF!</definedName>
    <definedName name="BidClass_4_10_3_5">#REF!</definedName>
    <definedName name="BidClass_4_10_5" localSheetId="6">#REF!</definedName>
    <definedName name="BidClass_4_10_5">#REF!</definedName>
    <definedName name="BidClass_4_12">#N/A</definedName>
    <definedName name="BidClass_4_12_3">#N/A</definedName>
    <definedName name="BidClass_4_12_3_5" localSheetId="6">#REF!</definedName>
    <definedName name="BidClass_4_12_3_5">#REF!</definedName>
    <definedName name="BidClass_4_12_5" localSheetId="6">#REF!</definedName>
    <definedName name="BidClass_4_12_5">#REF!</definedName>
    <definedName name="BidClass_4_13">#N/A</definedName>
    <definedName name="BidClass_4_13_3">#N/A</definedName>
    <definedName name="BidClass_4_13_3_5" localSheetId="6">#REF!</definedName>
    <definedName name="BidClass_4_13_3_5">#REF!</definedName>
    <definedName name="BidClass_4_13_5" localSheetId="6">#REF!</definedName>
    <definedName name="BidClass_4_13_5">#REF!</definedName>
    <definedName name="BidClass_4_14">#N/A</definedName>
    <definedName name="BidClass_4_14_3">#N/A</definedName>
    <definedName name="BidClass_4_14_3_5" localSheetId="6">#REF!</definedName>
    <definedName name="BidClass_4_14_3_5">#REF!</definedName>
    <definedName name="BidClass_4_14_5" localSheetId="6">#REF!</definedName>
    <definedName name="BidClass_4_14_5">#REF!</definedName>
    <definedName name="BidClass_4_15">#N/A</definedName>
    <definedName name="BidClass_4_15_3">#N/A</definedName>
    <definedName name="BidClass_4_15_3_5" localSheetId="6">#REF!</definedName>
    <definedName name="BidClass_4_15_3_5">#REF!</definedName>
    <definedName name="BidClass_4_15_5" localSheetId="6">#REF!</definedName>
    <definedName name="BidClass_4_15_5">#REF!</definedName>
    <definedName name="BidClass_4_16">#N/A</definedName>
    <definedName name="BidClass_4_16_3">#N/A</definedName>
    <definedName name="BidClass_4_16_3_5" localSheetId="6">#REF!</definedName>
    <definedName name="BidClass_4_16_3_5">#REF!</definedName>
    <definedName name="BidClass_4_16_5" localSheetId="6">#REF!</definedName>
    <definedName name="BidClass_4_16_5">#REF!</definedName>
    <definedName name="BidClass_4_17">#N/A</definedName>
    <definedName name="BidClass_4_17_3">#N/A</definedName>
    <definedName name="BidClass_4_17_3_5" localSheetId="6">#REF!</definedName>
    <definedName name="BidClass_4_17_3_5">#REF!</definedName>
    <definedName name="BidClass_4_17_5" localSheetId="6">#REF!</definedName>
    <definedName name="BidClass_4_17_5">#REF!</definedName>
    <definedName name="BidClass_4_18">#N/A</definedName>
    <definedName name="BidClass_4_18_1">#N/A</definedName>
    <definedName name="BidClass_4_18_1_5" localSheetId="6">#REF!</definedName>
    <definedName name="BidClass_4_18_1_5">#REF!</definedName>
    <definedName name="BidClass_4_18_5" localSheetId="6">#REF!</definedName>
    <definedName name="BidClass_4_18_5">#REF!</definedName>
    <definedName name="BidClass_4_19">#N/A</definedName>
    <definedName name="BidClass_4_19_5" localSheetId="6">#REF!</definedName>
    <definedName name="BidClass_4_19_5">#REF!</definedName>
    <definedName name="BidClass_4_20">#N/A</definedName>
    <definedName name="BidClass_4_20_3">#N/A</definedName>
    <definedName name="BidClass_4_20_3_5" localSheetId="6">#REF!</definedName>
    <definedName name="BidClass_4_20_3_5">#REF!</definedName>
    <definedName name="BidClass_4_20_5" localSheetId="6">#REF!</definedName>
    <definedName name="BidClass_4_20_5">#REF!</definedName>
    <definedName name="BidClass_4_21">#N/A</definedName>
    <definedName name="BidClass_4_21_1">#N/A</definedName>
    <definedName name="BidClass_4_21_1_3">#N/A</definedName>
    <definedName name="BidClass_4_21_1_3_5" localSheetId="6">#REF!</definedName>
    <definedName name="BidClass_4_21_1_3_5">#REF!</definedName>
    <definedName name="BidClass_4_21_1_5" localSheetId="6">#REF!</definedName>
    <definedName name="BidClass_4_21_1_5">#REF!</definedName>
    <definedName name="BidClass_4_21_5" localSheetId="6">#REF!</definedName>
    <definedName name="BidClass_4_21_5">#REF!</definedName>
    <definedName name="BidClass_4_22">#N/A</definedName>
    <definedName name="BidClass_4_22_3">#N/A</definedName>
    <definedName name="BidClass_4_22_3_5" localSheetId="6">#REF!</definedName>
    <definedName name="BidClass_4_22_3_5">#REF!</definedName>
    <definedName name="BidClass_4_22_5" localSheetId="6">#REF!</definedName>
    <definedName name="BidClass_4_22_5">#REF!</definedName>
    <definedName name="BidClass_4_23">#N/A</definedName>
    <definedName name="BidClass_4_23_3">#N/A</definedName>
    <definedName name="BidClass_4_23_3_5" localSheetId="6">#REF!</definedName>
    <definedName name="BidClass_4_23_3_5">#REF!</definedName>
    <definedName name="BidClass_4_23_5" localSheetId="6">#REF!</definedName>
    <definedName name="BidClass_4_23_5">#REF!</definedName>
    <definedName name="BidClass_4_24">#N/A</definedName>
    <definedName name="BidClass_4_24_3">#N/A</definedName>
    <definedName name="BidClass_4_24_3_5" localSheetId="6">#REF!</definedName>
    <definedName name="BidClass_4_24_3_5">#REF!</definedName>
    <definedName name="BidClass_4_24_5" localSheetId="6">#REF!</definedName>
    <definedName name="BidClass_4_24_5">#REF!</definedName>
    <definedName name="BidClass_4_25">#N/A</definedName>
    <definedName name="BidClass_4_25_3">#N/A</definedName>
    <definedName name="BidClass_4_25_3_5" localSheetId="6">#REF!</definedName>
    <definedName name="BidClass_4_25_3_5">#REF!</definedName>
    <definedName name="BidClass_4_25_5" localSheetId="6">#REF!</definedName>
    <definedName name="BidClass_4_25_5">#REF!</definedName>
    <definedName name="BidClass_4_26">#N/A</definedName>
    <definedName name="BidClass_4_26_3">#N/A</definedName>
    <definedName name="BidClass_4_26_3_5" localSheetId="6">#REF!</definedName>
    <definedName name="BidClass_4_26_3_5">#REF!</definedName>
    <definedName name="BidClass_4_26_5" localSheetId="6">#REF!</definedName>
    <definedName name="BidClass_4_26_5">#REF!</definedName>
    <definedName name="BidClass_4_27">#N/A</definedName>
    <definedName name="BidClass_4_27_3">#N/A</definedName>
    <definedName name="BidClass_4_27_3_5" localSheetId="6">#REF!</definedName>
    <definedName name="BidClass_4_27_3_5">#REF!</definedName>
    <definedName name="BidClass_4_27_5" localSheetId="6">#REF!</definedName>
    <definedName name="BidClass_4_27_5">#REF!</definedName>
    <definedName name="BidClass_4_28">#N/A</definedName>
    <definedName name="BidClass_4_28_3">#N/A</definedName>
    <definedName name="BidClass_4_28_3_5" localSheetId="6">#REF!</definedName>
    <definedName name="BidClass_4_28_3_5">#REF!</definedName>
    <definedName name="BidClass_4_28_5" localSheetId="6">#REF!</definedName>
    <definedName name="BidClass_4_28_5">#REF!</definedName>
    <definedName name="BidClass_4_5" localSheetId="6">#REF!</definedName>
    <definedName name="BidClass_4_5">#REF!</definedName>
    <definedName name="BidClass_4_6">#N/A</definedName>
    <definedName name="BidClass_4_6_3">#N/A</definedName>
    <definedName name="BidClass_4_6_3_5" localSheetId="6">#REF!</definedName>
    <definedName name="BidClass_4_6_3_5">#REF!</definedName>
    <definedName name="BidClass_4_6_5" localSheetId="6">#REF!</definedName>
    <definedName name="BidClass_4_6_5">#REF!</definedName>
    <definedName name="BidClass_4_7">#N/A</definedName>
    <definedName name="BidClass_4_7_3">#N/A</definedName>
    <definedName name="BidClass_4_7_3_5" localSheetId="6">#REF!</definedName>
    <definedName name="BidClass_4_7_3_5">#REF!</definedName>
    <definedName name="BidClass_4_7_5" localSheetId="6">#REF!</definedName>
    <definedName name="BidClass_4_7_5">#REF!</definedName>
    <definedName name="BidClass_4_8">#N/A</definedName>
    <definedName name="BidClass_4_8_3">#N/A</definedName>
    <definedName name="BidClass_4_8_3_5" localSheetId="6">#REF!</definedName>
    <definedName name="BidClass_4_8_3_5">#REF!</definedName>
    <definedName name="BidClass_4_8_5" localSheetId="6">#REF!</definedName>
    <definedName name="BidClass_4_8_5">#REF!</definedName>
    <definedName name="BidClass_4_9">#N/A</definedName>
    <definedName name="BidClass_4_9_3">#N/A</definedName>
    <definedName name="BidClass_4_9_3_5" localSheetId="6">#REF!</definedName>
    <definedName name="BidClass_4_9_3_5">#REF!</definedName>
    <definedName name="BidClass_4_9_5" localSheetId="6">#REF!</definedName>
    <definedName name="BidClass_4_9_5">#REF!</definedName>
    <definedName name="BidClass_5" localSheetId="6">#REF!</definedName>
    <definedName name="BidClass_5">#REF!</definedName>
    <definedName name="BidClass_5_17">#N/A</definedName>
    <definedName name="BidClass_5_17_3">#N/A</definedName>
    <definedName name="BidClass_5_17_3_5" localSheetId="6">#REF!</definedName>
    <definedName name="BidClass_5_17_3_5">#REF!</definedName>
    <definedName name="BidClass_5_17_5" localSheetId="6">#REF!</definedName>
    <definedName name="BidClass_5_17_5">#REF!</definedName>
    <definedName name="BidClass_5_28">#N/A</definedName>
    <definedName name="BidClass_5_28_3">#N/A</definedName>
    <definedName name="BidClass_5_28_3_5" localSheetId="6">#REF!</definedName>
    <definedName name="BidClass_5_28_3_5">#REF!</definedName>
    <definedName name="BidClass_5_28_5" localSheetId="6">#REF!</definedName>
    <definedName name="BidClass_5_28_5">#REF!</definedName>
    <definedName name="BidClass_5_3">#N/A</definedName>
    <definedName name="BidClass_5_3_5" localSheetId="6">#REF!</definedName>
    <definedName name="BidClass_5_3_5">#REF!</definedName>
    <definedName name="BidClass_5_5" localSheetId="6">#REF!</definedName>
    <definedName name="BidClass_5_5">#REF!</definedName>
    <definedName name="BidClass_5_6">#N/A</definedName>
    <definedName name="BidClass_5_6_3">#N/A</definedName>
    <definedName name="BidClass_5_6_3_5" localSheetId="6">#REF!</definedName>
    <definedName name="BidClass_5_6_3_5">#REF!</definedName>
    <definedName name="BidClass_5_6_5" localSheetId="6">#REF!</definedName>
    <definedName name="BidClass_5_6_5">#REF!</definedName>
    <definedName name="BidClass_6">#N/A</definedName>
    <definedName name="BidClass_6_1">#N/A</definedName>
    <definedName name="BidClass_6_1_5" localSheetId="6">#REF!</definedName>
    <definedName name="BidClass_6_1_5">#REF!</definedName>
    <definedName name="BidClass_6_10">#N/A</definedName>
    <definedName name="BidClass_6_10_3">#N/A</definedName>
    <definedName name="BidClass_6_10_3_5" localSheetId="6">#REF!</definedName>
    <definedName name="BidClass_6_10_3_5">#REF!</definedName>
    <definedName name="BidClass_6_10_5" localSheetId="6">#REF!</definedName>
    <definedName name="BidClass_6_10_5">#REF!</definedName>
    <definedName name="BidClass_6_12">#N/A</definedName>
    <definedName name="BidClass_6_12_3">#N/A</definedName>
    <definedName name="BidClass_6_12_3_5" localSheetId="6">#REF!</definedName>
    <definedName name="BidClass_6_12_3_5">#REF!</definedName>
    <definedName name="BidClass_6_12_5" localSheetId="6">#REF!</definedName>
    <definedName name="BidClass_6_12_5">#REF!</definedName>
    <definedName name="BidClass_6_13">#N/A</definedName>
    <definedName name="BidClass_6_13_3">#N/A</definedName>
    <definedName name="BidClass_6_13_3_5" localSheetId="6">#REF!</definedName>
    <definedName name="BidClass_6_13_3_5">#REF!</definedName>
    <definedName name="BidClass_6_13_5" localSheetId="6">#REF!</definedName>
    <definedName name="BidClass_6_13_5">#REF!</definedName>
    <definedName name="BidClass_6_14">#N/A</definedName>
    <definedName name="BidClass_6_14_3">#N/A</definedName>
    <definedName name="BidClass_6_14_3_5" localSheetId="6">#REF!</definedName>
    <definedName name="BidClass_6_14_3_5">#REF!</definedName>
    <definedName name="BidClass_6_14_5" localSheetId="6">#REF!</definedName>
    <definedName name="BidClass_6_14_5">#REF!</definedName>
    <definedName name="BidClass_6_15">#N/A</definedName>
    <definedName name="BidClass_6_15_3">#N/A</definedName>
    <definedName name="BidClass_6_15_3_5" localSheetId="6">#REF!</definedName>
    <definedName name="BidClass_6_15_3_5">#REF!</definedName>
    <definedName name="BidClass_6_15_5" localSheetId="6">#REF!</definedName>
    <definedName name="BidClass_6_15_5">#REF!</definedName>
    <definedName name="BidClass_6_16">#N/A</definedName>
    <definedName name="BidClass_6_16_3">#N/A</definedName>
    <definedName name="BidClass_6_16_3_5" localSheetId="6">#REF!</definedName>
    <definedName name="BidClass_6_16_3_5">#REF!</definedName>
    <definedName name="BidClass_6_16_5" localSheetId="6">#REF!</definedName>
    <definedName name="BidClass_6_16_5">#REF!</definedName>
    <definedName name="BidClass_6_17">#N/A</definedName>
    <definedName name="BidClass_6_17_3">#N/A</definedName>
    <definedName name="BidClass_6_17_3_5" localSheetId="6">#REF!</definedName>
    <definedName name="BidClass_6_17_3_5">#REF!</definedName>
    <definedName name="BidClass_6_17_5" localSheetId="6">#REF!</definedName>
    <definedName name="BidClass_6_17_5">#REF!</definedName>
    <definedName name="BidClass_6_18">#N/A</definedName>
    <definedName name="BidClass_6_18_1">#N/A</definedName>
    <definedName name="BidClass_6_18_1_5" localSheetId="6">#REF!</definedName>
    <definedName name="BidClass_6_18_1_5">#REF!</definedName>
    <definedName name="BidClass_6_18_5" localSheetId="6">#REF!</definedName>
    <definedName name="BidClass_6_18_5">#REF!</definedName>
    <definedName name="BidClass_6_19">#N/A</definedName>
    <definedName name="BidClass_6_19_5" localSheetId="6">#REF!</definedName>
    <definedName name="BidClass_6_19_5">#REF!</definedName>
    <definedName name="BidClass_6_20">#N/A</definedName>
    <definedName name="BidClass_6_20_3">#N/A</definedName>
    <definedName name="BidClass_6_20_3_5" localSheetId="6">#REF!</definedName>
    <definedName name="BidClass_6_20_3_5">#REF!</definedName>
    <definedName name="BidClass_6_20_5" localSheetId="6">#REF!</definedName>
    <definedName name="BidClass_6_20_5">#REF!</definedName>
    <definedName name="BidClass_6_21">#N/A</definedName>
    <definedName name="BidClass_6_21_1">#N/A</definedName>
    <definedName name="BidClass_6_21_1_3">#N/A</definedName>
    <definedName name="BidClass_6_21_1_3_5" localSheetId="6">#REF!</definedName>
    <definedName name="BidClass_6_21_1_3_5">#REF!</definedName>
    <definedName name="BidClass_6_21_1_5" localSheetId="6">#REF!</definedName>
    <definedName name="BidClass_6_21_1_5">#REF!</definedName>
    <definedName name="BidClass_6_21_5" localSheetId="6">#REF!</definedName>
    <definedName name="BidClass_6_21_5">#REF!</definedName>
    <definedName name="BidClass_6_22">#N/A</definedName>
    <definedName name="BidClass_6_22_3">#N/A</definedName>
    <definedName name="BidClass_6_22_3_5" localSheetId="6">#REF!</definedName>
    <definedName name="BidClass_6_22_3_5">#REF!</definedName>
    <definedName name="BidClass_6_22_5" localSheetId="6">#REF!</definedName>
    <definedName name="BidClass_6_22_5">#REF!</definedName>
    <definedName name="BidClass_6_23">#N/A</definedName>
    <definedName name="BidClass_6_23_3">#N/A</definedName>
    <definedName name="BidClass_6_23_3_5" localSheetId="6">#REF!</definedName>
    <definedName name="BidClass_6_23_3_5">#REF!</definedName>
    <definedName name="BidClass_6_23_5" localSheetId="6">#REF!</definedName>
    <definedName name="BidClass_6_23_5">#REF!</definedName>
    <definedName name="BidClass_6_24">#N/A</definedName>
    <definedName name="BidClass_6_24_3">#N/A</definedName>
    <definedName name="BidClass_6_24_3_5" localSheetId="6">#REF!</definedName>
    <definedName name="BidClass_6_24_3_5">#REF!</definedName>
    <definedName name="BidClass_6_24_5" localSheetId="6">#REF!</definedName>
    <definedName name="BidClass_6_24_5">#REF!</definedName>
    <definedName name="BidClass_6_25">#N/A</definedName>
    <definedName name="BidClass_6_25_3">#N/A</definedName>
    <definedName name="BidClass_6_25_3_5" localSheetId="6">#REF!</definedName>
    <definedName name="BidClass_6_25_3_5">#REF!</definedName>
    <definedName name="BidClass_6_25_5" localSheetId="6">#REF!</definedName>
    <definedName name="BidClass_6_25_5">#REF!</definedName>
    <definedName name="BidClass_6_26">#N/A</definedName>
    <definedName name="BidClass_6_26_3">#N/A</definedName>
    <definedName name="BidClass_6_26_3_5" localSheetId="6">#REF!</definedName>
    <definedName name="BidClass_6_26_3_5">#REF!</definedName>
    <definedName name="BidClass_6_26_5" localSheetId="6">#REF!</definedName>
    <definedName name="BidClass_6_26_5">#REF!</definedName>
    <definedName name="BidClass_6_27">#N/A</definedName>
    <definedName name="BidClass_6_27_3">#N/A</definedName>
    <definedName name="BidClass_6_27_3_5" localSheetId="6">#REF!</definedName>
    <definedName name="BidClass_6_27_3_5">#REF!</definedName>
    <definedName name="BidClass_6_27_5" localSheetId="6">#REF!</definedName>
    <definedName name="BidClass_6_27_5">#REF!</definedName>
    <definedName name="BidClass_6_28">#N/A</definedName>
    <definedName name="BidClass_6_28_3">#N/A</definedName>
    <definedName name="BidClass_6_28_3_5" localSheetId="6">#REF!</definedName>
    <definedName name="BidClass_6_28_3_5">#REF!</definedName>
    <definedName name="BidClass_6_28_5" localSheetId="6">#REF!</definedName>
    <definedName name="BidClass_6_28_5">#REF!</definedName>
    <definedName name="BidClass_6_5" localSheetId="6">#REF!</definedName>
    <definedName name="BidClass_6_5">#REF!</definedName>
    <definedName name="BidClass_6_6">#N/A</definedName>
    <definedName name="BidClass_6_6_3">#N/A</definedName>
    <definedName name="BidClass_6_6_3_5" localSheetId="6">#REF!</definedName>
    <definedName name="BidClass_6_6_3_5">#REF!</definedName>
    <definedName name="BidClass_6_6_5" localSheetId="6">#REF!</definedName>
    <definedName name="BidClass_6_6_5">#REF!</definedName>
    <definedName name="BidClass_6_7">#N/A</definedName>
    <definedName name="BidClass_6_7_3">#N/A</definedName>
    <definedName name="BidClass_6_7_3_5" localSheetId="6">#REF!</definedName>
    <definedName name="BidClass_6_7_3_5">#REF!</definedName>
    <definedName name="BidClass_6_7_5" localSheetId="6">#REF!</definedName>
    <definedName name="BidClass_6_7_5">#REF!</definedName>
    <definedName name="BidClass_6_8">#N/A</definedName>
    <definedName name="BidClass_6_8_3">#N/A</definedName>
    <definedName name="BidClass_6_8_3_5" localSheetId="6">#REF!</definedName>
    <definedName name="BidClass_6_8_3_5">#REF!</definedName>
    <definedName name="BidClass_6_8_5" localSheetId="6">#REF!</definedName>
    <definedName name="BidClass_6_8_5">#REF!</definedName>
    <definedName name="BidClass_6_9">#N/A</definedName>
    <definedName name="BidClass_6_9_1">#N/A</definedName>
    <definedName name="BidClass_6_9_1_1">#N/A</definedName>
    <definedName name="BidClass_6_9_1_1_3">#N/A</definedName>
    <definedName name="BidClass_6_9_1_1_3_5" localSheetId="6">#REF!</definedName>
    <definedName name="BidClass_6_9_1_1_3_5">#REF!</definedName>
    <definedName name="BidClass_6_9_1_1_5" localSheetId="6">#REF!</definedName>
    <definedName name="BidClass_6_9_1_1_5">#REF!</definedName>
    <definedName name="BidClass_6_9_1_3">#N/A</definedName>
    <definedName name="BidClass_6_9_1_3_5" localSheetId="6">#REF!</definedName>
    <definedName name="BidClass_6_9_1_3_5">#REF!</definedName>
    <definedName name="BidClass_6_9_1_5" localSheetId="6">#REF!</definedName>
    <definedName name="BidClass_6_9_1_5">#REF!</definedName>
    <definedName name="BidClass_6_9_5" localSheetId="6">#REF!</definedName>
    <definedName name="BidClass_6_9_5">#REF!</definedName>
    <definedName name="BidClass_7">#N/A</definedName>
    <definedName name="BidClass_7_5" localSheetId="6">#REF!</definedName>
    <definedName name="BidClass_7_5">#REF!</definedName>
    <definedName name="BidClass_8">#N/A</definedName>
    <definedName name="BidClass_8_3">#N/A</definedName>
    <definedName name="BidClass_8_3_5" localSheetId="6">#REF!</definedName>
    <definedName name="BidClass_8_3_5">#REF!</definedName>
    <definedName name="BidClass_8_5" localSheetId="6">#REF!</definedName>
    <definedName name="BidClass_8_5">#REF!</definedName>
    <definedName name="BidClass_9">#N/A</definedName>
    <definedName name="BidClass_9_3">#N/A</definedName>
    <definedName name="BidClass_9_3_5" localSheetId="6">#REF!</definedName>
    <definedName name="BidClass_9_3_5">#REF!</definedName>
    <definedName name="BidClass_9_5" localSheetId="6">#REF!</definedName>
    <definedName name="BidClass_9_5">#REF!</definedName>
    <definedName name="BidClass_Text">#N/A</definedName>
    <definedName name="BidClass_Text_1">#N/A</definedName>
    <definedName name="BidClass_Text_1_3">#N/A</definedName>
    <definedName name="BidClass_Text_1_3_5" localSheetId="6">#REF!</definedName>
    <definedName name="BidClass_Text_1_3_5">#REF!</definedName>
    <definedName name="BidClass_Text_1_5" localSheetId="6">#REF!</definedName>
    <definedName name="BidClass_Text_1_5">#REF!</definedName>
    <definedName name="BidClass_Text_10">#N/A</definedName>
    <definedName name="BidClass_Text_10_1">#N/A</definedName>
    <definedName name="BidClass_Text_10_1_3">#N/A</definedName>
    <definedName name="BidClass_Text_10_1_3_5" localSheetId="6">#REF!</definedName>
    <definedName name="BidClass_Text_10_1_3_5">#REF!</definedName>
    <definedName name="BidClass_Text_10_1_5" localSheetId="6">#REF!</definedName>
    <definedName name="BidClass_Text_10_1_5">#REF!</definedName>
    <definedName name="BidClass_Text_10_17">#N/A</definedName>
    <definedName name="BidClass_Text_10_17_3">#N/A</definedName>
    <definedName name="BidClass_Text_10_17_3_5" localSheetId="6">#REF!</definedName>
    <definedName name="BidClass_Text_10_17_3_5">#REF!</definedName>
    <definedName name="BidClass_Text_10_17_5" localSheetId="6">#REF!</definedName>
    <definedName name="BidClass_Text_10_17_5">#REF!</definedName>
    <definedName name="BidClass_Text_10_5" localSheetId="6">#REF!</definedName>
    <definedName name="BidClass_Text_10_5">#REF!</definedName>
    <definedName name="BidClass_Text_11">#N/A</definedName>
    <definedName name="BidClass_Text_11_1">#N/A</definedName>
    <definedName name="BidClass_Text_11_1_5" localSheetId="6">#REF!</definedName>
    <definedName name="BidClass_Text_11_1_5">#REF!</definedName>
    <definedName name="BidClass_Text_11_5" localSheetId="6">#REF!</definedName>
    <definedName name="BidClass_Text_11_5">#REF!</definedName>
    <definedName name="BidClass_Text_12">#N/A</definedName>
    <definedName name="BidClass_Text_12_3">#N/A</definedName>
    <definedName name="BidClass_Text_12_3_5" localSheetId="6">#REF!</definedName>
    <definedName name="BidClass_Text_12_3_5">#REF!</definedName>
    <definedName name="BidClass_Text_12_5" localSheetId="6">#REF!</definedName>
    <definedName name="BidClass_Text_12_5">#REF!</definedName>
    <definedName name="BidClass_Text_13">#N/A</definedName>
    <definedName name="BidClass_Text_13_3">#N/A</definedName>
    <definedName name="BidClass_Text_13_3_5" localSheetId="6">#REF!</definedName>
    <definedName name="BidClass_Text_13_3_5">#REF!</definedName>
    <definedName name="BidClass_Text_13_5" localSheetId="6">#REF!</definedName>
    <definedName name="BidClass_Text_13_5">#REF!</definedName>
    <definedName name="BidClass_Text_14">#N/A</definedName>
    <definedName name="BidClass_Text_14_5" localSheetId="6">#REF!</definedName>
    <definedName name="BidClass_Text_14_5">#REF!</definedName>
    <definedName name="BidClass_Text_15">#N/A</definedName>
    <definedName name="BidClass_Text_15_1">#N/A</definedName>
    <definedName name="BidClass_Text_15_1_3">#N/A</definedName>
    <definedName name="BidClass_Text_15_1_3_5" localSheetId="6">#REF!</definedName>
    <definedName name="BidClass_Text_15_1_3_5">#REF!</definedName>
    <definedName name="BidClass_Text_15_1_5" localSheetId="6">#REF!</definedName>
    <definedName name="BidClass_Text_15_1_5">#REF!</definedName>
    <definedName name="BidClass_Text_15_3">#N/A</definedName>
    <definedName name="BidClass_Text_15_3_5" localSheetId="6">#REF!</definedName>
    <definedName name="BidClass_Text_15_3_5">#REF!</definedName>
    <definedName name="BidClass_Text_15_5" localSheetId="6">#REF!</definedName>
    <definedName name="BidClass_Text_15_5">#REF!</definedName>
    <definedName name="BidClass_Text_16">#N/A</definedName>
    <definedName name="BidClass_Text_16_1">#N/A</definedName>
    <definedName name="BidClass_Text_16_1_3">#N/A</definedName>
    <definedName name="BidClass_Text_16_1_3_5" localSheetId="6">#REF!</definedName>
    <definedName name="BidClass_Text_16_1_3_5">#REF!</definedName>
    <definedName name="BidClass_Text_16_1_5" localSheetId="6">#REF!</definedName>
    <definedName name="BidClass_Text_16_1_5">#REF!</definedName>
    <definedName name="BidClass_Text_16_3">#N/A</definedName>
    <definedName name="BidClass_Text_16_3_5" localSheetId="6">#REF!</definedName>
    <definedName name="BidClass_Text_16_3_5">#REF!</definedName>
    <definedName name="BidClass_Text_16_5" localSheetId="6">#REF!</definedName>
    <definedName name="BidClass_Text_16_5">#REF!</definedName>
    <definedName name="BidClass_Text_17">#N/A</definedName>
    <definedName name="BidClass_Text_17_1">#N/A</definedName>
    <definedName name="BidClass_Text_17_1_5" localSheetId="6">#REF!</definedName>
    <definedName name="BidClass_Text_17_1_5">#REF!</definedName>
    <definedName name="BidClass_Text_17_3">#N/A</definedName>
    <definedName name="BidClass_Text_17_3_5" localSheetId="6">#REF!</definedName>
    <definedName name="BidClass_Text_17_3_5">#REF!</definedName>
    <definedName name="BidClass_Text_17_5" localSheetId="6">#REF!</definedName>
    <definedName name="BidClass_Text_17_5">#REF!</definedName>
    <definedName name="BidClass_Text_18">#N/A</definedName>
    <definedName name="BidClass_Text_18_1">#N/A</definedName>
    <definedName name="BidClass_Text_18_1_5" localSheetId="6">#REF!</definedName>
    <definedName name="BidClass_Text_18_1_5">#REF!</definedName>
    <definedName name="BidClass_Text_18_5" localSheetId="6">#REF!</definedName>
    <definedName name="BidClass_Text_18_5">#REF!</definedName>
    <definedName name="BidClass_Text_19">#N/A</definedName>
    <definedName name="BidClass_Text_19_1">#N/A</definedName>
    <definedName name="BidClass_Text_19_1_5" localSheetId="6">#REF!</definedName>
    <definedName name="BidClass_Text_19_1_5">#REF!</definedName>
    <definedName name="BidClass_Text_19_5" localSheetId="6">#REF!</definedName>
    <definedName name="BidClass_Text_19_5">#REF!</definedName>
    <definedName name="BidClass_Text_2">#N/A</definedName>
    <definedName name="BidClass_Text_2_5" localSheetId="6">#REF!</definedName>
    <definedName name="BidClass_Text_2_5">#REF!</definedName>
    <definedName name="BidClass_Text_20">#N/A</definedName>
    <definedName name="BidClass_Text_20_1">#N/A</definedName>
    <definedName name="BidClass_Text_20_1_3">#N/A</definedName>
    <definedName name="BidClass_Text_20_1_3_5" localSheetId="6">#REF!</definedName>
    <definedName name="BidClass_Text_20_1_3_5">#REF!</definedName>
    <definedName name="BidClass_Text_20_1_5" localSheetId="6">#REF!</definedName>
    <definedName name="BidClass_Text_20_1_5">#REF!</definedName>
    <definedName name="BidClass_Text_20_5" localSheetId="6">#REF!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 localSheetId="6">#REF!</definedName>
    <definedName name="BidClass_Text_21_1_1_3_5">#REF!</definedName>
    <definedName name="BidClass_Text_21_1_1_5" localSheetId="6">#REF!</definedName>
    <definedName name="BidClass_Text_21_1_1_5">#REF!</definedName>
    <definedName name="BidClass_Text_21_1_3">#N/A</definedName>
    <definedName name="BidClass_Text_21_1_3_5" localSheetId="6">#REF!</definedName>
    <definedName name="BidClass_Text_21_1_3_5">#REF!</definedName>
    <definedName name="BidClass_Text_21_1_5" localSheetId="6">#REF!</definedName>
    <definedName name="BidClass_Text_21_1_5">#REF!</definedName>
    <definedName name="BidClass_Text_21_5" localSheetId="6">#REF!</definedName>
    <definedName name="BidClass_Text_21_5">#REF!</definedName>
    <definedName name="BidClass_Text_22">#N/A</definedName>
    <definedName name="BidClass_Text_22_3">#N/A</definedName>
    <definedName name="BidClass_Text_22_3_5" localSheetId="6">#REF!</definedName>
    <definedName name="BidClass_Text_22_3_5">#REF!</definedName>
    <definedName name="BidClass_Text_22_5" localSheetId="6">#REF!</definedName>
    <definedName name="BidClass_Text_22_5">#REF!</definedName>
    <definedName name="BidClass_Text_23">#N/A</definedName>
    <definedName name="BidClass_Text_23_3">#N/A</definedName>
    <definedName name="BidClass_Text_23_3_5" localSheetId="6">#REF!</definedName>
    <definedName name="BidClass_Text_23_3_5">#REF!</definedName>
    <definedName name="BidClass_Text_23_5" localSheetId="6">#REF!</definedName>
    <definedName name="BidClass_Text_23_5">#REF!</definedName>
    <definedName name="BidClass_Text_24">#N/A</definedName>
    <definedName name="BidClass_Text_24_3">#N/A</definedName>
    <definedName name="BidClass_Text_24_3_5" localSheetId="6">#REF!</definedName>
    <definedName name="BidClass_Text_24_3_5">#REF!</definedName>
    <definedName name="BidClass_Text_24_5" localSheetId="6">#REF!</definedName>
    <definedName name="BidClass_Text_24_5">#REF!</definedName>
    <definedName name="BidClass_Text_25">#N/A</definedName>
    <definedName name="BidClass_Text_25_3">#N/A</definedName>
    <definedName name="BidClass_Text_25_3_5" localSheetId="6">#REF!</definedName>
    <definedName name="BidClass_Text_25_3_5">#REF!</definedName>
    <definedName name="BidClass_Text_25_5" localSheetId="6">#REF!</definedName>
    <definedName name="BidClass_Text_25_5">#REF!</definedName>
    <definedName name="BidClass_Text_26">#N/A</definedName>
    <definedName name="BidClass_Text_26_1">#N/A</definedName>
    <definedName name="BidClass_Text_26_1_3">#N/A</definedName>
    <definedName name="BidClass_Text_26_1_3_5" localSheetId="6">#REF!</definedName>
    <definedName name="BidClass_Text_26_1_3_5">#REF!</definedName>
    <definedName name="BidClass_Text_26_1_5" localSheetId="6">#REF!</definedName>
    <definedName name="BidClass_Text_26_1_5">#REF!</definedName>
    <definedName name="BidClass_Text_26_3">#N/A</definedName>
    <definedName name="BidClass_Text_26_3_5" localSheetId="6">#REF!</definedName>
    <definedName name="BidClass_Text_26_3_5">#REF!</definedName>
    <definedName name="BidClass_Text_26_5" localSheetId="6">#REF!</definedName>
    <definedName name="BidClass_Text_26_5">#REF!</definedName>
    <definedName name="BidClass_Text_27">#N/A</definedName>
    <definedName name="BidClass_Text_27_1">#N/A</definedName>
    <definedName name="BidClass_Text_27_1_3">#N/A</definedName>
    <definedName name="BidClass_Text_27_1_3_5" localSheetId="6">#REF!</definedName>
    <definedName name="BidClass_Text_27_1_3_5">#REF!</definedName>
    <definedName name="BidClass_Text_27_1_5" localSheetId="6">#REF!</definedName>
    <definedName name="BidClass_Text_27_1_5">#REF!</definedName>
    <definedName name="BidClass_Text_27_3">#N/A</definedName>
    <definedName name="BidClass_Text_27_3_5" localSheetId="6">#REF!</definedName>
    <definedName name="BidClass_Text_27_3_5">#REF!</definedName>
    <definedName name="BidClass_Text_27_5" localSheetId="6">#REF!</definedName>
    <definedName name="BidClass_Text_27_5">#REF!</definedName>
    <definedName name="BidClass_Text_28">#N/A</definedName>
    <definedName name="BidClass_Text_28_1">#N/A</definedName>
    <definedName name="BidClass_Text_28_1_3">#N/A</definedName>
    <definedName name="BidClass_Text_28_1_3_5" localSheetId="6">#REF!</definedName>
    <definedName name="BidClass_Text_28_1_3_5">#REF!</definedName>
    <definedName name="BidClass_Text_28_1_5" localSheetId="6">#REF!</definedName>
    <definedName name="BidClass_Text_28_1_5">#REF!</definedName>
    <definedName name="BidClass_Text_28_3">#N/A</definedName>
    <definedName name="BidClass_Text_28_3_5" localSheetId="6">#REF!</definedName>
    <definedName name="BidClass_Text_28_3_5">#REF!</definedName>
    <definedName name="BidClass_Text_28_5" localSheetId="6">#REF!</definedName>
    <definedName name="BidClass_Text_28_5">#REF!</definedName>
    <definedName name="BidClass_Text_29">#N/A</definedName>
    <definedName name="BidClass_Text_29_3">#N/A</definedName>
    <definedName name="BidClass_Text_29_3_5" localSheetId="6">#REF!</definedName>
    <definedName name="BidClass_Text_29_3_5">#REF!</definedName>
    <definedName name="BidClass_Text_29_5" localSheetId="6">#REF!</definedName>
    <definedName name="BidClass_Text_29_5">#REF!</definedName>
    <definedName name="BidClass_Text_3">#N/A</definedName>
    <definedName name="BidClass_Text_3_5" localSheetId="6">#REF!</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 localSheetId="6">#REF!</definedName>
    <definedName name="BidClass_Text_4_1_1_1_1_1_5">#REF!</definedName>
    <definedName name="BidClass_Text_4_1_1_1_1_3">#N/A</definedName>
    <definedName name="BidClass_Text_4_1_1_1_1_3_5" localSheetId="6">#REF!</definedName>
    <definedName name="BidClass_Text_4_1_1_1_1_3_5">#REF!</definedName>
    <definedName name="BidClass_Text_4_1_1_1_1_5" localSheetId="6">#REF!</definedName>
    <definedName name="BidClass_Text_4_1_1_1_1_5">#REF!</definedName>
    <definedName name="BidClass_Text_4_1_1_1_3">#N/A</definedName>
    <definedName name="BidClass_Text_4_1_1_1_3_1">#N/A</definedName>
    <definedName name="BidClass_Text_4_1_1_1_3_1_5" localSheetId="6">#REF!</definedName>
    <definedName name="BidClass_Text_4_1_1_1_3_1_5">#REF!</definedName>
    <definedName name="BidClass_Text_4_1_1_1_3_5" localSheetId="6">#REF!</definedName>
    <definedName name="BidClass_Text_4_1_1_1_3_5">#REF!</definedName>
    <definedName name="BidClass_Text_4_1_1_1_5" localSheetId="6">#REF!</definedName>
    <definedName name="BidClass_Text_4_1_1_1_5">#REF!</definedName>
    <definedName name="BidClass_Text_4_1_1_3">#N/A</definedName>
    <definedName name="BidClass_Text_4_1_1_3_5" localSheetId="6">#REF!</definedName>
    <definedName name="BidClass_Text_4_1_1_3_5">#REF!</definedName>
    <definedName name="BidClass_Text_4_1_1_5" localSheetId="6">#REF!</definedName>
    <definedName name="BidClass_Text_4_1_1_5">#REF!</definedName>
    <definedName name="BidClass_Text_4_1_17">#N/A</definedName>
    <definedName name="BidClass_Text_4_1_17_3">#N/A</definedName>
    <definedName name="BidClass_Text_4_1_17_3_5" localSheetId="6">#REF!</definedName>
    <definedName name="BidClass_Text_4_1_17_3_5">#REF!</definedName>
    <definedName name="BidClass_Text_4_1_17_5" localSheetId="6">#REF!</definedName>
    <definedName name="BidClass_Text_4_1_17_5">#REF!</definedName>
    <definedName name="BidClass_Text_4_1_28">#N/A</definedName>
    <definedName name="BidClass_Text_4_1_28_3">#N/A</definedName>
    <definedName name="BidClass_Text_4_1_28_3_5" localSheetId="6">#REF!</definedName>
    <definedName name="BidClass_Text_4_1_28_3_5">#REF!</definedName>
    <definedName name="BidClass_Text_4_1_28_5" localSheetId="6">#REF!</definedName>
    <definedName name="BidClass_Text_4_1_28_5">#REF!</definedName>
    <definedName name="BidClass_Text_4_1_5" localSheetId="6">#REF!</definedName>
    <definedName name="BidClass_Text_4_1_5">#REF!</definedName>
    <definedName name="BidClass_Text_4_1_6">#N/A</definedName>
    <definedName name="BidClass_Text_4_1_6_3">#N/A</definedName>
    <definedName name="BidClass_Text_4_1_6_3_5" localSheetId="6">#REF!</definedName>
    <definedName name="BidClass_Text_4_1_6_3_5">#REF!</definedName>
    <definedName name="BidClass_Text_4_1_6_5" localSheetId="6">#REF!</definedName>
    <definedName name="BidClass_Text_4_1_6_5">#REF!</definedName>
    <definedName name="BidClass_Text_4_10">#N/A</definedName>
    <definedName name="BidClass_Text_4_10_3">#N/A</definedName>
    <definedName name="BidClass_Text_4_10_3_5" localSheetId="6">#REF!</definedName>
    <definedName name="BidClass_Text_4_10_3_5">#REF!</definedName>
    <definedName name="BidClass_Text_4_10_5" localSheetId="6">#REF!</definedName>
    <definedName name="BidClass_Text_4_10_5">#REF!</definedName>
    <definedName name="BidClass_Text_4_12">#N/A</definedName>
    <definedName name="BidClass_Text_4_12_3">#N/A</definedName>
    <definedName name="BidClass_Text_4_12_3_5" localSheetId="6">#REF!</definedName>
    <definedName name="BidClass_Text_4_12_3_5">#REF!</definedName>
    <definedName name="BidClass_Text_4_12_5" localSheetId="6">#REF!</definedName>
    <definedName name="BidClass_Text_4_12_5">#REF!</definedName>
    <definedName name="BidClass_Text_4_13">#N/A</definedName>
    <definedName name="BidClass_Text_4_13_3">#N/A</definedName>
    <definedName name="BidClass_Text_4_13_3_5" localSheetId="6">#REF!</definedName>
    <definedName name="BidClass_Text_4_13_3_5">#REF!</definedName>
    <definedName name="BidClass_Text_4_13_5" localSheetId="6">#REF!</definedName>
    <definedName name="BidClass_Text_4_13_5">#REF!</definedName>
    <definedName name="BidClass_Text_4_14">#N/A</definedName>
    <definedName name="BidClass_Text_4_14_3">#N/A</definedName>
    <definedName name="BidClass_Text_4_14_3_5" localSheetId="6">#REF!</definedName>
    <definedName name="BidClass_Text_4_14_3_5">#REF!</definedName>
    <definedName name="BidClass_Text_4_14_5" localSheetId="6">#REF!</definedName>
    <definedName name="BidClass_Text_4_14_5">#REF!</definedName>
    <definedName name="BidClass_Text_4_15">#N/A</definedName>
    <definedName name="BidClass_Text_4_15_3">#N/A</definedName>
    <definedName name="BidClass_Text_4_15_3_5" localSheetId="6">#REF!</definedName>
    <definedName name="BidClass_Text_4_15_3_5">#REF!</definedName>
    <definedName name="BidClass_Text_4_15_5" localSheetId="6">#REF!</definedName>
    <definedName name="BidClass_Text_4_15_5">#REF!</definedName>
    <definedName name="BidClass_Text_4_16">#N/A</definedName>
    <definedName name="BidClass_Text_4_16_3">#N/A</definedName>
    <definedName name="BidClass_Text_4_16_3_5" localSheetId="6">#REF!</definedName>
    <definedName name="BidClass_Text_4_16_3_5">#REF!</definedName>
    <definedName name="BidClass_Text_4_16_5" localSheetId="6">#REF!</definedName>
    <definedName name="BidClass_Text_4_16_5">#REF!</definedName>
    <definedName name="BidClass_Text_4_17">#N/A</definedName>
    <definedName name="BidClass_Text_4_17_3">#N/A</definedName>
    <definedName name="BidClass_Text_4_17_3_5" localSheetId="6">#REF!</definedName>
    <definedName name="BidClass_Text_4_17_3_5">#REF!</definedName>
    <definedName name="BidClass_Text_4_17_5" localSheetId="6">#REF!</definedName>
    <definedName name="BidClass_Text_4_17_5">#REF!</definedName>
    <definedName name="BidClass_Text_4_18">#N/A</definedName>
    <definedName name="BidClass_Text_4_18_1">#N/A</definedName>
    <definedName name="BidClass_Text_4_18_1_5" localSheetId="6">#REF!</definedName>
    <definedName name="BidClass_Text_4_18_1_5">#REF!</definedName>
    <definedName name="BidClass_Text_4_18_5" localSheetId="6">#REF!</definedName>
    <definedName name="BidClass_Text_4_18_5">#REF!</definedName>
    <definedName name="BidClass_Text_4_19">#N/A</definedName>
    <definedName name="BidClass_Text_4_19_5" localSheetId="6">#REF!</definedName>
    <definedName name="BidClass_Text_4_19_5">#REF!</definedName>
    <definedName name="BidClass_Text_4_20">#N/A</definedName>
    <definedName name="BidClass_Text_4_20_3">#N/A</definedName>
    <definedName name="BidClass_Text_4_20_3_5" localSheetId="6">#REF!</definedName>
    <definedName name="BidClass_Text_4_20_3_5">#REF!</definedName>
    <definedName name="BidClass_Text_4_20_5" localSheetId="6">#REF!</definedName>
    <definedName name="BidClass_Text_4_20_5">#REF!</definedName>
    <definedName name="BidClass_Text_4_21">#N/A</definedName>
    <definedName name="BidClass_Text_4_21_1">#N/A</definedName>
    <definedName name="BidClass_Text_4_21_1_3">#N/A</definedName>
    <definedName name="BidClass_Text_4_21_1_3_5" localSheetId="6">#REF!</definedName>
    <definedName name="BidClass_Text_4_21_1_3_5">#REF!</definedName>
    <definedName name="BidClass_Text_4_21_1_5" localSheetId="6">#REF!</definedName>
    <definedName name="BidClass_Text_4_21_1_5">#REF!</definedName>
    <definedName name="BidClass_Text_4_21_5" localSheetId="6">#REF!</definedName>
    <definedName name="BidClass_Text_4_21_5">#REF!</definedName>
    <definedName name="BidClass_Text_4_22">#N/A</definedName>
    <definedName name="BidClass_Text_4_22_3">#N/A</definedName>
    <definedName name="BidClass_Text_4_22_3_5" localSheetId="6">#REF!</definedName>
    <definedName name="BidClass_Text_4_22_3_5">#REF!</definedName>
    <definedName name="BidClass_Text_4_22_5" localSheetId="6">#REF!</definedName>
    <definedName name="BidClass_Text_4_22_5">#REF!</definedName>
    <definedName name="BidClass_Text_4_23">#N/A</definedName>
    <definedName name="BidClass_Text_4_23_3">#N/A</definedName>
    <definedName name="BidClass_Text_4_23_3_5" localSheetId="6">#REF!</definedName>
    <definedName name="BidClass_Text_4_23_3_5">#REF!</definedName>
    <definedName name="BidClass_Text_4_23_5" localSheetId="6">#REF!</definedName>
    <definedName name="BidClass_Text_4_23_5">#REF!</definedName>
    <definedName name="BidClass_Text_4_24">#N/A</definedName>
    <definedName name="BidClass_Text_4_24_3">#N/A</definedName>
    <definedName name="BidClass_Text_4_24_3_5" localSheetId="6">#REF!</definedName>
    <definedName name="BidClass_Text_4_24_3_5">#REF!</definedName>
    <definedName name="BidClass_Text_4_24_5" localSheetId="6">#REF!</definedName>
    <definedName name="BidClass_Text_4_24_5">#REF!</definedName>
    <definedName name="BidClass_Text_4_25">#N/A</definedName>
    <definedName name="BidClass_Text_4_25_3">#N/A</definedName>
    <definedName name="BidClass_Text_4_25_3_5" localSheetId="6">#REF!</definedName>
    <definedName name="BidClass_Text_4_25_3_5">#REF!</definedName>
    <definedName name="BidClass_Text_4_25_5" localSheetId="6">#REF!</definedName>
    <definedName name="BidClass_Text_4_25_5">#REF!</definedName>
    <definedName name="BidClass_Text_4_26">#N/A</definedName>
    <definedName name="BidClass_Text_4_26_3">#N/A</definedName>
    <definedName name="BidClass_Text_4_26_3_5" localSheetId="6">#REF!</definedName>
    <definedName name="BidClass_Text_4_26_3_5">#REF!</definedName>
    <definedName name="BidClass_Text_4_26_5" localSheetId="6">#REF!</definedName>
    <definedName name="BidClass_Text_4_26_5">#REF!</definedName>
    <definedName name="BidClass_Text_4_27">#N/A</definedName>
    <definedName name="BidClass_Text_4_27_3">#N/A</definedName>
    <definedName name="BidClass_Text_4_27_3_5" localSheetId="6">#REF!</definedName>
    <definedName name="BidClass_Text_4_27_3_5">#REF!</definedName>
    <definedName name="BidClass_Text_4_27_5" localSheetId="6">#REF!</definedName>
    <definedName name="BidClass_Text_4_27_5">#REF!</definedName>
    <definedName name="BidClass_Text_4_28">#N/A</definedName>
    <definedName name="BidClass_Text_4_28_3">#N/A</definedName>
    <definedName name="BidClass_Text_4_28_3_5" localSheetId="6">#REF!</definedName>
    <definedName name="BidClass_Text_4_28_3_5">#REF!</definedName>
    <definedName name="BidClass_Text_4_28_5" localSheetId="6">#REF!</definedName>
    <definedName name="BidClass_Text_4_28_5">#REF!</definedName>
    <definedName name="BidClass_Text_4_5" localSheetId="6">#REF!</definedName>
    <definedName name="BidClass_Text_4_5">#REF!</definedName>
    <definedName name="BidClass_Text_4_6">#N/A</definedName>
    <definedName name="BidClass_Text_4_6_3">#N/A</definedName>
    <definedName name="BidClass_Text_4_6_3_5" localSheetId="6">#REF!</definedName>
    <definedName name="BidClass_Text_4_6_3_5">#REF!</definedName>
    <definedName name="BidClass_Text_4_6_5" localSheetId="6">#REF!</definedName>
    <definedName name="BidClass_Text_4_6_5">#REF!</definedName>
    <definedName name="BidClass_Text_4_7">#N/A</definedName>
    <definedName name="BidClass_Text_4_7_3">#N/A</definedName>
    <definedName name="BidClass_Text_4_7_3_5" localSheetId="6">#REF!</definedName>
    <definedName name="BidClass_Text_4_7_3_5">#REF!</definedName>
    <definedName name="BidClass_Text_4_7_5" localSheetId="6">#REF!</definedName>
    <definedName name="BidClass_Text_4_7_5">#REF!</definedName>
    <definedName name="BidClass_Text_4_8">#N/A</definedName>
    <definedName name="BidClass_Text_4_8_3">#N/A</definedName>
    <definedName name="BidClass_Text_4_8_3_5" localSheetId="6">#REF!</definedName>
    <definedName name="BidClass_Text_4_8_3_5">#REF!</definedName>
    <definedName name="BidClass_Text_4_8_5" localSheetId="6">#REF!</definedName>
    <definedName name="BidClass_Text_4_8_5">#REF!</definedName>
    <definedName name="BidClass_Text_4_9">#N/A</definedName>
    <definedName name="BidClass_Text_4_9_3">#N/A</definedName>
    <definedName name="BidClass_Text_4_9_3_5" localSheetId="6">#REF!</definedName>
    <definedName name="BidClass_Text_4_9_3_5">#REF!</definedName>
    <definedName name="BidClass_Text_4_9_5" localSheetId="6">#REF!</definedName>
    <definedName name="BidClass_Text_4_9_5">#REF!</definedName>
    <definedName name="BidClass_Text_5" localSheetId="6">#REF!</definedName>
    <definedName name="BidClass_Text_5">#REF!</definedName>
    <definedName name="BidClass_Text_5_17">#N/A</definedName>
    <definedName name="BidClass_Text_5_17_3">#N/A</definedName>
    <definedName name="BidClass_Text_5_17_3_5" localSheetId="6">#REF!</definedName>
    <definedName name="BidClass_Text_5_17_3_5">#REF!</definedName>
    <definedName name="BidClass_Text_5_17_5" localSheetId="6">#REF!</definedName>
    <definedName name="BidClass_Text_5_17_5">#REF!</definedName>
    <definedName name="BidClass_Text_5_28">#N/A</definedName>
    <definedName name="BidClass_Text_5_28_3">#N/A</definedName>
    <definedName name="BidClass_Text_5_28_3_5" localSheetId="6">#REF!</definedName>
    <definedName name="BidClass_Text_5_28_3_5">#REF!</definedName>
    <definedName name="BidClass_Text_5_28_5" localSheetId="6">#REF!</definedName>
    <definedName name="BidClass_Text_5_28_5">#REF!</definedName>
    <definedName name="BidClass_Text_5_3">#N/A</definedName>
    <definedName name="BidClass_Text_5_3_5" localSheetId="6">#REF!</definedName>
    <definedName name="BidClass_Text_5_3_5">#REF!</definedName>
    <definedName name="BidClass_Text_5_5" localSheetId="6">#REF!</definedName>
    <definedName name="BidClass_Text_5_5">#REF!</definedName>
    <definedName name="BidClass_Text_5_6">#N/A</definedName>
    <definedName name="BidClass_Text_5_6_3">#N/A</definedName>
    <definedName name="BidClass_Text_5_6_3_5" localSheetId="6">#REF!</definedName>
    <definedName name="BidClass_Text_5_6_3_5">#REF!</definedName>
    <definedName name="BidClass_Text_5_6_5" localSheetId="6">#REF!</definedName>
    <definedName name="BidClass_Text_5_6_5">#REF!</definedName>
    <definedName name="BidClass_Text_6">#N/A</definedName>
    <definedName name="BidClass_Text_6_1">#N/A</definedName>
    <definedName name="BidClass_Text_6_1_5" localSheetId="6">#REF!</definedName>
    <definedName name="BidClass_Text_6_1_5">#REF!</definedName>
    <definedName name="BidClass_Text_6_10">#N/A</definedName>
    <definedName name="BidClass_Text_6_10_3">#N/A</definedName>
    <definedName name="BidClass_Text_6_10_3_5" localSheetId="6">#REF!</definedName>
    <definedName name="BidClass_Text_6_10_3_5">#REF!</definedName>
    <definedName name="BidClass_Text_6_10_5" localSheetId="6">#REF!</definedName>
    <definedName name="BidClass_Text_6_10_5">#REF!</definedName>
    <definedName name="BidClass_Text_6_12">#N/A</definedName>
    <definedName name="BidClass_Text_6_12_3">#N/A</definedName>
    <definedName name="BidClass_Text_6_12_3_5" localSheetId="6">#REF!</definedName>
    <definedName name="BidClass_Text_6_12_3_5">#REF!</definedName>
    <definedName name="BidClass_Text_6_12_5" localSheetId="6">#REF!</definedName>
    <definedName name="BidClass_Text_6_12_5">#REF!</definedName>
    <definedName name="BidClass_Text_6_13">#N/A</definedName>
    <definedName name="BidClass_Text_6_13_3">#N/A</definedName>
    <definedName name="BidClass_Text_6_13_3_5" localSheetId="6">#REF!</definedName>
    <definedName name="BidClass_Text_6_13_3_5">#REF!</definedName>
    <definedName name="BidClass_Text_6_13_5" localSheetId="6">#REF!</definedName>
    <definedName name="BidClass_Text_6_13_5">#REF!</definedName>
    <definedName name="BidClass_Text_6_14">#N/A</definedName>
    <definedName name="BidClass_Text_6_14_3">#N/A</definedName>
    <definedName name="BidClass_Text_6_14_3_5" localSheetId="6">#REF!</definedName>
    <definedName name="BidClass_Text_6_14_3_5">#REF!</definedName>
    <definedName name="BidClass_Text_6_14_5" localSheetId="6">#REF!</definedName>
    <definedName name="BidClass_Text_6_14_5">#REF!</definedName>
    <definedName name="BidClass_Text_6_15">#N/A</definedName>
    <definedName name="BidClass_Text_6_15_3">#N/A</definedName>
    <definedName name="BidClass_Text_6_15_3_5" localSheetId="6">#REF!</definedName>
    <definedName name="BidClass_Text_6_15_3_5">#REF!</definedName>
    <definedName name="BidClass_Text_6_15_5" localSheetId="6">#REF!</definedName>
    <definedName name="BidClass_Text_6_15_5">#REF!</definedName>
    <definedName name="BidClass_Text_6_16">#N/A</definedName>
    <definedName name="BidClass_Text_6_16_3">#N/A</definedName>
    <definedName name="BidClass_Text_6_16_3_5" localSheetId="6">#REF!</definedName>
    <definedName name="BidClass_Text_6_16_3_5">#REF!</definedName>
    <definedName name="BidClass_Text_6_16_5" localSheetId="6">#REF!</definedName>
    <definedName name="BidClass_Text_6_16_5">#REF!</definedName>
    <definedName name="BidClass_Text_6_17">#N/A</definedName>
    <definedName name="BidClass_Text_6_17_3">#N/A</definedName>
    <definedName name="BidClass_Text_6_17_3_5" localSheetId="6">#REF!</definedName>
    <definedName name="BidClass_Text_6_17_3_5">#REF!</definedName>
    <definedName name="BidClass_Text_6_17_5" localSheetId="6">#REF!</definedName>
    <definedName name="BidClass_Text_6_17_5">#REF!</definedName>
    <definedName name="BidClass_Text_6_18">#N/A</definedName>
    <definedName name="BidClass_Text_6_18_1">#N/A</definedName>
    <definedName name="BidClass_Text_6_18_1_5" localSheetId="6">#REF!</definedName>
    <definedName name="BidClass_Text_6_18_1_5">#REF!</definedName>
    <definedName name="BidClass_Text_6_18_5" localSheetId="6">#REF!</definedName>
    <definedName name="BidClass_Text_6_18_5">#REF!</definedName>
    <definedName name="BidClass_Text_6_19">#N/A</definedName>
    <definedName name="BidClass_Text_6_19_5" localSheetId="6">#REF!</definedName>
    <definedName name="BidClass_Text_6_19_5">#REF!</definedName>
    <definedName name="BidClass_Text_6_20">#N/A</definedName>
    <definedName name="BidClass_Text_6_20_3">#N/A</definedName>
    <definedName name="BidClass_Text_6_20_3_5" localSheetId="6">#REF!</definedName>
    <definedName name="BidClass_Text_6_20_3_5">#REF!</definedName>
    <definedName name="BidClass_Text_6_20_5" localSheetId="6">#REF!</definedName>
    <definedName name="BidClass_Text_6_20_5">#REF!</definedName>
    <definedName name="BidClass_Text_6_21">#N/A</definedName>
    <definedName name="BidClass_Text_6_21_1">#N/A</definedName>
    <definedName name="BidClass_Text_6_21_1_3">#N/A</definedName>
    <definedName name="BidClass_Text_6_21_1_3_5" localSheetId="6">#REF!</definedName>
    <definedName name="BidClass_Text_6_21_1_3_5">#REF!</definedName>
    <definedName name="BidClass_Text_6_21_1_5" localSheetId="6">#REF!</definedName>
    <definedName name="BidClass_Text_6_21_1_5">#REF!</definedName>
    <definedName name="BidClass_Text_6_21_5" localSheetId="6">#REF!</definedName>
    <definedName name="BidClass_Text_6_21_5">#REF!</definedName>
    <definedName name="BidClass_Text_6_22">#N/A</definedName>
    <definedName name="BidClass_Text_6_22_3">#N/A</definedName>
    <definedName name="BidClass_Text_6_22_3_5" localSheetId="6">#REF!</definedName>
    <definedName name="BidClass_Text_6_22_3_5">#REF!</definedName>
    <definedName name="BidClass_Text_6_22_5" localSheetId="6">#REF!</definedName>
    <definedName name="BidClass_Text_6_22_5">#REF!</definedName>
    <definedName name="BidClass_Text_6_23">#N/A</definedName>
    <definedName name="BidClass_Text_6_23_3">#N/A</definedName>
    <definedName name="BidClass_Text_6_23_3_5" localSheetId="6">#REF!</definedName>
    <definedName name="BidClass_Text_6_23_3_5">#REF!</definedName>
    <definedName name="BidClass_Text_6_23_5" localSheetId="6">#REF!</definedName>
    <definedName name="BidClass_Text_6_23_5">#REF!</definedName>
    <definedName name="BidClass_Text_6_24">#N/A</definedName>
    <definedName name="BidClass_Text_6_24_3">#N/A</definedName>
    <definedName name="BidClass_Text_6_24_3_5" localSheetId="6">#REF!</definedName>
    <definedName name="BidClass_Text_6_24_3_5">#REF!</definedName>
    <definedName name="BidClass_Text_6_24_5" localSheetId="6">#REF!</definedName>
    <definedName name="BidClass_Text_6_24_5">#REF!</definedName>
    <definedName name="BidClass_Text_6_25">#N/A</definedName>
    <definedName name="BidClass_Text_6_25_3">#N/A</definedName>
    <definedName name="BidClass_Text_6_25_3_5" localSheetId="6">#REF!</definedName>
    <definedName name="BidClass_Text_6_25_3_5">#REF!</definedName>
    <definedName name="BidClass_Text_6_25_5" localSheetId="6">#REF!</definedName>
    <definedName name="BidClass_Text_6_25_5">#REF!</definedName>
    <definedName name="BidClass_Text_6_26">#N/A</definedName>
    <definedName name="BidClass_Text_6_26_3">#N/A</definedName>
    <definedName name="BidClass_Text_6_26_3_5" localSheetId="6">#REF!</definedName>
    <definedName name="BidClass_Text_6_26_3_5">#REF!</definedName>
    <definedName name="BidClass_Text_6_26_5" localSheetId="6">#REF!</definedName>
    <definedName name="BidClass_Text_6_26_5">#REF!</definedName>
    <definedName name="BidClass_Text_6_27">#N/A</definedName>
    <definedName name="BidClass_Text_6_27_3">#N/A</definedName>
    <definedName name="BidClass_Text_6_27_3_5" localSheetId="6">#REF!</definedName>
    <definedName name="BidClass_Text_6_27_3_5">#REF!</definedName>
    <definedName name="BidClass_Text_6_27_5" localSheetId="6">#REF!</definedName>
    <definedName name="BidClass_Text_6_27_5">#REF!</definedName>
    <definedName name="BidClass_Text_6_28">#N/A</definedName>
    <definedName name="BidClass_Text_6_28_3">#N/A</definedName>
    <definedName name="BidClass_Text_6_28_3_5" localSheetId="6">#REF!</definedName>
    <definedName name="BidClass_Text_6_28_3_5">#REF!</definedName>
    <definedName name="BidClass_Text_6_28_5" localSheetId="6">#REF!</definedName>
    <definedName name="BidClass_Text_6_28_5">#REF!</definedName>
    <definedName name="BidClass_Text_6_5" localSheetId="6">#REF!</definedName>
    <definedName name="BidClass_Text_6_5">#REF!</definedName>
    <definedName name="BidClass_Text_6_6">#N/A</definedName>
    <definedName name="BidClass_Text_6_6_3">#N/A</definedName>
    <definedName name="BidClass_Text_6_6_3_5" localSheetId="6">#REF!</definedName>
    <definedName name="BidClass_Text_6_6_3_5">#REF!</definedName>
    <definedName name="BidClass_Text_6_6_5" localSheetId="6">#REF!</definedName>
    <definedName name="BidClass_Text_6_6_5">#REF!</definedName>
    <definedName name="BidClass_Text_6_7">#N/A</definedName>
    <definedName name="BidClass_Text_6_7_3">#N/A</definedName>
    <definedName name="BidClass_Text_6_7_3_5" localSheetId="6">#REF!</definedName>
    <definedName name="BidClass_Text_6_7_3_5">#REF!</definedName>
    <definedName name="BidClass_Text_6_7_5" localSheetId="6">#REF!</definedName>
    <definedName name="BidClass_Text_6_7_5">#REF!</definedName>
    <definedName name="BidClass_Text_6_8">#N/A</definedName>
    <definedName name="BidClass_Text_6_8_3">#N/A</definedName>
    <definedName name="BidClass_Text_6_8_3_5" localSheetId="6">#REF!</definedName>
    <definedName name="BidClass_Text_6_8_3_5">#REF!</definedName>
    <definedName name="BidClass_Text_6_8_5" localSheetId="6">#REF!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 localSheetId="6">#REF!</definedName>
    <definedName name="BidClass_Text_6_9_1_1_3_5">#REF!</definedName>
    <definedName name="BidClass_Text_6_9_1_1_5" localSheetId="6">#REF!</definedName>
    <definedName name="BidClass_Text_6_9_1_1_5">#REF!</definedName>
    <definedName name="BidClass_Text_6_9_1_3">#N/A</definedName>
    <definedName name="BidClass_Text_6_9_1_3_5" localSheetId="6">#REF!</definedName>
    <definedName name="BidClass_Text_6_9_1_3_5">#REF!</definedName>
    <definedName name="BidClass_Text_6_9_1_5" localSheetId="6">#REF!</definedName>
    <definedName name="BidClass_Text_6_9_1_5">#REF!</definedName>
    <definedName name="BidClass_Text_6_9_5" localSheetId="6">#REF!</definedName>
    <definedName name="BidClass_Text_6_9_5">#REF!</definedName>
    <definedName name="BidClass_Text_7">#N/A</definedName>
    <definedName name="BidClass_Text_7_5" localSheetId="6">#REF!</definedName>
    <definedName name="BidClass_Text_7_5">#REF!</definedName>
    <definedName name="BidClass_Text_8">#N/A</definedName>
    <definedName name="BidClass_Text_8_3">#N/A</definedName>
    <definedName name="BidClass_Text_8_3_5" localSheetId="6">#REF!</definedName>
    <definedName name="BidClass_Text_8_3_5">#REF!</definedName>
    <definedName name="BidClass_Text_8_5" localSheetId="6">#REF!</definedName>
    <definedName name="BidClass_Text_8_5">#REF!</definedName>
    <definedName name="BidClass_Text_9">#N/A</definedName>
    <definedName name="BidClass_Text_9_3">#N/A</definedName>
    <definedName name="BidClass_Text_9_3_5" localSheetId="6">#REF!</definedName>
    <definedName name="BidClass_Text_9_3_5">#REF!</definedName>
    <definedName name="BidClass_Text_9_5" localSheetId="6">#REF!</definedName>
    <definedName name="BidClass_Text_9_5">#REF!</definedName>
    <definedName name="Bilanzielle_Betrachtung">NA()</definedName>
    <definedName name="bill">NA()</definedName>
    <definedName name="BillingFreq">#N/A</definedName>
    <definedName name="BillingFreq_1">#N/A</definedName>
    <definedName name="BillingFreq_1_3">#N/A</definedName>
    <definedName name="BillingFreq_1_3_5" localSheetId="6">#REF!</definedName>
    <definedName name="BillingFreq_1_3_5">#REF!</definedName>
    <definedName name="BillingFreq_1_5" localSheetId="6">#REF!</definedName>
    <definedName name="BillingFreq_1_5">#REF!</definedName>
    <definedName name="BillingFreq_10">#N/A</definedName>
    <definedName name="BillingFreq_10_1">#N/A</definedName>
    <definedName name="BillingFreq_10_1_5" localSheetId="6">#REF!</definedName>
    <definedName name="BillingFreq_10_1_5">#REF!</definedName>
    <definedName name="BillingFreq_10_17">#N/A</definedName>
    <definedName name="BillingFreq_10_17_5" localSheetId="6">#REF!</definedName>
    <definedName name="BillingFreq_10_17_5">#REF!</definedName>
    <definedName name="BillingFreq_10_5" localSheetId="6">#REF!</definedName>
    <definedName name="BillingFreq_10_5">#REF!</definedName>
    <definedName name="BillingFreq_11">#N/A</definedName>
    <definedName name="BillingFreq_11_1">#N/A</definedName>
    <definedName name="BillingFreq_11_1_5" localSheetId="6">#REF!</definedName>
    <definedName name="BillingFreq_11_1_5">#REF!</definedName>
    <definedName name="BillingFreq_11_5" localSheetId="6">#REF!</definedName>
    <definedName name="BillingFreq_11_5">#REF!</definedName>
    <definedName name="BillingFreq_12">#N/A</definedName>
    <definedName name="BillingFreq_12_5" localSheetId="6">#REF!</definedName>
    <definedName name="BillingFreq_12_5">#REF!</definedName>
    <definedName name="BillingFreq_13">#N/A</definedName>
    <definedName name="BillingFreq_13_5" localSheetId="6">#REF!</definedName>
    <definedName name="BillingFreq_13_5">#REF!</definedName>
    <definedName name="BillingFreq_14">#N/A</definedName>
    <definedName name="BillingFreq_14_5" localSheetId="6">#REF!</definedName>
    <definedName name="BillingFreq_14_5">#REF!</definedName>
    <definedName name="BillingFreq_15">#N/A</definedName>
    <definedName name="BillingFreq_15_1">#N/A</definedName>
    <definedName name="BillingFreq_15_1_5" localSheetId="6">#REF!</definedName>
    <definedName name="BillingFreq_15_1_5">#REF!</definedName>
    <definedName name="BillingFreq_15_5" localSheetId="6">#REF!</definedName>
    <definedName name="BillingFreq_15_5">#REF!</definedName>
    <definedName name="BillingFreq_16">#N/A</definedName>
    <definedName name="BillingFreq_16_1">#N/A</definedName>
    <definedName name="BillingFreq_16_1_5" localSheetId="6">#REF!</definedName>
    <definedName name="BillingFreq_16_1_5">#REF!</definedName>
    <definedName name="BillingFreq_16_5" localSheetId="6">#REF!</definedName>
    <definedName name="BillingFreq_16_5">#REF!</definedName>
    <definedName name="BillingFreq_17">#N/A</definedName>
    <definedName name="BillingFreq_17_1">#N/A</definedName>
    <definedName name="BillingFreq_17_1_5" localSheetId="6">#REF!</definedName>
    <definedName name="BillingFreq_17_1_5">#REF!</definedName>
    <definedName name="BillingFreq_17_5" localSheetId="6">#REF!</definedName>
    <definedName name="BillingFreq_17_5">#REF!</definedName>
    <definedName name="BillingFreq_18">#N/A</definedName>
    <definedName name="BillingFreq_18_1">#N/A</definedName>
    <definedName name="BillingFreq_18_1_3">#N/A</definedName>
    <definedName name="BillingFreq_18_1_3_5" localSheetId="6">#REF!</definedName>
    <definedName name="BillingFreq_18_1_3_5">#REF!</definedName>
    <definedName name="BillingFreq_18_1_5" localSheetId="6">#REF!</definedName>
    <definedName name="BillingFreq_18_1_5">#REF!</definedName>
    <definedName name="BillingFreq_18_5" localSheetId="6">#REF!</definedName>
    <definedName name="BillingFreq_18_5">#REF!</definedName>
    <definedName name="BillingFreq_19">#N/A</definedName>
    <definedName name="BillingFreq_19_1">#N/A</definedName>
    <definedName name="BillingFreq_19_1_5" localSheetId="6">#REF!</definedName>
    <definedName name="BillingFreq_19_1_5">#REF!</definedName>
    <definedName name="BillingFreq_19_5" localSheetId="6">#REF!</definedName>
    <definedName name="BillingFreq_19_5">#REF!</definedName>
    <definedName name="BillingFreq_2">#N/A</definedName>
    <definedName name="BillingFreq_2_5" localSheetId="6">#REF!</definedName>
    <definedName name="BillingFreq_2_5">#REF!</definedName>
    <definedName name="BillingFreq_20">#N/A</definedName>
    <definedName name="BillingFreq_20_1">#N/A</definedName>
    <definedName name="BillingFreq_20_1_5" localSheetId="6">#REF!</definedName>
    <definedName name="BillingFreq_20_1_5">#REF!</definedName>
    <definedName name="BillingFreq_20_5" localSheetId="6">#REF!</definedName>
    <definedName name="BillingFreq_20_5">#REF!</definedName>
    <definedName name="BillingFreq_21">#N/A</definedName>
    <definedName name="BillingFreq_21_1">#N/A</definedName>
    <definedName name="BillingFreq_21_1_1">#N/A</definedName>
    <definedName name="BillingFreq_21_1_1_5" localSheetId="6">#REF!</definedName>
    <definedName name="BillingFreq_21_1_1_5">#REF!</definedName>
    <definedName name="BillingFreq_21_1_5" localSheetId="6">#REF!</definedName>
    <definedName name="BillingFreq_21_1_5">#REF!</definedName>
    <definedName name="BillingFreq_21_5" localSheetId="6">#REF!</definedName>
    <definedName name="BillingFreq_21_5">#REF!</definedName>
    <definedName name="BillingFreq_22">#N/A</definedName>
    <definedName name="BillingFreq_22_5" localSheetId="6">#REF!</definedName>
    <definedName name="BillingFreq_22_5">#REF!</definedName>
    <definedName name="BillingFreq_23">#N/A</definedName>
    <definedName name="BillingFreq_23_5" localSheetId="6">#REF!</definedName>
    <definedName name="BillingFreq_23_5">#REF!</definedName>
    <definedName name="BillingFreq_24">#N/A</definedName>
    <definedName name="BillingFreq_24_5" localSheetId="6">#REF!</definedName>
    <definedName name="BillingFreq_24_5">#REF!</definedName>
    <definedName name="BillingFreq_25">#N/A</definedName>
    <definedName name="BillingFreq_25_5" localSheetId="6">#REF!</definedName>
    <definedName name="BillingFreq_25_5">#REF!</definedName>
    <definedName name="BillingFreq_26">#N/A</definedName>
    <definedName name="BillingFreq_26_1">#N/A</definedName>
    <definedName name="BillingFreq_26_1_5" localSheetId="6">#REF!</definedName>
    <definedName name="BillingFreq_26_1_5">#REF!</definedName>
    <definedName name="BillingFreq_26_5" localSheetId="6">#REF!</definedName>
    <definedName name="BillingFreq_26_5">#REF!</definedName>
    <definedName name="BillingFreq_27">#N/A</definedName>
    <definedName name="BillingFreq_27_1">#N/A</definedName>
    <definedName name="BillingFreq_27_1_5" localSheetId="6">#REF!</definedName>
    <definedName name="BillingFreq_27_1_5">#REF!</definedName>
    <definedName name="BillingFreq_27_5" localSheetId="6">#REF!</definedName>
    <definedName name="BillingFreq_27_5">#REF!</definedName>
    <definedName name="BillingFreq_28">#N/A</definedName>
    <definedName name="BillingFreq_28_1">#N/A</definedName>
    <definedName name="BillingFreq_28_1_5" localSheetId="6">#REF!</definedName>
    <definedName name="BillingFreq_28_1_5">#REF!</definedName>
    <definedName name="BillingFreq_28_5" localSheetId="6">#REF!</definedName>
    <definedName name="BillingFreq_28_5">#REF!</definedName>
    <definedName name="BillingFreq_29">#N/A</definedName>
    <definedName name="BillingFreq_29_5" localSheetId="6">#REF!</definedName>
    <definedName name="BillingFreq_29_5">#REF!</definedName>
    <definedName name="BillingFreq_3">#N/A</definedName>
    <definedName name="BillingFreq_3_5" localSheetId="6">#REF!</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 localSheetId="6">#REF!</definedName>
    <definedName name="BillingFreq_4_1_1_1_1_1_5">#REF!</definedName>
    <definedName name="BillingFreq_4_1_1_1_1_3">#N/A</definedName>
    <definedName name="BillingFreq_4_1_1_1_1_3_5" localSheetId="6">#REF!</definedName>
    <definedName name="BillingFreq_4_1_1_1_1_3_5">#REF!</definedName>
    <definedName name="BillingFreq_4_1_1_1_1_5" localSheetId="6">#REF!</definedName>
    <definedName name="BillingFreq_4_1_1_1_1_5">#REF!</definedName>
    <definedName name="BillingFreq_4_1_1_1_3">#N/A</definedName>
    <definedName name="BillingFreq_4_1_1_1_3_1">#N/A</definedName>
    <definedName name="BillingFreq_4_1_1_1_3_1_5" localSheetId="6">#REF!</definedName>
    <definedName name="BillingFreq_4_1_1_1_3_1_5">#REF!</definedName>
    <definedName name="BillingFreq_4_1_1_1_3_5" localSheetId="6">#REF!</definedName>
    <definedName name="BillingFreq_4_1_1_1_3_5">#REF!</definedName>
    <definedName name="BillingFreq_4_1_1_1_5" localSheetId="6">#REF!</definedName>
    <definedName name="BillingFreq_4_1_1_1_5">#REF!</definedName>
    <definedName name="BillingFreq_4_1_1_3">#N/A</definedName>
    <definedName name="BillingFreq_4_1_1_3_5" localSheetId="6">#REF!</definedName>
    <definedName name="BillingFreq_4_1_1_3_5">#REF!</definedName>
    <definedName name="BillingFreq_4_1_1_5" localSheetId="6">#REF!</definedName>
    <definedName name="BillingFreq_4_1_1_5">#REF!</definedName>
    <definedName name="BillingFreq_4_1_17">#N/A</definedName>
    <definedName name="BillingFreq_4_1_17_3">#N/A</definedName>
    <definedName name="BillingFreq_4_1_17_3_5" localSheetId="6">#REF!</definedName>
    <definedName name="BillingFreq_4_1_17_3_5">#REF!</definedName>
    <definedName name="BillingFreq_4_1_17_5" localSheetId="6">#REF!</definedName>
    <definedName name="BillingFreq_4_1_17_5">#REF!</definedName>
    <definedName name="BillingFreq_4_1_28">#N/A</definedName>
    <definedName name="BillingFreq_4_1_28_5" localSheetId="6">#REF!</definedName>
    <definedName name="BillingFreq_4_1_28_5">#REF!</definedName>
    <definedName name="BillingFreq_4_1_3">#N/A</definedName>
    <definedName name="BillingFreq_4_1_3_5" localSheetId="6">#REF!</definedName>
    <definedName name="BillingFreq_4_1_3_5">#REF!</definedName>
    <definedName name="BillingFreq_4_1_5" localSheetId="6">#REF!</definedName>
    <definedName name="BillingFreq_4_1_5">#REF!</definedName>
    <definedName name="BillingFreq_4_1_6">#N/A</definedName>
    <definedName name="BillingFreq_4_1_6_5" localSheetId="6">#REF!</definedName>
    <definedName name="BillingFreq_4_1_6_5">#REF!</definedName>
    <definedName name="BillingFreq_4_10">#N/A</definedName>
    <definedName name="BillingFreq_4_10_5" localSheetId="6">#REF!</definedName>
    <definedName name="BillingFreq_4_10_5">#REF!</definedName>
    <definedName name="BillingFreq_4_12">#N/A</definedName>
    <definedName name="BillingFreq_4_12_5" localSheetId="6">#REF!</definedName>
    <definedName name="BillingFreq_4_12_5">#REF!</definedName>
    <definedName name="BillingFreq_4_13">#N/A</definedName>
    <definedName name="BillingFreq_4_13_5" localSheetId="6">#REF!</definedName>
    <definedName name="BillingFreq_4_13_5">#REF!</definedName>
    <definedName name="BillingFreq_4_14">#N/A</definedName>
    <definedName name="BillingFreq_4_14_5" localSheetId="6">#REF!</definedName>
    <definedName name="BillingFreq_4_14_5">#REF!</definedName>
    <definedName name="BillingFreq_4_15">#N/A</definedName>
    <definedName name="BillingFreq_4_15_5" localSheetId="6">#REF!</definedName>
    <definedName name="BillingFreq_4_15_5">#REF!</definedName>
    <definedName name="BillingFreq_4_16">#N/A</definedName>
    <definedName name="BillingFreq_4_16_5" localSheetId="6">#REF!</definedName>
    <definedName name="BillingFreq_4_16_5">#REF!</definedName>
    <definedName name="BillingFreq_4_17">#N/A</definedName>
    <definedName name="BillingFreq_4_17_5" localSheetId="6">#REF!</definedName>
    <definedName name="BillingFreq_4_17_5">#REF!</definedName>
    <definedName name="BillingFreq_4_18">#N/A</definedName>
    <definedName name="BillingFreq_4_18_1">#N/A</definedName>
    <definedName name="BillingFreq_4_18_1_3">#N/A</definedName>
    <definedName name="BillingFreq_4_18_1_3_5" localSheetId="6">#REF!</definedName>
    <definedName name="BillingFreq_4_18_1_3_5">#REF!</definedName>
    <definedName name="BillingFreq_4_18_1_5" localSheetId="6">#REF!</definedName>
    <definedName name="BillingFreq_4_18_1_5">#REF!</definedName>
    <definedName name="BillingFreq_4_18_5" localSheetId="6">#REF!</definedName>
    <definedName name="BillingFreq_4_18_5">#REF!</definedName>
    <definedName name="BillingFreq_4_19">#N/A</definedName>
    <definedName name="BillingFreq_4_19_5" localSheetId="6">#REF!</definedName>
    <definedName name="BillingFreq_4_19_5">#REF!</definedName>
    <definedName name="BillingFreq_4_20">#N/A</definedName>
    <definedName name="BillingFreq_4_20_5" localSheetId="6">#REF!</definedName>
    <definedName name="BillingFreq_4_20_5">#REF!</definedName>
    <definedName name="BillingFreq_4_21">#N/A</definedName>
    <definedName name="BillingFreq_4_21_1">#N/A</definedName>
    <definedName name="BillingFreq_4_21_1_5" localSheetId="6">#REF!</definedName>
    <definedName name="BillingFreq_4_21_1_5">#REF!</definedName>
    <definedName name="BillingFreq_4_21_5" localSheetId="6">#REF!</definedName>
    <definedName name="BillingFreq_4_21_5">#REF!</definedName>
    <definedName name="BillingFreq_4_22">#N/A</definedName>
    <definedName name="BillingFreq_4_22_5" localSheetId="6">#REF!</definedName>
    <definedName name="BillingFreq_4_22_5">#REF!</definedName>
    <definedName name="BillingFreq_4_23">#N/A</definedName>
    <definedName name="BillingFreq_4_23_5" localSheetId="6">#REF!</definedName>
    <definedName name="BillingFreq_4_23_5">#REF!</definedName>
    <definedName name="BillingFreq_4_24">#N/A</definedName>
    <definedName name="BillingFreq_4_24_5" localSheetId="6">#REF!</definedName>
    <definedName name="BillingFreq_4_24_5">#REF!</definedName>
    <definedName name="BillingFreq_4_25">#N/A</definedName>
    <definedName name="BillingFreq_4_25_5" localSheetId="6">#REF!</definedName>
    <definedName name="BillingFreq_4_25_5">#REF!</definedName>
    <definedName name="BillingFreq_4_26">#N/A</definedName>
    <definedName name="BillingFreq_4_26_5" localSheetId="6">#REF!</definedName>
    <definedName name="BillingFreq_4_26_5">#REF!</definedName>
    <definedName name="BillingFreq_4_27">#N/A</definedName>
    <definedName name="BillingFreq_4_27_5" localSheetId="6">#REF!</definedName>
    <definedName name="BillingFreq_4_27_5">#REF!</definedName>
    <definedName name="BillingFreq_4_28">#N/A</definedName>
    <definedName name="BillingFreq_4_28_5" localSheetId="6">#REF!</definedName>
    <definedName name="BillingFreq_4_28_5">#REF!</definedName>
    <definedName name="BillingFreq_4_5" localSheetId="6">#REF!</definedName>
    <definedName name="BillingFreq_4_5">#REF!</definedName>
    <definedName name="BillingFreq_4_6">#N/A</definedName>
    <definedName name="BillingFreq_4_6_5" localSheetId="6">#REF!</definedName>
    <definedName name="BillingFreq_4_6_5">#REF!</definedName>
    <definedName name="BillingFreq_4_7">#N/A</definedName>
    <definedName name="BillingFreq_4_7_5" localSheetId="6">#REF!</definedName>
    <definedName name="BillingFreq_4_7_5">#REF!</definedName>
    <definedName name="BillingFreq_4_8">#N/A</definedName>
    <definedName name="BillingFreq_4_8_5" localSheetId="6">#REF!</definedName>
    <definedName name="BillingFreq_4_8_5">#REF!</definedName>
    <definedName name="BillingFreq_4_9">#N/A</definedName>
    <definedName name="BillingFreq_4_9_5" localSheetId="6">#REF!</definedName>
    <definedName name="BillingFreq_4_9_5">#REF!</definedName>
    <definedName name="BillingFreq_5" localSheetId="6">#REF!</definedName>
    <definedName name="BillingFreq_5">#REF!</definedName>
    <definedName name="BillingFreq_5_17">#N/A</definedName>
    <definedName name="BillingFreq_5_17_5" localSheetId="6">#REF!</definedName>
    <definedName name="BillingFreq_5_17_5">#REF!</definedName>
    <definedName name="BillingFreq_5_28">#N/A</definedName>
    <definedName name="BillingFreq_5_28_5" localSheetId="6">#REF!</definedName>
    <definedName name="BillingFreq_5_28_5">#REF!</definedName>
    <definedName name="BillingFreq_5_5" localSheetId="6">#REF!</definedName>
    <definedName name="BillingFreq_5_5">#REF!</definedName>
    <definedName name="BillingFreq_5_6">#N/A</definedName>
    <definedName name="BillingFreq_5_6_5" localSheetId="6">#REF!</definedName>
    <definedName name="BillingFreq_5_6_5">#REF!</definedName>
    <definedName name="BillingFreq_6">#N/A</definedName>
    <definedName name="BillingFreq_6_1">#N/A</definedName>
    <definedName name="BillingFreq_6_1_5" localSheetId="6">#REF!</definedName>
    <definedName name="BillingFreq_6_1_5">#REF!</definedName>
    <definedName name="BillingFreq_6_10">#N/A</definedName>
    <definedName name="BillingFreq_6_10_5" localSheetId="6">#REF!</definedName>
    <definedName name="BillingFreq_6_10_5">#REF!</definedName>
    <definedName name="BillingFreq_6_12">#N/A</definedName>
    <definedName name="BillingFreq_6_12_5" localSheetId="6">#REF!</definedName>
    <definedName name="BillingFreq_6_12_5">#REF!</definedName>
    <definedName name="BillingFreq_6_13">#N/A</definedName>
    <definedName name="BillingFreq_6_13_5" localSheetId="6">#REF!</definedName>
    <definedName name="BillingFreq_6_13_5">#REF!</definedName>
    <definedName name="BillingFreq_6_14">#N/A</definedName>
    <definedName name="BillingFreq_6_14_5" localSheetId="6">#REF!</definedName>
    <definedName name="BillingFreq_6_14_5">#REF!</definedName>
    <definedName name="BillingFreq_6_15">#N/A</definedName>
    <definedName name="BillingFreq_6_15_5" localSheetId="6">#REF!</definedName>
    <definedName name="BillingFreq_6_15_5">#REF!</definedName>
    <definedName name="BillingFreq_6_16">#N/A</definedName>
    <definedName name="BillingFreq_6_16_5" localSheetId="6">#REF!</definedName>
    <definedName name="BillingFreq_6_16_5">#REF!</definedName>
    <definedName name="BillingFreq_6_17">#N/A</definedName>
    <definedName name="BillingFreq_6_17_5" localSheetId="6">#REF!</definedName>
    <definedName name="BillingFreq_6_17_5">#REF!</definedName>
    <definedName name="BillingFreq_6_18">#N/A</definedName>
    <definedName name="BillingFreq_6_18_1">#N/A</definedName>
    <definedName name="BillingFreq_6_18_1_3">#N/A</definedName>
    <definedName name="BillingFreq_6_18_1_3_5" localSheetId="6">#REF!</definedName>
    <definedName name="BillingFreq_6_18_1_3_5">#REF!</definedName>
    <definedName name="BillingFreq_6_18_1_5" localSheetId="6">#REF!</definedName>
    <definedName name="BillingFreq_6_18_1_5">#REF!</definedName>
    <definedName name="BillingFreq_6_18_5" localSheetId="6">#REF!</definedName>
    <definedName name="BillingFreq_6_18_5">#REF!</definedName>
    <definedName name="BillingFreq_6_19">#N/A</definedName>
    <definedName name="BillingFreq_6_19_5" localSheetId="6">#REF!</definedName>
    <definedName name="BillingFreq_6_19_5">#REF!</definedName>
    <definedName name="BillingFreq_6_20">#N/A</definedName>
    <definedName name="BillingFreq_6_20_5" localSheetId="6">#REF!</definedName>
    <definedName name="BillingFreq_6_20_5">#REF!</definedName>
    <definedName name="BillingFreq_6_21">#N/A</definedName>
    <definedName name="BillingFreq_6_21_1">#N/A</definedName>
    <definedName name="BillingFreq_6_21_1_5" localSheetId="6">#REF!</definedName>
    <definedName name="BillingFreq_6_21_1_5">#REF!</definedName>
    <definedName name="BillingFreq_6_21_5" localSheetId="6">#REF!</definedName>
    <definedName name="BillingFreq_6_21_5">#REF!</definedName>
    <definedName name="BillingFreq_6_22">#N/A</definedName>
    <definedName name="BillingFreq_6_22_5" localSheetId="6">#REF!</definedName>
    <definedName name="BillingFreq_6_22_5">#REF!</definedName>
    <definedName name="BillingFreq_6_23">#N/A</definedName>
    <definedName name="BillingFreq_6_23_5" localSheetId="6">#REF!</definedName>
    <definedName name="BillingFreq_6_23_5">#REF!</definedName>
    <definedName name="BillingFreq_6_24">#N/A</definedName>
    <definedName name="BillingFreq_6_24_5" localSheetId="6">#REF!</definedName>
    <definedName name="BillingFreq_6_24_5">#REF!</definedName>
    <definedName name="BillingFreq_6_25">#N/A</definedName>
    <definedName name="BillingFreq_6_25_5" localSheetId="6">#REF!</definedName>
    <definedName name="BillingFreq_6_25_5">#REF!</definedName>
    <definedName name="BillingFreq_6_26">#N/A</definedName>
    <definedName name="BillingFreq_6_26_5" localSheetId="6">#REF!</definedName>
    <definedName name="BillingFreq_6_26_5">#REF!</definedName>
    <definedName name="BillingFreq_6_27">#N/A</definedName>
    <definedName name="BillingFreq_6_27_5" localSheetId="6">#REF!</definedName>
    <definedName name="BillingFreq_6_27_5">#REF!</definedName>
    <definedName name="BillingFreq_6_28">#N/A</definedName>
    <definedName name="BillingFreq_6_28_5" localSheetId="6">#REF!</definedName>
    <definedName name="BillingFreq_6_28_5">#REF!</definedName>
    <definedName name="BillingFreq_6_5" localSheetId="6">#REF!</definedName>
    <definedName name="BillingFreq_6_5">#REF!</definedName>
    <definedName name="BillingFreq_6_6">#N/A</definedName>
    <definedName name="BillingFreq_6_6_5" localSheetId="6">#REF!</definedName>
    <definedName name="BillingFreq_6_6_5">#REF!</definedName>
    <definedName name="BillingFreq_6_7">#N/A</definedName>
    <definedName name="BillingFreq_6_7_5" localSheetId="6">#REF!</definedName>
    <definedName name="BillingFreq_6_7_5">#REF!</definedName>
    <definedName name="BillingFreq_6_8">#N/A</definedName>
    <definedName name="BillingFreq_6_8_5" localSheetId="6">#REF!</definedName>
    <definedName name="BillingFreq_6_8_5">#REF!</definedName>
    <definedName name="BillingFreq_6_9">#N/A</definedName>
    <definedName name="BillingFreq_6_9_1">#N/A</definedName>
    <definedName name="BillingFreq_6_9_1_1">#N/A</definedName>
    <definedName name="BillingFreq_6_9_1_1_5" localSheetId="6">#REF!</definedName>
    <definedName name="BillingFreq_6_9_1_1_5">#REF!</definedName>
    <definedName name="BillingFreq_6_9_1_5" localSheetId="6">#REF!</definedName>
    <definedName name="BillingFreq_6_9_1_5">#REF!</definedName>
    <definedName name="BillingFreq_6_9_5" localSheetId="6">#REF!</definedName>
    <definedName name="BillingFreq_6_9_5">#REF!</definedName>
    <definedName name="BillingFreq_7">#N/A</definedName>
    <definedName name="BillingFreq_7_5" localSheetId="6">#REF!</definedName>
    <definedName name="BillingFreq_7_5">#REF!</definedName>
    <definedName name="BillingFreq_8">#N/A</definedName>
    <definedName name="BillingFreq_8_5" localSheetId="6">#REF!</definedName>
    <definedName name="BillingFreq_8_5">#REF!</definedName>
    <definedName name="BillingFreq_9">#N/A</definedName>
    <definedName name="BillingFreq_9_5" localSheetId="6">#REF!</definedName>
    <definedName name="BillingFreq_9_5">#REF!</definedName>
    <definedName name="BillingTiming">#N/A</definedName>
    <definedName name="BillingTiming_1">#N/A</definedName>
    <definedName name="BillingTiming_1_3">#N/A</definedName>
    <definedName name="BillingTiming_1_3_5" localSheetId="6">#REF!</definedName>
    <definedName name="BillingTiming_1_3_5">#REF!</definedName>
    <definedName name="BillingTiming_1_5" localSheetId="6">#REF!</definedName>
    <definedName name="BillingTiming_1_5">#REF!</definedName>
    <definedName name="BillingTiming_10">#N/A</definedName>
    <definedName name="BillingTiming_10_1">#N/A</definedName>
    <definedName name="BillingTiming_10_1_5" localSheetId="6">#REF!</definedName>
    <definedName name="BillingTiming_10_1_5">#REF!</definedName>
    <definedName name="BillingTiming_10_17">#N/A</definedName>
    <definedName name="BillingTiming_10_17_5" localSheetId="6">#REF!</definedName>
    <definedName name="BillingTiming_10_17_5">#REF!</definedName>
    <definedName name="BillingTiming_10_5" localSheetId="6">#REF!</definedName>
    <definedName name="BillingTiming_10_5">#REF!</definedName>
    <definedName name="BillingTiming_11">#N/A</definedName>
    <definedName name="BillingTiming_11_1">#N/A</definedName>
    <definedName name="BillingTiming_11_1_5" localSheetId="6">#REF!</definedName>
    <definedName name="BillingTiming_11_1_5">#REF!</definedName>
    <definedName name="BillingTiming_11_5" localSheetId="6">#REF!</definedName>
    <definedName name="BillingTiming_11_5">#REF!</definedName>
    <definedName name="BillingTiming_12">#N/A</definedName>
    <definedName name="BillingTiming_12_5" localSheetId="6">#REF!</definedName>
    <definedName name="BillingTiming_12_5">#REF!</definedName>
    <definedName name="BillingTiming_13">#N/A</definedName>
    <definedName name="BillingTiming_13_5" localSheetId="6">#REF!</definedName>
    <definedName name="BillingTiming_13_5">#REF!</definedName>
    <definedName name="BillingTiming_14">#N/A</definedName>
    <definedName name="BillingTiming_14_5" localSheetId="6">#REF!</definedName>
    <definedName name="BillingTiming_14_5">#REF!</definedName>
    <definedName name="BillingTiming_15">#N/A</definedName>
    <definedName name="BillingTiming_15_1">#N/A</definedName>
    <definedName name="BillingTiming_15_1_5" localSheetId="6">#REF!</definedName>
    <definedName name="BillingTiming_15_1_5">#REF!</definedName>
    <definedName name="BillingTiming_15_5" localSheetId="6">#REF!</definedName>
    <definedName name="BillingTiming_15_5">#REF!</definedName>
    <definedName name="BillingTiming_16">#N/A</definedName>
    <definedName name="BillingTiming_16_1">#N/A</definedName>
    <definedName name="BillingTiming_16_1_5" localSheetId="6">#REF!</definedName>
    <definedName name="BillingTiming_16_1_5">#REF!</definedName>
    <definedName name="BillingTiming_16_5" localSheetId="6">#REF!</definedName>
    <definedName name="BillingTiming_16_5">#REF!</definedName>
    <definedName name="BillingTiming_17">#N/A</definedName>
    <definedName name="BillingTiming_17_1">#N/A</definedName>
    <definedName name="BillingTiming_17_1_5" localSheetId="6">#REF!</definedName>
    <definedName name="BillingTiming_17_1_5">#REF!</definedName>
    <definedName name="BillingTiming_17_5" localSheetId="6">#REF!</definedName>
    <definedName name="BillingTiming_17_5">#REF!</definedName>
    <definedName name="BillingTiming_18">#N/A</definedName>
    <definedName name="BillingTiming_18_1">#N/A</definedName>
    <definedName name="BillingTiming_18_1_3">#N/A</definedName>
    <definedName name="BillingTiming_18_1_3_5" localSheetId="6">#REF!</definedName>
    <definedName name="BillingTiming_18_1_3_5">#REF!</definedName>
    <definedName name="BillingTiming_18_1_5" localSheetId="6">#REF!</definedName>
    <definedName name="BillingTiming_18_1_5">#REF!</definedName>
    <definedName name="BillingTiming_18_5" localSheetId="6">#REF!</definedName>
    <definedName name="BillingTiming_18_5">#REF!</definedName>
    <definedName name="BillingTiming_19">#N/A</definedName>
    <definedName name="BillingTiming_19_1">#N/A</definedName>
    <definedName name="BillingTiming_19_1_5" localSheetId="6">#REF!</definedName>
    <definedName name="BillingTiming_19_1_5">#REF!</definedName>
    <definedName name="BillingTiming_19_5" localSheetId="6">#REF!</definedName>
    <definedName name="BillingTiming_19_5">#REF!</definedName>
    <definedName name="BillingTiming_2">#N/A</definedName>
    <definedName name="BillingTiming_2_5" localSheetId="6">#REF!</definedName>
    <definedName name="BillingTiming_2_5">#REF!</definedName>
    <definedName name="BillingTiming_20">#N/A</definedName>
    <definedName name="BillingTiming_20_1">#N/A</definedName>
    <definedName name="BillingTiming_20_1_5" localSheetId="6">#REF!</definedName>
    <definedName name="BillingTiming_20_1_5">#REF!</definedName>
    <definedName name="BillingTiming_20_5" localSheetId="6">#REF!</definedName>
    <definedName name="BillingTiming_20_5">#REF!</definedName>
    <definedName name="BillingTiming_21">#N/A</definedName>
    <definedName name="BillingTiming_21_1">#N/A</definedName>
    <definedName name="BillingTiming_21_1_1">#N/A</definedName>
    <definedName name="BillingTiming_21_1_1_5" localSheetId="6">#REF!</definedName>
    <definedName name="BillingTiming_21_1_1_5">#REF!</definedName>
    <definedName name="BillingTiming_21_1_5" localSheetId="6">#REF!</definedName>
    <definedName name="BillingTiming_21_1_5">#REF!</definedName>
    <definedName name="BillingTiming_21_5" localSheetId="6">#REF!</definedName>
    <definedName name="BillingTiming_21_5">#REF!</definedName>
    <definedName name="BillingTiming_22">#N/A</definedName>
    <definedName name="BillingTiming_22_5" localSheetId="6">#REF!</definedName>
    <definedName name="BillingTiming_22_5">#REF!</definedName>
    <definedName name="BillingTiming_23">#N/A</definedName>
    <definedName name="BillingTiming_23_5" localSheetId="6">#REF!</definedName>
    <definedName name="BillingTiming_23_5">#REF!</definedName>
    <definedName name="BillingTiming_24">#N/A</definedName>
    <definedName name="BillingTiming_24_5" localSheetId="6">#REF!</definedName>
    <definedName name="BillingTiming_24_5">#REF!</definedName>
    <definedName name="BillingTiming_25">#N/A</definedName>
    <definedName name="BillingTiming_25_5" localSheetId="6">#REF!</definedName>
    <definedName name="BillingTiming_25_5">#REF!</definedName>
    <definedName name="BillingTiming_26">#N/A</definedName>
    <definedName name="BillingTiming_26_1">#N/A</definedName>
    <definedName name="BillingTiming_26_1_5" localSheetId="6">#REF!</definedName>
    <definedName name="BillingTiming_26_1_5">#REF!</definedName>
    <definedName name="BillingTiming_26_5" localSheetId="6">#REF!</definedName>
    <definedName name="BillingTiming_26_5">#REF!</definedName>
    <definedName name="BillingTiming_27">#N/A</definedName>
    <definedName name="BillingTiming_27_1">#N/A</definedName>
    <definedName name="BillingTiming_27_1_5" localSheetId="6">#REF!</definedName>
    <definedName name="BillingTiming_27_1_5">#REF!</definedName>
    <definedName name="BillingTiming_27_5" localSheetId="6">#REF!</definedName>
    <definedName name="BillingTiming_27_5">#REF!</definedName>
    <definedName name="BillingTiming_28">#N/A</definedName>
    <definedName name="BillingTiming_28_1">#N/A</definedName>
    <definedName name="BillingTiming_28_1_5" localSheetId="6">#REF!</definedName>
    <definedName name="BillingTiming_28_1_5">#REF!</definedName>
    <definedName name="BillingTiming_28_5" localSheetId="6">#REF!</definedName>
    <definedName name="BillingTiming_28_5">#REF!</definedName>
    <definedName name="BillingTiming_29">#N/A</definedName>
    <definedName name="BillingTiming_29_5" localSheetId="6">#REF!</definedName>
    <definedName name="BillingTiming_29_5">#REF!</definedName>
    <definedName name="BillingTiming_3">#N/A</definedName>
    <definedName name="BillingTiming_3_5" localSheetId="6">#REF!</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 localSheetId="6">#REF!</definedName>
    <definedName name="BillingTiming_4_1_1_1_1_1_5">#REF!</definedName>
    <definedName name="BillingTiming_4_1_1_1_1_3">#N/A</definedName>
    <definedName name="BillingTiming_4_1_1_1_1_3_5" localSheetId="6">#REF!</definedName>
    <definedName name="BillingTiming_4_1_1_1_1_3_5">#REF!</definedName>
    <definedName name="BillingTiming_4_1_1_1_1_5" localSheetId="6">#REF!</definedName>
    <definedName name="BillingTiming_4_1_1_1_1_5">#REF!</definedName>
    <definedName name="BillingTiming_4_1_1_1_3">#N/A</definedName>
    <definedName name="BillingTiming_4_1_1_1_3_1">#N/A</definedName>
    <definedName name="BillingTiming_4_1_1_1_3_1_5" localSheetId="6">#REF!</definedName>
    <definedName name="BillingTiming_4_1_1_1_3_1_5">#REF!</definedName>
    <definedName name="BillingTiming_4_1_1_1_3_5" localSheetId="6">#REF!</definedName>
    <definedName name="BillingTiming_4_1_1_1_3_5">#REF!</definedName>
    <definedName name="BillingTiming_4_1_1_1_5" localSheetId="6">#REF!</definedName>
    <definedName name="BillingTiming_4_1_1_1_5">#REF!</definedName>
    <definedName name="BillingTiming_4_1_1_3">#N/A</definedName>
    <definedName name="BillingTiming_4_1_1_3_5" localSheetId="6">#REF!</definedName>
    <definedName name="BillingTiming_4_1_1_3_5">#REF!</definedName>
    <definedName name="BillingTiming_4_1_1_5" localSheetId="6">#REF!</definedName>
    <definedName name="BillingTiming_4_1_1_5">#REF!</definedName>
    <definedName name="BillingTiming_4_1_17">#N/A</definedName>
    <definedName name="BillingTiming_4_1_17_3">#N/A</definedName>
    <definedName name="BillingTiming_4_1_17_3_5" localSheetId="6">#REF!</definedName>
    <definedName name="BillingTiming_4_1_17_3_5">#REF!</definedName>
    <definedName name="BillingTiming_4_1_17_5" localSheetId="6">#REF!</definedName>
    <definedName name="BillingTiming_4_1_17_5">#REF!</definedName>
    <definedName name="BillingTiming_4_1_28">#N/A</definedName>
    <definedName name="BillingTiming_4_1_28_5" localSheetId="6">#REF!</definedName>
    <definedName name="BillingTiming_4_1_28_5">#REF!</definedName>
    <definedName name="BillingTiming_4_1_3">#N/A</definedName>
    <definedName name="BillingTiming_4_1_3_5" localSheetId="6">#REF!</definedName>
    <definedName name="BillingTiming_4_1_3_5">#REF!</definedName>
    <definedName name="BillingTiming_4_1_5" localSheetId="6">#REF!</definedName>
    <definedName name="BillingTiming_4_1_5">#REF!</definedName>
    <definedName name="BillingTiming_4_1_6">#N/A</definedName>
    <definedName name="BillingTiming_4_1_6_5" localSheetId="6">#REF!</definedName>
    <definedName name="BillingTiming_4_1_6_5">#REF!</definedName>
    <definedName name="BillingTiming_4_10">#N/A</definedName>
    <definedName name="BillingTiming_4_10_5" localSheetId="6">#REF!</definedName>
    <definedName name="BillingTiming_4_10_5">#REF!</definedName>
    <definedName name="BillingTiming_4_12">#N/A</definedName>
    <definedName name="BillingTiming_4_12_5" localSheetId="6">#REF!</definedName>
    <definedName name="BillingTiming_4_12_5">#REF!</definedName>
    <definedName name="BillingTiming_4_13">#N/A</definedName>
    <definedName name="BillingTiming_4_13_5" localSheetId="6">#REF!</definedName>
    <definedName name="BillingTiming_4_13_5">#REF!</definedName>
    <definedName name="BillingTiming_4_14">#N/A</definedName>
    <definedName name="BillingTiming_4_14_5" localSheetId="6">#REF!</definedName>
    <definedName name="BillingTiming_4_14_5">#REF!</definedName>
    <definedName name="BillingTiming_4_15">#N/A</definedName>
    <definedName name="BillingTiming_4_15_5" localSheetId="6">#REF!</definedName>
    <definedName name="BillingTiming_4_15_5">#REF!</definedName>
    <definedName name="BillingTiming_4_16">#N/A</definedName>
    <definedName name="BillingTiming_4_16_5" localSheetId="6">#REF!</definedName>
    <definedName name="BillingTiming_4_16_5">#REF!</definedName>
    <definedName name="BillingTiming_4_17">#N/A</definedName>
    <definedName name="BillingTiming_4_17_5" localSheetId="6">#REF!</definedName>
    <definedName name="BillingTiming_4_17_5">#REF!</definedName>
    <definedName name="BillingTiming_4_18">#N/A</definedName>
    <definedName name="BillingTiming_4_18_1">#N/A</definedName>
    <definedName name="BillingTiming_4_18_1_3">#N/A</definedName>
    <definedName name="BillingTiming_4_18_1_3_5" localSheetId="6">#REF!</definedName>
    <definedName name="BillingTiming_4_18_1_3_5">#REF!</definedName>
    <definedName name="BillingTiming_4_18_1_5" localSheetId="6">#REF!</definedName>
    <definedName name="BillingTiming_4_18_1_5">#REF!</definedName>
    <definedName name="BillingTiming_4_18_5" localSheetId="6">#REF!</definedName>
    <definedName name="BillingTiming_4_18_5">#REF!</definedName>
    <definedName name="BillingTiming_4_19">#N/A</definedName>
    <definedName name="BillingTiming_4_19_5" localSheetId="6">#REF!</definedName>
    <definedName name="BillingTiming_4_19_5">#REF!</definedName>
    <definedName name="BillingTiming_4_20">#N/A</definedName>
    <definedName name="BillingTiming_4_20_5" localSheetId="6">#REF!</definedName>
    <definedName name="BillingTiming_4_20_5">#REF!</definedName>
    <definedName name="BillingTiming_4_21">#N/A</definedName>
    <definedName name="BillingTiming_4_21_1">#N/A</definedName>
    <definedName name="BillingTiming_4_21_1_5" localSheetId="6">#REF!</definedName>
    <definedName name="BillingTiming_4_21_1_5">#REF!</definedName>
    <definedName name="BillingTiming_4_21_5" localSheetId="6">#REF!</definedName>
    <definedName name="BillingTiming_4_21_5">#REF!</definedName>
    <definedName name="BillingTiming_4_22">#N/A</definedName>
    <definedName name="BillingTiming_4_22_5" localSheetId="6">#REF!</definedName>
    <definedName name="BillingTiming_4_22_5">#REF!</definedName>
    <definedName name="BillingTiming_4_23">#N/A</definedName>
    <definedName name="BillingTiming_4_23_5" localSheetId="6">#REF!</definedName>
    <definedName name="BillingTiming_4_23_5">#REF!</definedName>
    <definedName name="BillingTiming_4_24">#N/A</definedName>
    <definedName name="BillingTiming_4_24_5" localSheetId="6">#REF!</definedName>
    <definedName name="BillingTiming_4_24_5">#REF!</definedName>
    <definedName name="BillingTiming_4_25">#N/A</definedName>
    <definedName name="BillingTiming_4_25_5" localSheetId="6">#REF!</definedName>
    <definedName name="BillingTiming_4_25_5">#REF!</definedName>
    <definedName name="BillingTiming_4_26">#N/A</definedName>
    <definedName name="BillingTiming_4_26_5" localSheetId="6">#REF!</definedName>
    <definedName name="BillingTiming_4_26_5">#REF!</definedName>
    <definedName name="BillingTiming_4_27">#N/A</definedName>
    <definedName name="BillingTiming_4_27_5" localSheetId="6">#REF!</definedName>
    <definedName name="BillingTiming_4_27_5">#REF!</definedName>
    <definedName name="BillingTiming_4_28">#N/A</definedName>
    <definedName name="BillingTiming_4_28_5" localSheetId="6">#REF!</definedName>
    <definedName name="BillingTiming_4_28_5">#REF!</definedName>
    <definedName name="BillingTiming_4_5" localSheetId="6">#REF!</definedName>
    <definedName name="BillingTiming_4_5">#REF!</definedName>
    <definedName name="BillingTiming_4_6">#N/A</definedName>
    <definedName name="BillingTiming_4_6_5" localSheetId="6">#REF!</definedName>
    <definedName name="BillingTiming_4_6_5">#REF!</definedName>
    <definedName name="BillingTiming_4_7">#N/A</definedName>
    <definedName name="BillingTiming_4_7_5" localSheetId="6">#REF!</definedName>
    <definedName name="BillingTiming_4_7_5">#REF!</definedName>
    <definedName name="BillingTiming_4_8">#N/A</definedName>
    <definedName name="BillingTiming_4_8_5" localSheetId="6">#REF!</definedName>
    <definedName name="BillingTiming_4_8_5">#REF!</definedName>
    <definedName name="BillingTiming_4_9">#N/A</definedName>
    <definedName name="BillingTiming_4_9_5" localSheetId="6">#REF!</definedName>
    <definedName name="BillingTiming_4_9_5">#REF!</definedName>
    <definedName name="BillingTiming_5" localSheetId="6">#REF!</definedName>
    <definedName name="BillingTiming_5">#REF!</definedName>
    <definedName name="BillingTiming_5_17">#N/A</definedName>
    <definedName name="BillingTiming_5_17_5" localSheetId="6">#REF!</definedName>
    <definedName name="BillingTiming_5_17_5">#REF!</definedName>
    <definedName name="BillingTiming_5_28">#N/A</definedName>
    <definedName name="BillingTiming_5_28_5" localSheetId="6">#REF!</definedName>
    <definedName name="BillingTiming_5_28_5">#REF!</definedName>
    <definedName name="BillingTiming_5_5" localSheetId="6">#REF!</definedName>
    <definedName name="BillingTiming_5_5">#REF!</definedName>
    <definedName name="BillingTiming_5_6">#N/A</definedName>
    <definedName name="BillingTiming_5_6_5" localSheetId="6">#REF!</definedName>
    <definedName name="BillingTiming_5_6_5">#REF!</definedName>
    <definedName name="BillingTiming_6">#N/A</definedName>
    <definedName name="BillingTiming_6_1">#N/A</definedName>
    <definedName name="BillingTiming_6_1_5" localSheetId="6">#REF!</definedName>
    <definedName name="BillingTiming_6_1_5">#REF!</definedName>
    <definedName name="BillingTiming_6_10">#N/A</definedName>
    <definedName name="BillingTiming_6_10_5" localSheetId="6">#REF!</definedName>
    <definedName name="BillingTiming_6_10_5">#REF!</definedName>
    <definedName name="BillingTiming_6_12">#N/A</definedName>
    <definedName name="BillingTiming_6_12_5" localSheetId="6">#REF!</definedName>
    <definedName name="BillingTiming_6_12_5">#REF!</definedName>
    <definedName name="BillingTiming_6_13">#N/A</definedName>
    <definedName name="BillingTiming_6_13_5" localSheetId="6">#REF!</definedName>
    <definedName name="BillingTiming_6_13_5">#REF!</definedName>
    <definedName name="BillingTiming_6_14">#N/A</definedName>
    <definedName name="BillingTiming_6_14_5" localSheetId="6">#REF!</definedName>
    <definedName name="BillingTiming_6_14_5">#REF!</definedName>
    <definedName name="BillingTiming_6_15">#N/A</definedName>
    <definedName name="BillingTiming_6_15_5" localSheetId="6">#REF!</definedName>
    <definedName name="BillingTiming_6_15_5">#REF!</definedName>
    <definedName name="BillingTiming_6_16">#N/A</definedName>
    <definedName name="BillingTiming_6_16_5" localSheetId="6">#REF!</definedName>
    <definedName name="BillingTiming_6_16_5">#REF!</definedName>
    <definedName name="BillingTiming_6_17">#N/A</definedName>
    <definedName name="BillingTiming_6_17_5" localSheetId="6">#REF!</definedName>
    <definedName name="BillingTiming_6_17_5">#REF!</definedName>
    <definedName name="BillingTiming_6_18">#N/A</definedName>
    <definedName name="BillingTiming_6_18_1">#N/A</definedName>
    <definedName name="BillingTiming_6_18_1_3">#N/A</definedName>
    <definedName name="BillingTiming_6_18_1_3_5" localSheetId="6">#REF!</definedName>
    <definedName name="BillingTiming_6_18_1_3_5">#REF!</definedName>
    <definedName name="BillingTiming_6_18_1_5" localSheetId="6">#REF!</definedName>
    <definedName name="BillingTiming_6_18_1_5">#REF!</definedName>
    <definedName name="BillingTiming_6_18_5" localSheetId="6">#REF!</definedName>
    <definedName name="BillingTiming_6_18_5">#REF!</definedName>
    <definedName name="BillingTiming_6_19">#N/A</definedName>
    <definedName name="BillingTiming_6_19_5" localSheetId="6">#REF!</definedName>
    <definedName name="BillingTiming_6_19_5">#REF!</definedName>
    <definedName name="BillingTiming_6_20">#N/A</definedName>
    <definedName name="BillingTiming_6_20_5" localSheetId="6">#REF!</definedName>
    <definedName name="BillingTiming_6_20_5">#REF!</definedName>
    <definedName name="BillingTiming_6_21">#N/A</definedName>
    <definedName name="BillingTiming_6_21_1">#N/A</definedName>
    <definedName name="BillingTiming_6_21_1_5" localSheetId="6">#REF!</definedName>
    <definedName name="BillingTiming_6_21_1_5">#REF!</definedName>
    <definedName name="BillingTiming_6_21_5" localSheetId="6">#REF!</definedName>
    <definedName name="BillingTiming_6_21_5">#REF!</definedName>
    <definedName name="BillingTiming_6_22">#N/A</definedName>
    <definedName name="BillingTiming_6_22_5" localSheetId="6">#REF!</definedName>
    <definedName name="BillingTiming_6_22_5">#REF!</definedName>
    <definedName name="BillingTiming_6_23">#N/A</definedName>
    <definedName name="BillingTiming_6_23_5" localSheetId="6">#REF!</definedName>
    <definedName name="BillingTiming_6_23_5">#REF!</definedName>
    <definedName name="BillingTiming_6_24">#N/A</definedName>
    <definedName name="BillingTiming_6_24_5" localSheetId="6">#REF!</definedName>
    <definedName name="BillingTiming_6_24_5">#REF!</definedName>
    <definedName name="BillingTiming_6_25">#N/A</definedName>
    <definedName name="BillingTiming_6_25_5" localSheetId="6">#REF!</definedName>
    <definedName name="BillingTiming_6_25_5">#REF!</definedName>
    <definedName name="BillingTiming_6_26">#N/A</definedName>
    <definedName name="BillingTiming_6_26_5" localSheetId="6">#REF!</definedName>
    <definedName name="BillingTiming_6_26_5">#REF!</definedName>
    <definedName name="BillingTiming_6_27">#N/A</definedName>
    <definedName name="BillingTiming_6_27_5" localSheetId="6">#REF!</definedName>
    <definedName name="BillingTiming_6_27_5">#REF!</definedName>
    <definedName name="BillingTiming_6_28">#N/A</definedName>
    <definedName name="BillingTiming_6_28_5" localSheetId="6">#REF!</definedName>
    <definedName name="BillingTiming_6_28_5">#REF!</definedName>
    <definedName name="BillingTiming_6_5" localSheetId="6">#REF!</definedName>
    <definedName name="BillingTiming_6_5">#REF!</definedName>
    <definedName name="BillingTiming_6_6">#N/A</definedName>
    <definedName name="BillingTiming_6_6_5" localSheetId="6">#REF!</definedName>
    <definedName name="BillingTiming_6_6_5">#REF!</definedName>
    <definedName name="BillingTiming_6_7">#N/A</definedName>
    <definedName name="BillingTiming_6_7_5" localSheetId="6">#REF!</definedName>
    <definedName name="BillingTiming_6_7_5">#REF!</definedName>
    <definedName name="BillingTiming_6_8">#N/A</definedName>
    <definedName name="BillingTiming_6_8_5" localSheetId="6">#REF!</definedName>
    <definedName name="BillingTiming_6_8_5">#REF!</definedName>
    <definedName name="BillingTiming_6_9">#N/A</definedName>
    <definedName name="BillingTiming_6_9_1">#N/A</definedName>
    <definedName name="BillingTiming_6_9_1_1">#N/A</definedName>
    <definedName name="BillingTiming_6_9_1_1_5" localSheetId="6">#REF!</definedName>
    <definedName name="BillingTiming_6_9_1_1_5">#REF!</definedName>
    <definedName name="BillingTiming_6_9_1_5" localSheetId="6">#REF!</definedName>
    <definedName name="BillingTiming_6_9_1_5">#REF!</definedName>
    <definedName name="BillingTiming_6_9_5" localSheetId="6">#REF!</definedName>
    <definedName name="BillingTiming_6_9_5">#REF!</definedName>
    <definedName name="BillingTiming_7">#N/A</definedName>
    <definedName name="BillingTiming_7_5" localSheetId="6">#REF!</definedName>
    <definedName name="BillingTiming_7_5">#REF!</definedName>
    <definedName name="BillingTiming_8">#N/A</definedName>
    <definedName name="BillingTiming_8_5" localSheetId="6">#REF!</definedName>
    <definedName name="BillingTiming_8_5">#REF!</definedName>
    <definedName name="BillingTiming_9">#N/A</definedName>
    <definedName name="BillingTiming_9_5" localSheetId="6">#REF!</definedName>
    <definedName name="BillingTiming_9_5">#REF!</definedName>
    <definedName name="BLANK_MODEL">[12]Macro!#REF!</definedName>
    <definedName name="Blank_Model111111">[12]Macro!#REF!</definedName>
    <definedName name="BLDBREAK1">#REF!</definedName>
    <definedName name="BLDBREAK2">#REF!</definedName>
    <definedName name="BLDBREAK3">#REF!</definedName>
    <definedName name="BldgQty" localSheetId="6">#REF!</definedName>
    <definedName name="BldgQty">#REF!</definedName>
    <definedName name="BldgQty_5" localSheetId="6">#REF!</definedName>
    <definedName name="BldgQty_5">#REF!</definedName>
    <definedName name="bny" localSheetId="6" hidden="1">{#N/A,#N/A,TRUE,"Front";#N/A,#N/A,TRUE,"Simple Letter";#N/A,#N/A,TRUE,"Inside";#N/A,#N/A,TRUE,"Contents";#N/A,#N/A,TRUE,"Basis";#N/A,#N/A,TRUE,"Inclusions";#N/A,#N/A,TRUE,"Exclusions";#N/A,#N/A,TRUE,"Areas";#N/A,#N/A,TRUE,"Summary";#N/A,#N/A,TRUE,"Detail"}</definedName>
    <definedName name="bny" hidden="1">{#N/A,#N/A,TRUE,"Front";#N/A,#N/A,TRUE,"Simple Letter";#N/A,#N/A,TRUE,"Inside";#N/A,#N/A,TRUE,"Contents";#N/A,#N/A,TRUE,"Basis";#N/A,#N/A,TRUE,"Inclusions";#N/A,#N/A,TRUE,"Exclusions";#N/A,#N/A,TRUE,"Areas";#N/A,#N/A,TRUE,"Summary";#N/A,#N/A,TRUE,"Detail"}</definedName>
    <definedName name="bol" localSheetId="6">#REF!</definedName>
    <definedName name="bol">#REF!</definedName>
    <definedName name="bol_10">#N/A</definedName>
    <definedName name="bol_10_3">#N/A</definedName>
    <definedName name="bol_10_3_5" localSheetId="6">#REF!</definedName>
    <definedName name="bol_10_3_5">#REF!</definedName>
    <definedName name="bol_10_5" localSheetId="6">#REF!</definedName>
    <definedName name="bol_10_5">#REF!</definedName>
    <definedName name="bol_12">#N/A</definedName>
    <definedName name="bol_12_3">#N/A</definedName>
    <definedName name="bol_12_3_5" localSheetId="6">#REF!</definedName>
    <definedName name="bol_12_3_5">#REF!</definedName>
    <definedName name="bol_12_5" localSheetId="6">#REF!</definedName>
    <definedName name="bol_12_5">#REF!</definedName>
    <definedName name="bol_13">#N/A</definedName>
    <definedName name="bol_13_3">#N/A</definedName>
    <definedName name="bol_13_3_5" localSheetId="6">#REF!</definedName>
    <definedName name="bol_13_3_5">#REF!</definedName>
    <definedName name="bol_13_5" localSheetId="6">#REF!</definedName>
    <definedName name="bol_13_5">#REF!</definedName>
    <definedName name="bol_14">#N/A</definedName>
    <definedName name="bol_14_3">#N/A</definedName>
    <definedName name="bol_14_3_5" localSheetId="6">#REF!</definedName>
    <definedName name="bol_14_3_5">#REF!</definedName>
    <definedName name="bol_14_5" localSheetId="6">#REF!</definedName>
    <definedName name="bol_14_5">#REF!</definedName>
    <definedName name="bol_15">#N/A</definedName>
    <definedName name="bol_15_3">#N/A</definedName>
    <definedName name="bol_15_3_5" localSheetId="6">#REF!</definedName>
    <definedName name="bol_15_3_5">#REF!</definedName>
    <definedName name="bol_15_5" localSheetId="6">#REF!</definedName>
    <definedName name="bol_15_5">#REF!</definedName>
    <definedName name="bol_16">#N/A</definedName>
    <definedName name="bol_16_3">#N/A</definedName>
    <definedName name="bol_16_3_5" localSheetId="6">#REF!</definedName>
    <definedName name="bol_16_3_5">#REF!</definedName>
    <definedName name="bol_16_5" localSheetId="6">#REF!</definedName>
    <definedName name="bol_16_5">#REF!</definedName>
    <definedName name="bol_17">#N/A</definedName>
    <definedName name="bol_17_3">#N/A</definedName>
    <definedName name="bol_17_3_5" localSheetId="6">#REF!</definedName>
    <definedName name="bol_17_3_5">#REF!</definedName>
    <definedName name="bol_17_5" localSheetId="6">#REF!</definedName>
    <definedName name="bol_17_5">#REF!</definedName>
    <definedName name="bol_18">#N/A</definedName>
    <definedName name="bol_18_5" localSheetId="6">#REF!</definedName>
    <definedName name="bol_18_5">#REF!</definedName>
    <definedName name="bol_19">#N/A</definedName>
    <definedName name="bol_19_5" localSheetId="6">#REF!</definedName>
    <definedName name="bol_19_5">#REF!</definedName>
    <definedName name="bol_20">#N/A</definedName>
    <definedName name="bol_20_3">#N/A</definedName>
    <definedName name="bol_20_3_5" localSheetId="6">#REF!</definedName>
    <definedName name="bol_20_3_5">#REF!</definedName>
    <definedName name="bol_20_5" localSheetId="6">#REF!</definedName>
    <definedName name="bol_20_5">#REF!</definedName>
    <definedName name="bol_21">#N/A</definedName>
    <definedName name="bol_21_3">#N/A</definedName>
    <definedName name="bol_21_3_5" localSheetId="6">#REF!</definedName>
    <definedName name="bol_21_3_5">#REF!</definedName>
    <definedName name="bol_21_5" localSheetId="6">#REF!</definedName>
    <definedName name="bol_21_5">#REF!</definedName>
    <definedName name="bol_22">#N/A</definedName>
    <definedName name="bol_22_3">#N/A</definedName>
    <definedName name="bol_22_3_5" localSheetId="6">#REF!</definedName>
    <definedName name="bol_22_3_5">#REF!</definedName>
    <definedName name="bol_22_5" localSheetId="6">#REF!</definedName>
    <definedName name="bol_22_5">#REF!</definedName>
    <definedName name="bol_23">#N/A</definedName>
    <definedName name="bol_23_3">#N/A</definedName>
    <definedName name="bol_23_3_5" localSheetId="6">#REF!</definedName>
    <definedName name="bol_23_3_5">#REF!</definedName>
    <definedName name="bol_23_5" localSheetId="6">#REF!</definedName>
    <definedName name="bol_23_5">#REF!</definedName>
    <definedName name="bol_24">#N/A</definedName>
    <definedName name="bol_24_3">#N/A</definedName>
    <definedName name="bol_24_3_5" localSheetId="6">#REF!</definedName>
    <definedName name="bol_24_3_5">#REF!</definedName>
    <definedName name="bol_24_5" localSheetId="6">#REF!</definedName>
    <definedName name="bol_24_5">#REF!</definedName>
    <definedName name="bol_25">#N/A</definedName>
    <definedName name="bol_25_3">#N/A</definedName>
    <definedName name="bol_25_3_5" localSheetId="6">#REF!</definedName>
    <definedName name="bol_25_3_5">#REF!</definedName>
    <definedName name="bol_25_5" localSheetId="6">#REF!</definedName>
    <definedName name="bol_25_5">#REF!</definedName>
    <definedName name="bol_26">#N/A</definedName>
    <definedName name="bol_26_3">#N/A</definedName>
    <definedName name="bol_26_3_5" localSheetId="6">#REF!</definedName>
    <definedName name="bol_26_3_5">#REF!</definedName>
    <definedName name="bol_26_5" localSheetId="6">#REF!</definedName>
    <definedName name="bol_26_5">#REF!</definedName>
    <definedName name="bol_27">#N/A</definedName>
    <definedName name="bol_27_3">#N/A</definedName>
    <definedName name="bol_27_3_5" localSheetId="6">#REF!</definedName>
    <definedName name="bol_27_3_5">#REF!</definedName>
    <definedName name="bol_27_5" localSheetId="6">#REF!</definedName>
    <definedName name="bol_27_5">#REF!</definedName>
    <definedName name="bol_28">#N/A</definedName>
    <definedName name="bol_28_3">#N/A</definedName>
    <definedName name="bol_28_3_5" localSheetId="6">#REF!</definedName>
    <definedName name="bol_28_3_5">#REF!</definedName>
    <definedName name="bol_28_5" localSheetId="6">#REF!</definedName>
    <definedName name="bol_28_5">#REF!</definedName>
    <definedName name="bol_5" localSheetId="6">#REF!</definedName>
    <definedName name="bol_5">#REF!</definedName>
    <definedName name="bol_6">#N/A</definedName>
    <definedName name="bol_6_3">#N/A</definedName>
    <definedName name="bol_6_3_5" localSheetId="6">#REF!</definedName>
    <definedName name="bol_6_3_5">#REF!</definedName>
    <definedName name="bol_6_5" localSheetId="6">#REF!</definedName>
    <definedName name="bol_6_5">#REF!</definedName>
    <definedName name="bol_7">#N/A</definedName>
    <definedName name="bol_7_3">#N/A</definedName>
    <definedName name="bol_7_3_5" localSheetId="6">#REF!</definedName>
    <definedName name="bol_7_3_5">#REF!</definedName>
    <definedName name="bol_7_5" localSheetId="6">#REF!</definedName>
    <definedName name="bol_7_5">#REF!</definedName>
    <definedName name="bol_8">#N/A</definedName>
    <definedName name="bol_8_3">#N/A</definedName>
    <definedName name="bol_8_3_5" localSheetId="6">#REF!</definedName>
    <definedName name="bol_8_3_5">#REF!</definedName>
    <definedName name="bol_8_5" localSheetId="6">#REF!</definedName>
    <definedName name="bol_8_5">#REF!</definedName>
    <definedName name="bol_9">#N/A</definedName>
    <definedName name="bol_9_1">#N/A</definedName>
    <definedName name="bol_9_1_1">#N/A</definedName>
    <definedName name="bol_9_1_1_3">#N/A</definedName>
    <definedName name="bol_9_1_1_3_5" localSheetId="6">#REF!</definedName>
    <definedName name="bol_9_1_1_3_5">#REF!</definedName>
    <definedName name="bol_9_1_1_5" localSheetId="6">#REF!</definedName>
    <definedName name="bol_9_1_1_5">#REF!</definedName>
    <definedName name="bol_9_1_3">#N/A</definedName>
    <definedName name="bol_9_1_3_5" localSheetId="6">#REF!</definedName>
    <definedName name="bol_9_1_3_5">#REF!</definedName>
    <definedName name="bol_9_1_5" localSheetId="6">#REF!</definedName>
    <definedName name="bol_9_1_5">#REF!</definedName>
    <definedName name="bol_9_5" localSheetId="6">#REF!</definedName>
    <definedName name="bol_9_5">#REF!</definedName>
    <definedName name="boml" localSheetId="6">#REF!</definedName>
    <definedName name="boml">#REF!</definedName>
    <definedName name="boml_10">#N/A</definedName>
    <definedName name="boml_10_3">#N/A</definedName>
    <definedName name="boml_10_3_5" localSheetId="6">#REF!</definedName>
    <definedName name="boml_10_3_5">#REF!</definedName>
    <definedName name="boml_10_5" localSheetId="6">#REF!</definedName>
    <definedName name="boml_10_5">#REF!</definedName>
    <definedName name="boml_12">#N/A</definedName>
    <definedName name="boml_12_3">#N/A</definedName>
    <definedName name="boml_12_3_5" localSheetId="6">#REF!</definedName>
    <definedName name="boml_12_3_5">#REF!</definedName>
    <definedName name="boml_12_5" localSheetId="6">#REF!</definedName>
    <definedName name="boml_12_5">#REF!</definedName>
    <definedName name="boml_13">#N/A</definedName>
    <definedName name="boml_13_3">#N/A</definedName>
    <definedName name="boml_13_3_5" localSheetId="6">#REF!</definedName>
    <definedName name="boml_13_3_5">#REF!</definedName>
    <definedName name="boml_13_5" localSheetId="6">#REF!</definedName>
    <definedName name="boml_13_5">#REF!</definedName>
    <definedName name="boml_14">#N/A</definedName>
    <definedName name="boml_14_3">#N/A</definedName>
    <definedName name="boml_14_3_5" localSheetId="6">#REF!</definedName>
    <definedName name="boml_14_3_5">#REF!</definedName>
    <definedName name="boml_14_5" localSheetId="6">#REF!</definedName>
    <definedName name="boml_14_5">#REF!</definedName>
    <definedName name="boml_15">#N/A</definedName>
    <definedName name="boml_15_3">#N/A</definedName>
    <definedName name="boml_15_3_5" localSheetId="6">#REF!</definedName>
    <definedName name="boml_15_3_5">#REF!</definedName>
    <definedName name="boml_15_5" localSheetId="6">#REF!</definedName>
    <definedName name="boml_15_5">#REF!</definedName>
    <definedName name="boml_16">#N/A</definedName>
    <definedName name="boml_16_3">#N/A</definedName>
    <definedName name="boml_16_3_5" localSheetId="6">#REF!</definedName>
    <definedName name="boml_16_3_5">#REF!</definedName>
    <definedName name="boml_16_5" localSheetId="6">#REF!</definedName>
    <definedName name="boml_16_5">#REF!</definedName>
    <definedName name="boml_17">#N/A</definedName>
    <definedName name="boml_17_3">#N/A</definedName>
    <definedName name="boml_17_3_5" localSheetId="6">#REF!</definedName>
    <definedName name="boml_17_3_5">#REF!</definedName>
    <definedName name="boml_17_5" localSheetId="6">#REF!</definedName>
    <definedName name="boml_17_5">#REF!</definedName>
    <definedName name="boml_18">#N/A</definedName>
    <definedName name="boml_18_5" localSheetId="6">#REF!</definedName>
    <definedName name="boml_18_5">#REF!</definedName>
    <definedName name="boml_19">#N/A</definedName>
    <definedName name="boml_19_5" localSheetId="6">#REF!</definedName>
    <definedName name="boml_19_5">#REF!</definedName>
    <definedName name="boml_20">#N/A</definedName>
    <definedName name="boml_20_3">#N/A</definedName>
    <definedName name="boml_20_3_5" localSheetId="6">#REF!</definedName>
    <definedName name="boml_20_3_5">#REF!</definedName>
    <definedName name="boml_20_5" localSheetId="6">#REF!</definedName>
    <definedName name="boml_20_5">#REF!</definedName>
    <definedName name="boml_21">#N/A</definedName>
    <definedName name="boml_21_3">#N/A</definedName>
    <definedName name="boml_21_3_5" localSheetId="6">#REF!</definedName>
    <definedName name="boml_21_3_5">#REF!</definedName>
    <definedName name="boml_21_5" localSheetId="6">#REF!</definedName>
    <definedName name="boml_21_5">#REF!</definedName>
    <definedName name="boml_22">#N/A</definedName>
    <definedName name="boml_22_3">#N/A</definedName>
    <definedName name="boml_22_3_5" localSheetId="6">#REF!</definedName>
    <definedName name="boml_22_3_5">#REF!</definedName>
    <definedName name="boml_22_5" localSheetId="6">#REF!</definedName>
    <definedName name="boml_22_5">#REF!</definedName>
    <definedName name="boml_23">#N/A</definedName>
    <definedName name="boml_23_3">#N/A</definedName>
    <definedName name="boml_23_3_5" localSheetId="6">#REF!</definedName>
    <definedName name="boml_23_3_5">#REF!</definedName>
    <definedName name="boml_23_5" localSheetId="6">#REF!</definedName>
    <definedName name="boml_23_5">#REF!</definedName>
    <definedName name="boml_24">#N/A</definedName>
    <definedName name="boml_24_3">#N/A</definedName>
    <definedName name="boml_24_3_5" localSheetId="6">#REF!</definedName>
    <definedName name="boml_24_3_5">#REF!</definedName>
    <definedName name="boml_24_5" localSheetId="6">#REF!</definedName>
    <definedName name="boml_24_5">#REF!</definedName>
    <definedName name="boml_25">#N/A</definedName>
    <definedName name="boml_25_3">#N/A</definedName>
    <definedName name="boml_25_3_5" localSheetId="6">#REF!</definedName>
    <definedName name="boml_25_3_5">#REF!</definedName>
    <definedName name="boml_25_5" localSheetId="6">#REF!</definedName>
    <definedName name="boml_25_5">#REF!</definedName>
    <definedName name="boml_26">#N/A</definedName>
    <definedName name="boml_26_3">#N/A</definedName>
    <definedName name="boml_26_3_5" localSheetId="6">#REF!</definedName>
    <definedName name="boml_26_3_5">#REF!</definedName>
    <definedName name="boml_26_5" localSheetId="6">#REF!</definedName>
    <definedName name="boml_26_5">#REF!</definedName>
    <definedName name="boml_27">#N/A</definedName>
    <definedName name="boml_27_3">#N/A</definedName>
    <definedName name="boml_27_3_5" localSheetId="6">#REF!</definedName>
    <definedName name="boml_27_3_5">#REF!</definedName>
    <definedName name="boml_27_5" localSheetId="6">#REF!</definedName>
    <definedName name="boml_27_5">#REF!</definedName>
    <definedName name="boml_28">#N/A</definedName>
    <definedName name="boml_28_3">#N/A</definedName>
    <definedName name="boml_28_3_5" localSheetId="6">#REF!</definedName>
    <definedName name="boml_28_3_5">#REF!</definedName>
    <definedName name="boml_28_5" localSheetId="6">#REF!</definedName>
    <definedName name="boml_28_5">#REF!</definedName>
    <definedName name="boml_5" localSheetId="6">#REF!</definedName>
    <definedName name="boml_5">#REF!</definedName>
    <definedName name="boml_6">#N/A</definedName>
    <definedName name="boml_6_3">#N/A</definedName>
    <definedName name="boml_6_3_5" localSheetId="6">#REF!</definedName>
    <definedName name="boml_6_3_5">#REF!</definedName>
    <definedName name="boml_6_5" localSheetId="6">#REF!</definedName>
    <definedName name="boml_6_5">#REF!</definedName>
    <definedName name="boml_7">#N/A</definedName>
    <definedName name="boml_7_3">#N/A</definedName>
    <definedName name="boml_7_3_5" localSheetId="6">#REF!</definedName>
    <definedName name="boml_7_3_5">#REF!</definedName>
    <definedName name="boml_7_5" localSheetId="6">#REF!</definedName>
    <definedName name="boml_7_5">#REF!</definedName>
    <definedName name="boml_8">#N/A</definedName>
    <definedName name="boml_8_3">#N/A</definedName>
    <definedName name="boml_8_3_5" localSheetId="6">#REF!</definedName>
    <definedName name="boml_8_3_5">#REF!</definedName>
    <definedName name="boml_8_5" localSheetId="6">#REF!</definedName>
    <definedName name="boml_8_5">#REF!</definedName>
    <definedName name="boml_9">#N/A</definedName>
    <definedName name="boml_9_1">#N/A</definedName>
    <definedName name="boml_9_1_1">#N/A</definedName>
    <definedName name="boml_9_1_1_3">#N/A</definedName>
    <definedName name="boml_9_1_1_3_5" localSheetId="6">#REF!</definedName>
    <definedName name="boml_9_1_1_3_5">#REF!</definedName>
    <definedName name="boml_9_1_1_5" localSheetId="6">#REF!</definedName>
    <definedName name="boml_9_1_1_5">#REF!</definedName>
    <definedName name="boml_9_1_3">#N/A</definedName>
    <definedName name="boml_9_1_3_5" localSheetId="6">#REF!</definedName>
    <definedName name="boml_9_1_3_5">#REF!</definedName>
    <definedName name="boml_9_1_5" localSheetId="6">#REF!</definedName>
    <definedName name="boml_9_1_5">#REF!</definedName>
    <definedName name="boml_9_5" localSheetId="6">#REF!</definedName>
    <definedName name="boml_9_5">#REF!</definedName>
    <definedName name="Bonus_E">NA()</definedName>
    <definedName name="BOQ">"city"&amp;" "&amp;"state"</definedName>
    <definedName name="BORDER">"[14]precalculation!#ref!"</definedName>
    <definedName name="BORDERKostenstelle">NA()</definedName>
    <definedName name="botl" localSheetId="6">#REF!</definedName>
    <definedName name="botl">#REF!</definedName>
    <definedName name="botl_10">#N/A</definedName>
    <definedName name="botl_10_3">#N/A</definedName>
    <definedName name="botl_10_3_5" localSheetId="6">#REF!</definedName>
    <definedName name="botl_10_3_5">#REF!</definedName>
    <definedName name="botl_10_5" localSheetId="6">#REF!</definedName>
    <definedName name="botl_10_5">#REF!</definedName>
    <definedName name="botl_12">#N/A</definedName>
    <definedName name="botl_12_3">#N/A</definedName>
    <definedName name="botl_12_3_5" localSheetId="6">#REF!</definedName>
    <definedName name="botl_12_3_5">#REF!</definedName>
    <definedName name="botl_12_5" localSheetId="6">#REF!</definedName>
    <definedName name="botl_12_5">#REF!</definedName>
    <definedName name="botl_13">#N/A</definedName>
    <definedName name="botl_13_3">#N/A</definedName>
    <definedName name="botl_13_3_5" localSheetId="6">#REF!</definedName>
    <definedName name="botl_13_3_5">#REF!</definedName>
    <definedName name="botl_13_5" localSheetId="6">#REF!</definedName>
    <definedName name="botl_13_5">#REF!</definedName>
    <definedName name="botl_14">#N/A</definedName>
    <definedName name="botl_14_3">#N/A</definedName>
    <definedName name="botl_14_3_5" localSheetId="6">#REF!</definedName>
    <definedName name="botl_14_3_5">#REF!</definedName>
    <definedName name="botl_14_5" localSheetId="6">#REF!</definedName>
    <definedName name="botl_14_5">#REF!</definedName>
    <definedName name="botl_15">#N/A</definedName>
    <definedName name="botl_15_3">#N/A</definedName>
    <definedName name="botl_15_3_5" localSheetId="6">#REF!</definedName>
    <definedName name="botl_15_3_5">#REF!</definedName>
    <definedName name="botl_15_5" localSheetId="6">#REF!</definedName>
    <definedName name="botl_15_5">#REF!</definedName>
    <definedName name="botl_16">#N/A</definedName>
    <definedName name="botl_16_3">#N/A</definedName>
    <definedName name="botl_16_3_5" localSheetId="6">#REF!</definedName>
    <definedName name="botl_16_3_5">#REF!</definedName>
    <definedName name="botl_16_5" localSheetId="6">#REF!</definedName>
    <definedName name="botl_16_5">#REF!</definedName>
    <definedName name="botl_17">#N/A</definedName>
    <definedName name="botl_17_3">#N/A</definedName>
    <definedName name="botl_17_3_5" localSheetId="6">#REF!</definedName>
    <definedName name="botl_17_3_5">#REF!</definedName>
    <definedName name="botl_17_5" localSheetId="6">#REF!</definedName>
    <definedName name="botl_17_5">#REF!</definedName>
    <definedName name="botl_18">#N/A</definedName>
    <definedName name="botl_18_5" localSheetId="6">#REF!</definedName>
    <definedName name="botl_18_5">#REF!</definedName>
    <definedName name="botl_19">#N/A</definedName>
    <definedName name="botl_19_5" localSheetId="6">#REF!</definedName>
    <definedName name="botl_19_5">#REF!</definedName>
    <definedName name="botl_20">#N/A</definedName>
    <definedName name="botl_20_3">#N/A</definedName>
    <definedName name="botl_20_3_5" localSheetId="6">#REF!</definedName>
    <definedName name="botl_20_3_5">#REF!</definedName>
    <definedName name="botl_20_5" localSheetId="6">#REF!</definedName>
    <definedName name="botl_20_5">#REF!</definedName>
    <definedName name="botl_21">#N/A</definedName>
    <definedName name="botl_21_3">#N/A</definedName>
    <definedName name="botl_21_3_5" localSheetId="6">#REF!</definedName>
    <definedName name="botl_21_3_5">#REF!</definedName>
    <definedName name="botl_21_5" localSheetId="6">#REF!</definedName>
    <definedName name="botl_21_5">#REF!</definedName>
    <definedName name="botl_22">#N/A</definedName>
    <definedName name="botl_22_3">#N/A</definedName>
    <definedName name="botl_22_3_5" localSheetId="6">#REF!</definedName>
    <definedName name="botl_22_3_5">#REF!</definedName>
    <definedName name="botl_22_5" localSheetId="6">#REF!</definedName>
    <definedName name="botl_22_5">#REF!</definedName>
    <definedName name="botl_23">#N/A</definedName>
    <definedName name="botl_23_3">#N/A</definedName>
    <definedName name="botl_23_3_5" localSheetId="6">#REF!</definedName>
    <definedName name="botl_23_3_5">#REF!</definedName>
    <definedName name="botl_23_5" localSheetId="6">#REF!</definedName>
    <definedName name="botl_23_5">#REF!</definedName>
    <definedName name="botl_24">#N/A</definedName>
    <definedName name="botl_24_3">#N/A</definedName>
    <definedName name="botl_24_3_5" localSheetId="6">#REF!</definedName>
    <definedName name="botl_24_3_5">#REF!</definedName>
    <definedName name="botl_24_5" localSheetId="6">#REF!</definedName>
    <definedName name="botl_24_5">#REF!</definedName>
    <definedName name="botl_25">#N/A</definedName>
    <definedName name="botl_25_3">#N/A</definedName>
    <definedName name="botl_25_3_5" localSheetId="6">#REF!</definedName>
    <definedName name="botl_25_3_5">#REF!</definedName>
    <definedName name="botl_25_5" localSheetId="6">#REF!</definedName>
    <definedName name="botl_25_5">#REF!</definedName>
    <definedName name="botl_26">#N/A</definedName>
    <definedName name="botl_26_3">#N/A</definedName>
    <definedName name="botl_26_3_5" localSheetId="6">#REF!</definedName>
    <definedName name="botl_26_3_5">#REF!</definedName>
    <definedName name="botl_26_5" localSheetId="6">#REF!</definedName>
    <definedName name="botl_26_5">#REF!</definedName>
    <definedName name="botl_27">#N/A</definedName>
    <definedName name="botl_27_3">#N/A</definedName>
    <definedName name="botl_27_3_5" localSheetId="6">#REF!</definedName>
    <definedName name="botl_27_3_5">#REF!</definedName>
    <definedName name="botl_27_5" localSheetId="6">#REF!</definedName>
    <definedName name="botl_27_5">#REF!</definedName>
    <definedName name="botl_28">#N/A</definedName>
    <definedName name="botl_28_3">#N/A</definedName>
    <definedName name="botl_28_3_5" localSheetId="6">#REF!</definedName>
    <definedName name="botl_28_3_5">#REF!</definedName>
    <definedName name="botl_28_5" localSheetId="6">#REF!</definedName>
    <definedName name="botl_28_5">#REF!</definedName>
    <definedName name="botl_5" localSheetId="6">#REF!</definedName>
    <definedName name="botl_5">#REF!</definedName>
    <definedName name="botl_6">#N/A</definedName>
    <definedName name="botl_6_3">#N/A</definedName>
    <definedName name="botl_6_3_5" localSheetId="6">#REF!</definedName>
    <definedName name="botl_6_3_5">#REF!</definedName>
    <definedName name="botl_6_5" localSheetId="6">#REF!</definedName>
    <definedName name="botl_6_5">#REF!</definedName>
    <definedName name="botl_7">#N/A</definedName>
    <definedName name="botl_7_3">#N/A</definedName>
    <definedName name="botl_7_3_5" localSheetId="6">#REF!</definedName>
    <definedName name="botl_7_3_5">#REF!</definedName>
    <definedName name="botl_7_5" localSheetId="6">#REF!</definedName>
    <definedName name="botl_7_5">#REF!</definedName>
    <definedName name="botl_8">#N/A</definedName>
    <definedName name="botl_8_3">#N/A</definedName>
    <definedName name="botl_8_3_5" localSheetId="6">#REF!</definedName>
    <definedName name="botl_8_3_5">#REF!</definedName>
    <definedName name="botl_8_5" localSheetId="6">#REF!</definedName>
    <definedName name="botl_8_5">#REF!</definedName>
    <definedName name="botl_9">#N/A</definedName>
    <definedName name="botl_9_1">#N/A</definedName>
    <definedName name="botl_9_1_1">#N/A</definedName>
    <definedName name="botl_9_1_1_3">#N/A</definedName>
    <definedName name="botl_9_1_1_3_5" localSheetId="6">#REF!</definedName>
    <definedName name="botl_9_1_1_3_5">#REF!</definedName>
    <definedName name="botl_9_1_1_5" localSheetId="6">#REF!</definedName>
    <definedName name="botl_9_1_1_5">#REF!</definedName>
    <definedName name="botl_9_1_3">#N/A</definedName>
    <definedName name="botl_9_1_3_5" localSheetId="6">#REF!</definedName>
    <definedName name="botl_9_1_3_5">#REF!</definedName>
    <definedName name="botl_9_1_5" localSheetId="6">#REF!</definedName>
    <definedName name="botl_9_1_5">#REF!</definedName>
    <definedName name="botl_9_5" localSheetId="6">#REF!</definedName>
    <definedName name="botl_9_5">#REF!</definedName>
    <definedName name="botn" localSheetId="6">#REF!</definedName>
    <definedName name="botn">#REF!</definedName>
    <definedName name="botn_10">#N/A</definedName>
    <definedName name="botn_10_3">#N/A</definedName>
    <definedName name="botn_10_3_5" localSheetId="6">#REF!</definedName>
    <definedName name="botn_10_3_5">#REF!</definedName>
    <definedName name="botn_10_5" localSheetId="6">#REF!</definedName>
    <definedName name="botn_10_5">#REF!</definedName>
    <definedName name="botn_12">#N/A</definedName>
    <definedName name="botn_12_3">#N/A</definedName>
    <definedName name="botn_12_3_5" localSheetId="6">#REF!</definedName>
    <definedName name="botn_12_3_5">#REF!</definedName>
    <definedName name="botn_12_5" localSheetId="6">#REF!</definedName>
    <definedName name="botn_12_5">#REF!</definedName>
    <definedName name="botn_13">#N/A</definedName>
    <definedName name="botn_13_3">#N/A</definedName>
    <definedName name="botn_13_3_5" localSheetId="6">#REF!</definedName>
    <definedName name="botn_13_3_5">#REF!</definedName>
    <definedName name="botn_13_5" localSheetId="6">#REF!</definedName>
    <definedName name="botn_13_5">#REF!</definedName>
    <definedName name="botn_14">#N/A</definedName>
    <definedName name="botn_14_3">#N/A</definedName>
    <definedName name="botn_14_3_5" localSheetId="6">#REF!</definedName>
    <definedName name="botn_14_3_5">#REF!</definedName>
    <definedName name="botn_14_5" localSheetId="6">#REF!</definedName>
    <definedName name="botn_14_5">#REF!</definedName>
    <definedName name="botn_15">#N/A</definedName>
    <definedName name="botn_15_3">#N/A</definedName>
    <definedName name="botn_15_3_5" localSheetId="6">#REF!</definedName>
    <definedName name="botn_15_3_5">#REF!</definedName>
    <definedName name="botn_15_5" localSheetId="6">#REF!</definedName>
    <definedName name="botn_15_5">#REF!</definedName>
    <definedName name="botn_16">#N/A</definedName>
    <definedName name="botn_16_3">#N/A</definedName>
    <definedName name="botn_16_3_5" localSheetId="6">#REF!</definedName>
    <definedName name="botn_16_3_5">#REF!</definedName>
    <definedName name="botn_16_5" localSheetId="6">#REF!</definedName>
    <definedName name="botn_16_5">#REF!</definedName>
    <definedName name="botn_17">#N/A</definedName>
    <definedName name="botn_17_3">#N/A</definedName>
    <definedName name="botn_17_3_5" localSheetId="6">#REF!</definedName>
    <definedName name="botn_17_3_5">#REF!</definedName>
    <definedName name="botn_17_5" localSheetId="6">#REF!</definedName>
    <definedName name="botn_17_5">#REF!</definedName>
    <definedName name="botn_18">#N/A</definedName>
    <definedName name="botn_18_5" localSheetId="6">#REF!</definedName>
    <definedName name="botn_18_5">#REF!</definedName>
    <definedName name="botn_19">#N/A</definedName>
    <definedName name="botn_19_5" localSheetId="6">#REF!</definedName>
    <definedName name="botn_19_5">#REF!</definedName>
    <definedName name="botn_20">#N/A</definedName>
    <definedName name="botn_20_3">#N/A</definedName>
    <definedName name="botn_20_3_5" localSheetId="6">#REF!</definedName>
    <definedName name="botn_20_3_5">#REF!</definedName>
    <definedName name="botn_20_5" localSheetId="6">#REF!</definedName>
    <definedName name="botn_20_5">#REF!</definedName>
    <definedName name="botn_21">#N/A</definedName>
    <definedName name="botn_21_3">#N/A</definedName>
    <definedName name="botn_21_3_5" localSheetId="6">#REF!</definedName>
    <definedName name="botn_21_3_5">#REF!</definedName>
    <definedName name="botn_21_5" localSheetId="6">#REF!</definedName>
    <definedName name="botn_21_5">#REF!</definedName>
    <definedName name="botn_22">#N/A</definedName>
    <definedName name="botn_22_3">#N/A</definedName>
    <definedName name="botn_22_3_5" localSheetId="6">#REF!</definedName>
    <definedName name="botn_22_3_5">#REF!</definedName>
    <definedName name="botn_22_5" localSheetId="6">#REF!</definedName>
    <definedName name="botn_22_5">#REF!</definedName>
    <definedName name="botn_23">#N/A</definedName>
    <definedName name="botn_23_3">#N/A</definedName>
    <definedName name="botn_23_3_5" localSheetId="6">#REF!</definedName>
    <definedName name="botn_23_3_5">#REF!</definedName>
    <definedName name="botn_23_5" localSheetId="6">#REF!</definedName>
    <definedName name="botn_23_5">#REF!</definedName>
    <definedName name="botn_24">#N/A</definedName>
    <definedName name="botn_24_3">#N/A</definedName>
    <definedName name="botn_24_3_5" localSheetId="6">#REF!</definedName>
    <definedName name="botn_24_3_5">#REF!</definedName>
    <definedName name="botn_24_5" localSheetId="6">#REF!</definedName>
    <definedName name="botn_24_5">#REF!</definedName>
    <definedName name="botn_25">#N/A</definedName>
    <definedName name="botn_25_3">#N/A</definedName>
    <definedName name="botn_25_3_5" localSheetId="6">#REF!</definedName>
    <definedName name="botn_25_3_5">#REF!</definedName>
    <definedName name="botn_25_5" localSheetId="6">#REF!</definedName>
    <definedName name="botn_25_5">#REF!</definedName>
    <definedName name="botn_26">#N/A</definedName>
    <definedName name="botn_26_3">#N/A</definedName>
    <definedName name="botn_26_3_5" localSheetId="6">#REF!</definedName>
    <definedName name="botn_26_3_5">#REF!</definedName>
    <definedName name="botn_26_5" localSheetId="6">#REF!</definedName>
    <definedName name="botn_26_5">#REF!</definedName>
    <definedName name="botn_27">#N/A</definedName>
    <definedName name="botn_27_3">#N/A</definedName>
    <definedName name="botn_27_3_5" localSheetId="6">#REF!</definedName>
    <definedName name="botn_27_3_5">#REF!</definedName>
    <definedName name="botn_27_5" localSheetId="6">#REF!</definedName>
    <definedName name="botn_27_5">#REF!</definedName>
    <definedName name="botn_28">#N/A</definedName>
    <definedName name="botn_28_3">#N/A</definedName>
    <definedName name="botn_28_3_5" localSheetId="6">#REF!</definedName>
    <definedName name="botn_28_3_5">#REF!</definedName>
    <definedName name="botn_28_5" localSheetId="6">#REF!</definedName>
    <definedName name="botn_28_5">#REF!</definedName>
    <definedName name="botn_5" localSheetId="6">#REF!</definedName>
    <definedName name="botn_5">#REF!</definedName>
    <definedName name="botn_6">#N/A</definedName>
    <definedName name="botn_6_3">#N/A</definedName>
    <definedName name="botn_6_3_5" localSheetId="6">#REF!</definedName>
    <definedName name="botn_6_3_5">#REF!</definedName>
    <definedName name="botn_6_5" localSheetId="6">#REF!</definedName>
    <definedName name="botn_6_5">#REF!</definedName>
    <definedName name="botn_7">#N/A</definedName>
    <definedName name="botn_7_3">#N/A</definedName>
    <definedName name="botn_7_3_5" localSheetId="6">#REF!</definedName>
    <definedName name="botn_7_3_5">#REF!</definedName>
    <definedName name="botn_7_5" localSheetId="6">#REF!</definedName>
    <definedName name="botn_7_5">#REF!</definedName>
    <definedName name="botn_8">#N/A</definedName>
    <definedName name="botn_8_3">#N/A</definedName>
    <definedName name="botn_8_3_5" localSheetId="6">#REF!</definedName>
    <definedName name="botn_8_3_5">#REF!</definedName>
    <definedName name="botn_8_5" localSheetId="6">#REF!</definedName>
    <definedName name="botn_8_5">#REF!</definedName>
    <definedName name="botn_9">#N/A</definedName>
    <definedName name="botn_9_1">#N/A</definedName>
    <definedName name="botn_9_1_1">#N/A</definedName>
    <definedName name="botn_9_1_1_3">#N/A</definedName>
    <definedName name="botn_9_1_1_3_5" localSheetId="6">#REF!</definedName>
    <definedName name="botn_9_1_1_3_5">#REF!</definedName>
    <definedName name="botn_9_1_1_5" localSheetId="6">#REF!</definedName>
    <definedName name="botn_9_1_1_5">#REF!</definedName>
    <definedName name="botn_9_1_3">#N/A</definedName>
    <definedName name="botn_9_1_3_5" localSheetId="6">#REF!</definedName>
    <definedName name="botn_9_1_3_5">#REF!</definedName>
    <definedName name="botn_9_1_5" localSheetId="6">#REF!</definedName>
    <definedName name="botn_9_1_5">#REF!</definedName>
    <definedName name="botn_9_5" localSheetId="6">#REF!</definedName>
    <definedName name="botn_9_5">#REF!</definedName>
    <definedName name="bp">NA()</definedName>
    <definedName name="BRAND">[12]Macro!#REF!</definedName>
    <definedName name="brand1234555">[12]Macro!#REF!</definedName>
    <definedName name="brandkllllll">[12]Macro!#REF!</definedName>
    <definedName name="Breakup">#N/A</definedName>
    <definedName name="Breakup_1">#N/A</definedName>
    <definedName name="Breakup_1_5" localSheetId="6">#REF!</definedName>
    <definedName name="Breakup_1_5">#REF!</definedName>
    <definedName name="Breakup_5" localSheetId="6">#REF!</definedName>
    <definedName name="Breakup_5">#REF!</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a" localSheetId="6">#REF!</definedName>
    <definedName name="bua">#REF!</definedName>
    <definedName name="bua_10">#N/A</definedName>
    <definedName name="bua_10_5" localSheetId="6">#REF!</definedName>
    <definedName name="bua_10_5">#REF!</definedName>
    <definedName name="bua_12">#N/A</definedName>
    <definedName name="bua_12_5" localSheetId="6">#REF!</definedName>
    <definedName name="bua_12_5">#REF!</definedName>
    <definedName name="bua_13">#N/A</definedName>
    <definedName name="bua_13_5" localSheetId="6">#REF!</definedName>
    <definedName name="bua_13_5">#REF!</definedName>
    <definedName name="bua_14">#N/A</definedName>
    <definedName name="bua_14_5" localSheetId="6">#REF!</definedName>
    <definedName name="bua_14_5">#REF!</definedName>
    <definedName name="bua_15">#N/A</definedName>
    <definedName name="bua_15_5" localSheetId="6">#REF!</definedName>
    <definedName name="bua_15_5">#REF!</definedName>
    <definedName name="bua_16">#N/A</definedName>
    <definedName name="bua_16_5" localSheetId="6">#REF!</definedName>
    <definedName name="bua_16_5">#REF!</definedName>
    <definedName name="bua_17">#N/A</definedName>
    <definedName name="bua_17_5" localSheetId="6">#REF!</definedName>
    <definedName name="bua_17_5">#REF!</definedName>
    <definedName name="bua_18">#N/A</definedName>
    <definedName name="bua_18_5" localSheetId="6">#REF!</definedName>
    <definedName name="bua_18_5">#REF!</definedName>
    <definedName name="bua_19">#N/A</definedName>
    <definedName name="bua_19_5" localSheetId="6">#REF!</definedName>
    <definedName name="bua_19_5">#REF!</definedName>
    <definedName name="bua_20">#N/A</definedName>
    <definedName name="bua_20_5" localSheetId="6">#REF!</definedName>
    <definedName name="bua_20_5">#REF!</definedName>
    <definedName name="bua_21">#N/A</definedName>
    <definedName name="bua_21_5" localSheetId="6">#REF!</definedName>
    <definedName name="bua_21_5">#REF!</definedName>
    <definedName name="bua_22">#N/A</definedName>
    <definedName name="bua_22_5" localSheetId="6">#REF!</definedName>
    <definedName name="bua_22_5">#REF!</definedName>
    <definedName name="bua_23">#N/A</definedName>
    <definedName name="bua_23_5" localSheetId="6">#REF!</definedName>
    <definedName name="bua_23_5">#REF!</definedName>
    <definedName name="bua_24">#N/A</definedName>
    <definedName name="bua_24_5" localSheetId="6">#REF!</definedName>
    <definedName name="bua_24_5">#REF!</definedName>
    <definedName name="bua_25">#N/A</definedName>
    <definedName name="bua_25_5" localSheetId="6">#REF!</definedName>
    <definedName name="bua_25_5">#REF!</definedName>
    <definedName name="bua_26">#N/A</definedName>
    <definedName name="bua_26_5" localSheetId="6">#REF!</definedName>
    <definedName name="bua_26_5">#REF!</definedName>
    <definedName name="bua_27">#N/A</definedName>
    <definedName name="bua_27_5" localSheetId="6">#REF!</definedName>
    <definedName name="bua_27_5">#REF!</definedName>
    <definedName name="bua_28">#N/A</definedName>
    <definedName name="bua_28_5" localSheetId="6">#REF!</definedName>
    <definedName name="bua_28_5">#REF!</definedName>
    <definedName name="bua_5" localSheetId="6">#REF!</definedName>
    <definedName name="bua_5">#REF!</definedName>
    <definedName name="bua_6">#N/A</definedName>
    <definedName name="bua_6_5" localSheetId="6">#REF!</definedName>
    <definedName name="bua_6_5">#REF!</definedName>
    <definedName name="bua_7">#N/A</definedName>
    <definedName name="bua_7_5" localSheetId="6">#REF!</definedName>
    <definedName name="bua_7_5">#REF!</definedName>
    <definedName name="bua_8">#N/A</definedName>
    <definedName name="bua_8_5" localSheetId="6">#REF!</definedName>
    <definedName name="bua_8_5">#REF!</definedName>
    <definedName name="bua_9">#N/A</definedName>
    <definedName name="bua_9_1">#N/A</definedName>
    <definedName name="bua_9_1_1">#N/A</definedName>
    <definedName name="bua_9_1_1_5" localSheetId="6">#REF!</definedName>
    <definedName name="bua_9_1_1_5">#REF!</definedName>
    <definedName name="bua_9_1_5" localSheetId="6">#REF!</definedName>
    <definedName name="bua_9_1_5">#REF!</definedName>
    <definedName name="bua_9_5" localSheetId="6">#REF!</definedName>
    <definedName name="bua_9_5">#REF!</definedName>
    <definedName name="BUILDING">#REF!</definedName>
    <definedName name="BuiltIn_Print_Area___0">NA()</definedName>
    <definedName name="BusType">#N/A</definedName>
    <definedName name="BusType_1">#N/A</definedName>
    <definedName name="BusType_1_3">#N/A</definedName>
    <definedName name="BusType_1_3_5" localSheetId="6">#REF!</definedName>
    <definedName name="BusType_1_3_5">#REF!</definedName>
    <definedName name="BusType_1_5" localSheetId="6">#REF!</definedName>
    <definedName name="BusType_1_5">#REF!</definedName>
    <definedName name="BusType_10">#N/A</definedName>
    <definedName name="BusType_10_5" localSheetId="6">#REF!</definedName>
    <definedName name="BusType_10_5">#REF!</definedName>
    <definedName name="BusType_11">#N/A</definedName>
    <definedName name="BusType_11_1">#N/A</definedName>
    <definedName name="BusType_11_1_5" localSheetId="6">#REF!</definedName>
    <definedName name="BusType_11_1_5">#REF!</definedName>
    <definedName name="BusType_11_5" localSheetId="6">#REF!</definedName>
    <definedName name="BusType_11_5">#REF!</definedName>
    <definedName name="BusType_14">#N/A</definedName>
    <definedName name="BusType_14_5" localSheetId="6">#REF!</definedName>
    <definedName name="BusType_14_5">#REF!</definedName>
    <definedName name="BusType_15">#N/A</definedName>
    <definedName name="BusType_15_5" localSheetId="6">#REF!</definedName>
    <definedName name="BusType_15_5">#REF!</definedName>
    <definedName name="BusType_16">#N/A</definedName>
    <definedName name="BusType_16_5" localSheetId="6">#REF!</definedName>
    <definedName name="BusType_16_5">#REF!</definedName>
    <definedName name="BusType_17">#N/A</definedName>
    <definedName name="BusType_17_1">#N/A</definedName>
    <definedName name="BusType_17_1_5" localSheetId="6">#REF!</definedName>
    <definedName name="BusType_17_1_5">#REF!</definedName>
    <definedName name="BusType_17_5" localSheetId="6">#REF!</definedName>
    <definedName name="BusType_17_5">#REF!</definedName>
    <definedName name="BusType_18">#N/A</definedName>
    <definedName name="BusType_18_1">#N/A</definedName>
    <definedName name="BusType_18_1_5" localSheetId="6">#REF!</definedName>
    <definedName name="BusType_18_1_5">#REF!</definedName>
    <definedName name="BusType_18_5" localSheetId="6">#REF!</definedName>
    <definedName name="BusType_18_5">#REF!</definedName>
    <definedName name="BusType_19">#N/A</definedName>
    <definedName name="BusType_19_5" localSheetId="6">#REF!</definedName>
    <definedName name="BusType_19_5">#REF!</definedName>
    <definedName name="BusType_2">#N/A</definedName>
    <definedName name="BusType_2_5" localSheetId="6">#REF!</definedName>
    <definedName name="BusType_2_5">#REF!</definedName>
    <definedName name="BusType_20">#N/A</definedName>
    <definedName name="BusType_20_5" localSheetId="6">#REF!</definedName>
    <definedName name="BusType_20_5">#REF!</definedName>
    <definedName name="BusType_21">#N/A</definedName>
    <definedName name="BusType_21_1">#N/A</definedName>
    <definedName name="BusType_21_1_5" localSheetId="6">#REF!</definedName>
    <definedName name="BusType_21_1_5">#REF!</definedName>
    <definedName name="BusType_21_5" localSheetId="6">#REF!</definedName>
    <definedName name="BusType_21_5">#REF!</definedName>
    <definedName name="BusType_26">#N/A</definedName>
    <definedName name="BusType_26_5" localSheetId="6">#REF!</definedName>
    <definedName name="BusType_26_5">#REF!</definedName>
    <definedName name="BusType_27">#N/A</definedName>
    <definedName name="BusType_27_5" localSheetId="6">#REF!</definedName>
    <definedName name="BusType_27_5">#REF!</definedName>
    <definedName name="BusType_28">#N/A</definedName>
    <definedName name="BusType_28_5" localSheetId="6">#REF!</definedName>
    <definedName name="BusType_28_5">#REF!</definedName>
    <definedName name="BusType_29">#N/A</definedName>
    <definedName name="BusType_29_5" localSheetId="6">#REF!</definedName>
    <definedName name="BusType_29_5">#REF!</definedName>
    <definedName name="BusType_3">#N/A</definedName>
    <definedName name="BusType_3_5" localSheetId="6">#REF!</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 localSheetId="6">#REF!</definedName>
    <definedName name="BusType_4_1_1_1_1_1_5">#REF!</definedName>
    <definedName name="BusType_4_1_1_1_1_5" localSheetId="6">#REF!</definedName>
    <definedName name="BusType_4_1_1_1_1_5">#REF!</definedName>
    <definedName name="BusType_4_1_1_1_5" localSheetId="6">#REF!</definedName>
    <definedName name="BusType_4_1_1_1_5">#REF!</definedName>
    <definedName name="BusType_4_1_1_5" localSheetId="6">#REF!</definedName>
    <definedName name="BusType_4_1_1_5">#REF!</definedName>
    <definedName name="BusType_4_1_5" localSheetId="6">#REF!</definedName>
    <definedName name="BusType_4_1_5">#REF!</definedName>
    <definedName name="BusType_4_18">#N/A</definedName>
    <definedName name="BusType_4_18_1">#N/A</definedName>
    <definedName name="BusType_4_18_1_5" localSheetId="6">#REF!</definedName>
    <definedName name="BusType_4_18_1_5">#REF!</definedName>
    <definedName name="BusType_4_18_5" localSheetId="6">#REF!</definedName>
    <definedName name="BusType_4_18_5">#REF!</definedName>
    <definedName name="BusType_4_21">#N/A</definedName>
    <definedName name="BusType_4_21_5" localSheetId="6">#REF!</definedName>
    <definedName name="BusType_4_21_5">#REF!</definedName>
    <definedName name="BusType_4_5" localSheetId="6">#REF!</definedName>
    <definedName name="BusType_4_5">#REF!</definedName>
    <definedName name="BusType_5" localSheetId="6">#REF!</definedName>
    <definedName name="BusType_5">#REF!</definedName>
    <definedName name="BusType_5_5" localSheetId="6">#REF!</definedName>
    <definedName name="BusType_5_5">#REF!</definedName>
    <definedName name="BusType_6">#N/A</definedName>
    <definedName name="BusType_6_1">#N/A</definedName>
    <definedName name="BusType_6_1_5" localSheetId="6">#REF!</definedName>
    <definedName name="BusType_6_1_5">#REF!</definedName>
    <definedName name="BusType_6_18">#N/A</definedName>
    <definedName name="BusType_6_18_1">#N/A</definedName>
    <definedName name="BusType_6_18_1_5" localSheetId="6">#REF!</definedName>
    <definedName name="BusType_6_18_1_5">#REF!</definedName>
    <definedName name="BusType_6_18_5" localSheetId="6">#REF!</definedName>
    <definedName name="BusType_6_18_5">#REF!</definedName>
    <definedName name="BusType_6_21">#N/A</definedName>
    <definedName name="BusType_6_21_5" localSheetId="6">#REF!</definedName>
    <definedName name="BusType_6_21_5">#REF!</definedName>
    <definedName name="BusType_6_5" localSheetId="6">#REF!</definedName>
    <definedName name="BusType_6_5">#REF!</definedName>
    <definedName name="BusType_7">#N/A</definedName>
    <definedName name="BusType_7_5" localSheetId="6">#REF!</definedName>
    <definedName name="BusType_7_5">#REF!</definedName>
    <definedName name="BusType_Text">#N/A</definedName>
    <definedName name="BusType_Text_1">#N/A</definedName>
    <definedName name="BusType_Text_1_3">#N/A</definedName>
    <definedName name="BusType_Text_1_3_5" localSheetId="6">#REF!</definedName>
    <definedName name="BusType_Text_1_3_5">#REF!</definedName>
    <definedName name="BusType_Text_1_5" localSheetId="6">#REF!</definedName>
    <definedName name="BusType_Text_1_5">#REF!</definedName>
    <definedName name="BusType_Text_10">#N/A</definedName>
    <definedName name="BusType_Text_10_5" localSheetId="6">#REF!</definedName>
    <definedName name="BusType_Text_10_5">#REF!</definedName>
    <definedName name="BusType_Text_11">#N/A</definedName>
    <definedName name="BusType_Text_11_1">#N/A</definedName>
    <definedName name="BusType_Text_11_1_5" localSheetId="6">#REF!</definedName>
    <definedName name="BusType_Text_11_1_5">#REF!</definedName>
    <definedName name="BusType_Text_11_5" localSheetId="6">#REF!</definedName>
    <definedName name="BusType_Text_11_5">#REF!</definedName>
    <definedName name="BusType_Text_14">#N/A</definedName>
    <definedName name="BusType_Text_14_5" localSheetId="6">#REF!</definedName>
    <definedName name="BusType_Text_14_5">#REF!</definedName>
    <definedName name="BusType_Text_15">#N/A</definedName>
    <definedName name="BusType_Text_15_5" localSheetId="6">#REF!</definedName>
    <definedName name="BusType_Text_15_5">#REF!</definedName>
    <definedName name="BusType_Text_16">#N/A</definedName>
    <definedName name="BusType_Text_16_5" localSheetId="6">#REF!</definedName>
    <definedName name="BusType_Text_16_5">#REF!</definedName>
    <definedName name="BusType_Text_17">#N/A</definedName>
    <definedName name="BusType_Text_17_1">#N/A</definedName>
    <definedName name="BusType_Text_17_1_5" localSheetId="6">#REF!</definedName>
    <definedName name="BusType_Text_17_1_5">#REF!</definedName>
    <definedName name="BusType_Text_17_5" localSheetId="6">#REF!</definedName>
    <definedName name="BusType_Text_17_5">#REF!</definedName>
    <definedName name="BusType_Text_18">#N/A</definedName>
    <definedName name="BusType_Text_18_1">#N/A</definedName>
    <definedName name="BusType_Text_18_1_5" localSheetId="6">#REF!</definedName>
    <definedName name="BusType_Text_18_1_5">#REF!</definedName>
    <definedName name="BusType_Text_18_5" localSheetId="6">#REF!</definedName>
    <definedName name="BusType_Text_18_5">#REF!</definedName>
    <definedName name="BusType_Text_19">#N/A</definedName>
    <definedName name="BusType_Text_19_5" localSheetId="6">#REF!</definedName>
    <definedName name="BusType_Text_19_5">#REF!</definedName>
    <definedName name="BusType_Text_2">#N/A</definedName>
    <definedName name="BusType_Text_2_5" localSheetId="6">#REF!</definedName>
    <definedName name="BusType_Text_2_5">#REF!</definedName>
    <definedName name="BusType_Text_20">#N/A</definedName>
    <definedName name="BusType_Text_20_5" localSheetId="6">#REF!</definedName>
    <definedName name="BusType_Text_20_5">#REF!</definedName>
    <definedName name="BusType_Text_21">#N/A</definedName>
    <definedName name="BusType_Text_21_1">#N/A</definedName>
    <definedName name="BusType_Text_21_1_5" localSheetId="6">#REF!</definedName>
    <definedName name="BusType_Text_21_1_5">#REF!</definedName>
    <definedName name="BusType_Text_21_5" localSheetId="6">#REF!</definedName>
    <definedName name="BusType_Text_21_5">#REF!</definedName>
    <definedName name="BusType_Text_26">#N/A</definedName>
    <definedName name="BusType_Text_26_5" localSheetId="6">#REF!</definedName>
    <definedName name="BusType_Text_26_5">#REF!</definedName>
    <definedName name="BusType_Text_27">#N/A</definedName>
    <definedName name="BusType_Text_27_5" localSheetId="6">#REF!</definedName>
    <definedName name="BusType_Text_27_5">#REF!</definedName>
    <definedName name="BusType_Text_28">#N/A</definedName>
    <definedName name="BusType_Text_28_5" localSheetId="6">#REF!</definedName>
    <definedName name="BusType_Text_28_5">#REF!</definedName>
    <definedName name="BusType_Text_29">#N/A</definedName>
    <definedName name="BusType_Text_29_5" localSheetId="6">#REF!</definedName>
    <definedName name="BusType_Text_29_5">#REF!</definedName>
    <definedName name="BusType_Text_3">#N/A</definedName>
    <definedName name="BusType_Text_3_5" localSheetId="6">#REF!</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 localSheetId="6">#REF!</definedName>
    <definedName name="BusType_Text_4_1_1_1_1_1_5">#REF!</definedName>
    <definedName name="BusType_Text_4_1_1_1_1_5" localSheetId="6">#REF!</definedName>
    <definedName name="BusType_Text_4_1_1_1_1_5">#REF!</definedName>
    <definedName name="BusType_Text_4_1_1_1_5" localSheetId="6">#REF!</definedName>
    <definedName name="BusType_Text_4_1_1_1_5">#REF!</definedName>
    <definedName name="BusType_Text_4_1_1_5" localSheetId="6">#REF!</definedName>
    <definedName name="BusType_Text_4_1_1_5">#REF!</definedName>
    <definedName name="BusType_Text_4_1_5" localSheetId="6">#REF!</definedName>
    <definedName name="BusType_Text_4_1_5">#REF!</definedName>
    <definedName name="BusType_Text_4_18">#N/A</definedName>
    <definedName name="BusType_Text_4_18_1">#N/A</definedName>
    <definedName name="BusType_Text_4_18_1_5" localSheetId="6">#REF!</definedName>
    <definedName name="BusType_Text_4_18_1_5">#REF!</definedName>
    <definedName name="BusType_Text_4_18_5" localSheetId="6">#REF!</definedName>
    <definedName name="BusType_Text_4_18_5">#REF!</definedName>
    <definedName name="BusType_Text_4_21">#N/A</definedName>
    <definedName name="BusType_Text_4_21_5" localSheetId="6">#REF!</definedName>
    <definedName name="BusType_Text_4_21_5">#REF!</definedName>
    <definedName name="BusType_Text_4_5" localSheetId="6">#REF!</definedName>
    <definedName name="BusType_Text_4_5">#REF!</definedName>
    <definedName name="BusType_Text_5" localSheetId="6">#REF!</definedName>
    <definedName name="BusType_Text_5">#REF!</definedName>
    <definedName name="BusType_Text_5_5" localSheetId="6">#REF!</definedName>
    <definedName name="BusType_Text_5_5">#REF!</definedName>
    <definedName name="BusType_Text_6">#N/A</definedName>
    <definedName name="BusType_Text_6_1">#N/A</definedName>
    <definedName name="BusType_Text_6_1_5" localSheetId="6">#REF!</definedName>
    <definedName name="BusType_Text_6_1_5">#REF!</definedName>
    <definedName name="BusType_Text_6_18">#N/A</definedName>
    <definedName name="BusType_Text_6_18_1">#N/A</definedName>
    <definedName name="BusType_Text_6_18_1_5" localSheetId="6">#REF!</definedName>
    <definedName name="BusType_Text_6_18_1_5">#REF!</definedName>
    <definedName name="BusType_Text_6_18_5" localSheetId="6">#REF!</definedName>
    <definedName name="BusType_Text_6_18_5">#REF!</definedName>
    <definedName name="BusType_Text_6_21">#N/A</definedName>
    <definedName name="BusType_Text_6_21_5" localSheetId="6">#REF!</definedName>
    <definedName name="BusType_Text_6_21_5">#REF!</definedName>
    <definedName name="BusType_Text_6_5" localSheetId="6">#REF!</definedName>
    <definedName name="BusType_Text_6_5">#REF!</definedName>
    <definedName name="BusType_Text_7">#N/A</definedName>
    <definedName name="BusType_Text_7_5" localSheetId="6">#REF!</definedName>
    <definedName name="BusType_Text_7_5">#REF!</definedName>
    <definedName name="Button_1">"VOLTAGE_DROP_FOR_THREE_PHASE_Sheet2_List"</definedName>
    <definedName name="BV">[15]INFO!$B$4</definedName>
    <definedName name="BVA">NA()</definedName>
    <definedName name="bxevxed">#N/A</definedName>
    <definedName name="bxevxed_5" localSheetId="6">#REF!</definedName>
    <definedName name="bxevxed_5">#REF!</definedName>
    <definedName name="bxn">#N/A</definedName>
    <definedName name="bxn_5" localSheetId="6">#REF!</definedName>
    <definedName name="bxn_5">#REF!</definedName>
    <definedName name="bxnvxnd" localSheetId="6">#REF!</definedName>
    <definedName name="bxnvxnd">#REF!</definedName>
    <definedName name="bxnvxnd_18">#N/A</definedName>
    <definedName name="bxnvxnd_18_1">#N/A</definedName>
    <definedName name="bxnvxnd_18_1_5" localSheetId="6">#REF!</definedName>
    <definedName name="bxnvxnd_18_1_5">#REF!</definedName>
    <definedName name="bxnvxnd_18_5" localSheetId="6">#REF!</definedName>
    <definedName name="bxnvxnd_18_5">#REF!</definedName>
    <definedName name="bxnvxnd_21">#N/A</definedName>
    <definedName name="bxnvxnd_21_5" localSheetId="6">#REF!</definedName>
    <definedName name="bxnvxnd_21_5">#REF!</definedName>
    <definedName name="bxnvxnd_5" localSheetId="6">#REF!</definedName>
    <definedName name="bxnvxnd_5">#REF!</definedName>
    <definedName name="C_">'[1]WB0203-OLDLOAN'!#REF!</definedName>
    <definedName name="c_nos">NA()</definedName>
    <definedName name="C_order">NA()</definedName>
    <definedName name="ca">#REF!</definedName>
    <definedName name="cab" localSheetId="6">#REF!</definedName>
    <definedName name="cab">#REF!</definedName>
    <definedName name="cab_10">#N/A</definedName>
    <definedName name="cab_10_5" localSheetId="6">#REF!</definedName>
    <definedName name="cab_10_5">#REF!</definedName>
    <definedName name="cab_12">#N/A</definedName>
    <definedName name="cab_12_5" localSheetId="6">#REF!</definedName>
    <definedName name="cab_12_5">#REF!</definedName>
    <definedName name="cab_13">#N/A</definedName>
    <definedName name="cab_13_5" localSheetId="6">#REF!</definedName>
    <definedName name="cab_13_5">#REF!</definedName>
    <definedName name="cab_14">#N/A</definedName>
    <definedName name="cab_14_5" localSheetId="6">#REF!</definedName>
    <definedName name="cab_14_5">#REF!</definedName>
    <definedName name="cab_15">#N/A</definedName>
    <definedName name="cab_15_5" localSheetId="6">#REF!</definedName>
    <definedName name="cab_15_5">#REF!</definedName>
    <definedName name="cab_16">#N/A</definedName>
    <definedName name="cab_16_5" localSheetId="6">#REF!</definedName>
    <definedName name="cab_16_5">#REF!</definedName>
    <definedName name="cab_17">#N/A</definedName>
    <definedName name="cab_17_5" localSheetId="6">#REF!</definedName>
    <definedName name="cab_17_5">#REF!</definedName>
    <definedName name="cab_18">#N/A</definedName>
    <definedName name="cab_18_1">#N/A</definedName>
    <definedName name="cab_18_1_5" localSheetId="6">#REF!</definedName>
    <definedName name="cab_18_1_5">#REF!</definedName>
    <definedName name="cab_18_5" localSheetId="6">#REF!</definedName>
    <definedName name="cab_18_5">#REF!</definedName>
    <definedName name="cab_19">#N/A</definedName>
    <definedName name="cab_19_5" localSheetId="6">#REF!</definedName>
    <definedName name="cab_19_5">#REF!</definedName>
    <definedName name="cab_20">#N/A</definedName>
    <definedName name="cab_20_5" localSheetId="6">#REF!</definedName>
    <definedName name="cab_20_5">#REF!</definedName>
    <definedName name="cab_21">#N/A</definedName>
    <definedName name="cab_21_1">#N/A</definedName>
    <definedName name="cab_21_1_5" localSheetId="6">#REF!</definedName>
    <definedName name="cab_21_1_5">#REF!</definedName>
    <definedName name="cab_21_5" localSheetId="6">#REF!</definedName>
    <definedName name="cab_21_5">#REF!</definedName>
    <definedName name="cab_22">#N/A</definedName>
    <definedName name="cab_22_5" localSheetId="6">#REF!</definedName>
    <definedName name="cab_22_5">#REF!</definedName>
    <definedName name="cab_23">#N/A</definedName>
    <definedName name="cab_23_5" localSheetId="6">#REF!</definedName>
    <definedName name="cab_23_5">#REF!</definedName>
    <definedName name="cab_24">#N/A</definedName>
    <definedName name="cab_24_5" localSheetId="6">#REF!</definedName>
    <definedName name="cab_24_5">#REF!</definedName>
    <definedName name="cab_25">#N/A</definedName>
    <definedName name="cab_25_5" localSheetId="6">#REF!</definedName>
    <definedName name="cab_25_5">#REF!</definedName>
    <definedName name="cab_26">#N/A</definedName>
    <definedName name="cab_26_5" localSheetId="6">#REF!</definedName>
    <definedName name="cab_26_5">#REF!</definedName>
    <definedName name="cab_27">#N/A</definedName>
    <definedName name="cab_27_5" localSheetId="6">#REF!</definedName>
    <definedName name="cab_27_5">#REF!</definedName>
    <definedName name="cab_28">#N/A</definedName>
    <definedName name="cab_28_5" localSheetId="6">#REF!</definedName>
    <definedName name="cab_28_5">#REF!</definedName>
    <definedName name="cab_5" localSheetId="6">#REF!</definedName>
    <definedName name="cab_5">#REF!</definedName>
    <definedName name="cab_6">#N/A</definedName>
    <definedName name="cab_6_5" localSheetId="6">#REF!</definedName>
    <definedName name="cab_6_5">#REF!</definedName>
    <definedName name="cab_7">#N/A</definedName>
    <definedName name="cab_7_5" localSheetId="6">#REF!</definedName>
    <definedName name="cab_7_5">#REF!</definedName>
    <definedName name="cab_8">#N/A</definedName>
    <definedName name="cab_8_5" localSheetId="6">#REF!</definedName>
    <definedName name="cab_8_5">#REF!</definedName>
    <definedName name="cab_9">#N/A</definedName>
    <definedName name="cab_9_5" localSheetId="6">#REF!</definedName>
    <definedName name="cab_9_5">#REF!</definedName>
    <definedName name="cab21.5tp">#N/A</definedName>
    <definedName name="cab21.5tp_1">#N/A</definedName>
    <definedName name="cab21.5tp_1_3">#N/A</definedName>
    <definedName name="cab21.5tp_1_3_5" localSheetId="6">#REF!</definedName>
    <definedName name="cab21.5tp_1_3_5">#REF!</definedName>
    <definedName name="cab21.5tp_1_5" localSheetId="6">#REF!</definedName>
    <definedName name="cab21.5tp_1_5">#REF!</definedName>
    <definedName name="cab21.5tp_10">#N/A</definedName>
    <definedName name="cab21.5tp_10_1">#N/A</definedName>
    <definedName name="cab21.5tp_10_1_3">#N/A</definedName>
    <definedName name="cab21.5tp_10_1_3_5" localSheetId="6">#REF!</definedName>
    <definedName name="cab21.5tp_10_1_3_5">#REF!</definedName>
    <definedName name="cab21.5tp_10_1_5" localSheetId="6">#REF!</definedName>
    <definedName name="cab21.5tp_10_1_5">#REF!</definedName>
    <definedName name="cab21.5tp_10_17">#N/A</definedName>
    <definedName name="cab21.5tp_10_17_3">#N/A</definedName>
    <definedName name="cab21.5tp_10_17_3_5" localSheetId="6">#REF!</definedName>
    <definedName name="cab21.5tp_10_17_3_5">#REF!</definedName>
    <definedName name="cab21.5tp_10_17_5" localSheetId="6">#REF!</definedName>
    <definedName name="cab21.5tp_10_17_5">#REF!</definedName>
    <definedName name="cab21.5tp_10_5" localSheetId="6">#REF!</definedName>
    <definedName name="cab21.5tp_10_5">#REF!</definedName>
    <definedName name="cab21.5tp_11">#N/A</definedName>
    <definedName name="cab21.5tp_11_1">#N/A</definedName>
    <definedName name="cab21.5tp_11_1_5" localSheetId="6">#REF!</definedName>
    <definedName name="cab21.5tp_11_1_5">#REF!</definedName>
    <definedName name="cab21.5tp_11_5" localSheetId="6">#REF!</definedName>
    <definedName name="cab21.5tp_11_5">#REF!</definedName>
    <definedName name="cab21.5tp_12">#N/A</definedName>
    <definedName name="cab21.5tp_12_3">#N/A</definedName>
    <definedName name="cab21.5tp_12_3_5" localSheetId="6">#REF!</definedName>
    <definedName name="cab21.5tp_12_3_5">#REF!</definedName>
    <definedName name="cab21.5tp_12_5" localSheetId="6">#REF!</definedName>
    <definedName name="cab21.5tp_12_5">#REF!</definedName>
    <definedName name="cab21.5tp_13">#N/A</definedName>
    <definedName name="cab21.5tp_13_3">#N/A</definedName>
    <definedName name="cab21.5tp_13_3_5" localSheetId="6">#REF!</definedName>
    <definedName name="cab21.5tp_13_3_5">#REF!</definedName>
    <definedName name="cab21.5tp_13_5" localSheetId="6">#REF!</definedName>
    <definedName name="cab21.5tp_13_5">#REF!</definedName>
    <definedName name="cab21.5tp_14">#N/A</definedName>
    <definedName name="cab21.5tp_14_5" localSheetId="6">#REF!</definedName>
    <definedName name="cab21.5tp_14_5">#REF!</definedName>
    <definedName name="cab21.5tp_15">#N/A</definedName>
    <definedName name="cab21.5tp_15_1">#N/A</definedName>
    <definedName name="cab21.5tp_15_1_3">#N/A</definedName>
    <definedName name="cab21.5tp_15_1_3_5" localSheetId="6">#REF!</definedName>
    <definedName name="cab21.5tp_15_1_3_5">#REF!</definedName>
    <definedName name="cab21.5tp_15_1_5" localSheetId="6">#REF!</definedName>
    <definedName name="cab21.5tp_15_1_5">#REF!</definedName>
    <definedName name="cab21.5tp_15_3">#N/A</definedName>
    <definedName name="cab21.5tp_15_3_5" localSheetId="6">#REF!</definedName>
    <definedName name="cab21.5tp_15_3_5">#REF!</definedName>
    <definedName name="cab21.5tp_15_5" localSheetId="6">#REF!</definedName>
    <definedName name="cab21.5tp_15_5">#REF!</definedName>
    <definedName name="cab21.5tp_16">#N/A</definedName>
    <definedName name="cab21.5tp_16_1">#N/A</definedName>
    <definedName name="cab21.5tp_16_1_3">#N/A</definedName>
    <definedName name="cab21.5tp_16_1_3_5" localSheetId="6">#REF!</definedName>
    <definedName name="cab21.5tp_16_1_3_5">#REF!</definedName>
    <definedName name="cab21.5tp_16_1_5" localSheetId="6">#REF!</definedName>
    <definedName name="cab21.5tp_16_1_5">#REF!</definedName>
    <definedName name="cab21.5tp_16_3">#N/A</definedName>
    <definedName name="cab21.5tp_16_3_5" localSheetId="6">#REF!</definedName>
    <definedName name="cab21.5tp_16_3_5">#REF!</definedName>
    <definedName name="cab21.5tp_16_5" localSheetId="6">#REF!</definedName>
    <definedName name="cab21.5tp_16_5">#REF!</definedName>
    <definedName name="cab21.5tp_17">#N/A</definedName>
    <definedName name="cab21.5tp_17_1">#N/A</definedName>
    <definedName name="cab21.5tp_17_1_5" localSheetId="6">#REF!</definedName>
    <definedName name="cab21.5tp_17_1_5">#REF!</definedName>
    <definedName name="cab21.5tp_17_3">#N/A</definedName>
    <definedName name="cab21.5tp_17_3_5" localSheetId="6">#REF!</definedName>
    <definedName name="cab21.5tp_17_3_5">#REF!</definedName>
    <definedName name="cab21.5tp_17_5" localSheetId="6">#REF!</definedName>
    <definedName name="cab21.5tp_17_5">#REF!</definedName>
    <definedName name="cab21.5tp_18">#N/A</definedName>
    <definedName name="cab21.5tp_18_1">#N/A</definedName>
    <definedName name="cab21.5tp_18_1_5" localSheetId="6">#REF!</definedName>
    <definedName name="cab21.5tp_18_1_5">#REF!</definedName>
    <definedName name="cab21.5tp_18_5" localSheetId="6">#REF!</definedName>
    <definedName name="cab21.5tp_18_5">#REF!</definedName>
    <definedName name="cab21.5tp_19">#N/A</definedName>
    <definedName name="cab21.5tp_19_1">#N/A</definedName>
    <definedName name="cab21.5tp_19_1_5" localSheetId="6">#REF!</definedName>
    <definedName name="cab21.5tp_19_1_5">#REF!</definedName>
    <definedName name="cab21.5tp_19_5" localSheetId="6">#REF!</definedName>
    <definedName name="cab21.5tp_19_5">#REF!</definedName>
    <definedName name="cab21.5tp_2">#N/A</definedName>
    <definedName name="cab21.5tp_2_5" localSheetId="6">#REF!</definedName>
    <definedName name="cab21.5tp_2_5">#REF!</definedName>
    <definedName name="cab21.5tp_20">#N/A</definedName>
    <definedName name="cab21.5tp_20_1">#N/A</definedName>
    <definedName name="cab21.5tp_20_1_3">#N/A</definedName>
    <definedName name="cab21.5tp_20_1_3_5" localSheetId="6">#REF!</definedName>
    <definedName name="cab21.5tp_20_1_3_5">#REF!</definedName>
    <definedName name="cab21.5tp_20_1_5" localSheetId="6">#REF!</definedName>
    <definedName name="cab21.5tp_20_1_5">#REF!</definedName>
    <definedName name="cab21.5tp_20_5" localSheetId="6">#REF!</definedName>
    <definedName name="cab21.5tp_20_5">#REF!</definedName>
    <definedName name="cab21.5tp_21">#N/A</definedName>
    <definedName name="cab21.5tp_21_1">#N/A</definedName>
    <definedName name="cab21.5tp_21_1_1">#N/A</definedName>
    <definedName name="cab21.5tp_21_1_1_3">#N/A</definedName>
    <definedName name="cab21.5tp_21_1_1_3_5" localSheetId="6">#REF!</definedName>
    <definedName name="cab21.5tp_21_1_1_3_5">#REF!</definedName>
    <definedName name="cab21.5tp_21_1_1_5" localSheetId="6">#REF!</definedName>
    <definedName name="cab21.5tp_21_1_1_5">#REF!</definedName>
    <definedName name="cab21.5tp_21_1_3">#N/A</definedName>
    <definedName name="cab21.5tp_21_1_3_5" localSheetId="6">#REF!</definedName>
    <definedName name="cab21.5tp_21_1_3_5">#REF!</definedName>
    <definedName name="cab21.5tp_21_1_5" localSheetId="6">#REF!</definedName>
    <definedName name="cab21.5tp_21_1_5">#REF!</definedName>
    <definedName name="cab21.5tp_21_5" localSheetId="6">#REF!</definedName>
    <definedName name="cab21.5tp_21_5">#REF!</definedName>
    <definedName name="cab21.5tp_22">#N/A</definedName>
    <definedName name="cab21.5tp_22_3">#N/A</definedName>
    <definedName name="cab21.5tp_22_3_5" localSheetId="6">#REF!</definedName>
    <definedName name="cab21.5tp_22_3_5">#REF!</definedName>
    <definedName name="cab21.5tp_22_5" localSheetId="6">#REF!</definedName>
    <definedName name="cab21.5tp_22_5">#REF!</definedName>
    <definedName name="cab21.5tp_23">#N/A</definedName>
    <definedName name="cab21.5tp_23_3">#N/A</definedName>
    <definedName name="cab21.5tp_23_3_5" localSheetId="6">#REF!</definedName>
    <definedName name="cab21.5tp_23_3_5">#REF!</definedName>
    <definedName name="cab21.5tp_23_5" localSheetId="6">#REF!</definedName>
    <definedName name="cab21.5tp_23_5">#REF!</definedName>
    <definedName name="cab21.5tp_24">#N/A</definedName>
    <definedName name="cab21.5tp_24_3">#N/A</definedName>
    <definedName name="cab21.5tp_24_3_5" localSheetId="6">#REF!</definedName>
    <definedName name="cab21.5tp_24_3_5">#REF!</definedName>
    <definedName name="cab21.5tp_24_5" localSheetId="6">#REF!</definedName>
    <definedName name="cab21.5tp_24_5">#REF!</definedName>
    <definedName name="cab21.5tp_25">#N/A</definedName>
    <definedName name="cab21.5tp_25_3">#N/A</definedName>
    <definedName name="cab21.5tp_25_3_5" localSheetId="6">#REF!</definedName>
    <definedName name="cab21.5tp_25_3_5">#REF!</definedName>
    <definedName name="cab21.5tp_25_5" localSheetId="6">#REF!</definedName>
    <definedName name="cab21.5tp_25_5">#REF!</definedName>
    <definedName name="cab21.5tp_26">#N/A</definedName>
    <definedName name="cab21.5tp_26_1">#N/A</definedName>
    <definedName name="cab21.5tp_26_1_3">#N/A</definedName>
    <definedName name="cab21.5tp_26_1_3_5" localSheetId="6">#REF!</definedName>
    <definedName name="cab21.5tp_26_1_3_5">#REF!</definedName>
    <definedName name="cab21.5tp_26_1_5" localSheetId="6">#REF!</definedName>
    <definedName name="cab21.5tp_26_1_5">#REF!</definedName>
    <definedName name="cab21.5tp_26_3">#N/A</definedName>
    <definedName name="cab21.5tp_26_3_5" localSheetId="6">#REF!</definedName>
    <definedName name="cab21.5tp_26_3_5">#REF!</definedName>
    <definedName name="cab21.5tp_26_5" localSheetId="6">#REF!</definedName>
    <definedName name="cab21.5tp_26_5">#REF!</definedName>
    <definedName name="cab21.5tp_27">#N/A</definedName>
    <definedName name="cab21.5tp_27_1">#N/A</definedName>
    <definedName name="cab21.5tp_27_1_3">#N/A</definedName>
    <definedName name="cab21.5tp_27_1_3_5" localSheetId="6">#REF!</definedName>
    <definedName name="cab21.5tp_27_1_3_5">#REF!</definedName>
    <definedName name="cab21.5tp_27_1_5" localSheetId="6">#REF!</definedName>
    <definedName name="cab21.5tp_27_1_5">#REF!</definedName>
    <definedName name="cab21.5tp_27_3">#N/A</definedName>
    <definedName name="cab21.5tp_27_3_5" localSheetId="6">#REF!</definedName>
    <definedName name="cab21.5tp_27_3_5">#REF!</definedName>
    <definedName name="cab21.5tp_27_5" localSheetId="6">#REF!</definedName>
    <definedName name="cab21.5tp_27_5">#REF!</definedName>
    <definedName name="cab21.5tp_28">#N/A</definedName>
    <definedName name="cab21.5tp_28_1">#N/A</definedName>
    <definedName name="cab21.5tp_28_1_3">#N/A</definedName>
    <definedName name="cab21.5tp_28_1_3_5" localSheetId="6">#REF!</definedName>
    <definedName name="cab21.5tp_28_1_3_5">#REF!</definedName>
    <definedName name="cab21.5tp_28_1_5" localSheetId="6">#REF!</definedName>
    <definedName name="cab21.5tp_28_1_5">#REF!</definedName>
    <definedName name="cab21.5tp_28_3">#N/A</definedName>
    <definedName name="cab21.5tp_28_3_5" localSheetId="6">#REF!</definedName>
    <definedName name="cab21.5tp_28_3_5">#REF!</definedName>
    <definedName name="cab21.5tp_28_5" localSheetId="6">#REF!</definedName>
    <definedName name="cab21.5tp_28_5">#REF!</definedName>
    <definedName name="cab21.5tp_29">#N/A</definedName>
    <definedName name="cab21.5tp_29_3">#N/A</definedName>
    <definedName name="cab21.5tp_29_3_5" localSheetId="6">#REF!</definedName>
    <definedName name="cab21.5tp_29_3_5">#REF!</definedName>
    <definedName name="cab21.5tp_29_5" localSheetId="6">#REF!</definedName>
    <definedName name="cab21.5tp_29_5">#REF!</definedName>
    <definedName name="cab21.5tp_3">#N/A</definedName>
    <definedName name="cab21.5tp_3_5" localSheetId="6">#REF!</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 localSheetId="6">#REF!</definedName>
    <definedName name="cab21.5tp_4_1_1_1_1_1_5">#REF!</definedName>
    <definedName name="cab21.5tp_4_1_1_1_1_3">#N/A</definedName>
    <definedName name="cab21.5tp_4_1_1_1_1_3_5" localSheetId="6">#REF!</definedName>
    <definedName name="cab21.5tp_4_1_1_1_1_3_5">#REF!</definedName>
    <definedName name="cab21.5tp_4_1_1_1_1_5" localSheetId="6">#REF!</definedName>
    <definedName name="cab21.5tp_4_1_1_1_1_5">#REF!</definedName>
    <definedName name="cab21.5tp_4_1_1_1_3">#N/A</definedName>
    <definedName name="cab21.5tp_4_1_1_1_3_1">#N/A</definedName>
    <definedName name="cab21.5tp_4_1_1_1_3_1_5" localSheetId="6">#REF!</definedName>
    <definedName name="cab21.5tp_4_1_1_1_3_1_5">#REF!</definedName>
    <definedName name="cab21.5tp_4_1_1_1_3_5" localSheetId="6">#REF!</definedName>
    <definedName name="cab21.5tp_4_1_1_1_3_5">#REF!</definedName>
    <definedName name="cab21.5tp_4_1_1_1_5" localSheetId="6">#REF!</definedName>
    <definedName name="cab21.5tp_4_1_1_1_5">#REF!</definedName>
    <definedName name="cab21.5tp_4_1_1_3">#N/A</definedName>
    <definedName name="cab21.5tp_4_1_1_3_5" localSheetId="6">#REF!</definedName>
    <definedName name="cab21.5tp_4_1_1_3_5">#REF!</definedName>
    <definedName name="cab21.5tp_4_1_1_5" localSheetId="6">#REF!</definedName>
    <definedName name="cab21.5tp_4_1_1_5">#REF!</definedName>
    <definedName name="cab21.5tp_4_1_17">#N/A</definedName>
    <definedName name="cab21.5tp_4_1_17_3">#N/A</definedName>
    <definedName name="cab21.5tp_4_1_17_3_5" localSheetId="6">#REF!</definedName>
    <definedName name="cab21.5tp_4_1_17_3_5">#REF!</definedName>
    <definedName name="cab21.5tp_4_1_17_5" localSheetId="6">#REF!</definedName>
    <definedName name="cab21.5tp_4_1_17_5">#REF!</definedName>
    <definedName name="cab21.5tp_4_1_28">#N/A</definedName>
    <definedName name="cab21.5tp_4_1_28_3">#N/A</definedName>
    <definedName name="cab21.5tp_4_1_28_3_5" localSheetId="6">#REF!</definedName>
    <definedName name="cab21.5tp_4_1_28_3_5">#REF!</definedName>
    <definedName name="cab21.5tp_4_1_28_5" localSheetId="6">#REF!</definedName>
    <definedName name="cab21.5tp_4_1_28_5">#REF!</definedName>
    <definedName name="cab21.5tp_4_1_5" localSheetId="6">#REF!</definedName>
    <definedName name="cab21.5tp_4_1_5">#REF!</definedName>
    <definedName name="cab21.5tp_4_1_6">#N/A</definedName>
    <definedName name="cab21.5tp_4_1_6_3">#N/A</definedName>
    <definedName name="cab21.5tp_4_1_6_3_5" localSheetId="6">#REF!</definedName>
    <definedName name="cab21.5tp_4_1_6_3_5">#REF!</definedName>
    <definedName name="cab21.5tp_4_1_6_5" localSheetId="6">#REF!</definedName>
    <definedName name="cab21.5tp_4_1_6_5">#REF!</definedName>
    <definedName name="cab21.5tp_4_10">#N/A</definedName>
    <definedName name="cab21.5tp_4_10_3">#N/A</definedName>
    <definedName name="cab21.5tp_4_10_3_5" localSheetId="6">#REF!</definedName>
    <definedName name="cab21.5tp_4_10_3_5">#REF!</definedName>
    <definedName name="cab21.5tp_4_10_5" localSheetId="6">#REF!</definedName>
    <definedName name="cab21.5tp_4_10_5">#REF!</definedName>
    <definedName name="cab21.5tp_4_12">#N/A</definedName>
    <definedName name="cab21.5tp_4_12_3">#N/A</definedName>
    <definedName name="cab21.5tp_4_12_3_5" localSheetId="6">#REF!</definedName>
    <definedName name="cab21.5tp_4_12_3_5">#REF!</definedName>
    <definedName name="cab21.5tp_4_12_5" localSheetId="6">#REF!</definedName>
    <definedName name="cab21.5tp_4_12_5">#REF!</definedName>
    <definedName name="cab21.5tp_4_13">#N/A</definedName>
    <definedName name="cab21.5tp_4_13_3">#N/A</definedName>
    <definedName name="cab21.5tp_4_13_3_5" localSheetId="6">#REF!</definedName>
    <definedName name="cab21.5tp_4_13_3_5">#REF!</definedName>
    <definedName name="cab21.5tp_4_13_5" localSheetId="6">#REF!</definedName>
    <definedName name="cab21.5tp_4_13_5">#REF!</definedName>
    <definedName name="cab21.5tp_4_14">#N/A</definedName>
    <definedName name="cab21.5tp_4_14_3">#N/A</definedName>
    <definedName name="cab21.5tp_4_14_3_5" localSheetId="6">#REF!</definedName>
    <definedName name="cab21.5tp_4_14_3_5">#REF!</definedName>
    <definedName name="cab21.5tp_4_14_5" localSheetId="6">#REF!</definedName>
    <definedName name="cab21.5tp_4_14_5">#REF!</definedName>
    <definedName name="cab21.5tp_4_15">#N/A</definedName>
    <definedName name="cab21.5tp_4_15_3">#N/A</definedName>
    <definedName name="cab21.5tp_4_15_3_5" localSheetId="6">#REF!</definedName>
    <definedName name="cab21.5tp_4_15_3_5">#REF!</definedName>
    <definedName name="cab21.5tp_4_15_5" localSheetId="6">#REF!</definedName>
    <definedName name="cab21.5tp_4_15_5">#REF!</definedName>
    <definedName name="cab21.5tp_4_16">#N/A</definedName>
    <definedName name="cab21.5tp_4_16_3">#N/A</definedName>
    <definedName name="cab21.5tp_4_16_3_5" localSheetId="6">#REF!</definedName>
    <definedName name="cab21.5tp_4_16_3_5">#REF!</definedName>
    <definedName name="cab21.5tp_4_16_5" localSheetId="6">#REF!</definedName>
    <definedName name="cab21.5tp_4_16_5">#REF!</definedName>
    <definedName name="cab21.5tp_4_17">#N/A</definedName>
    <definedName name="cab21.5tp_4_17_3">#N/A</definedName>
    <definedName name="cab21.5tp_4_17_3_5" localSheetId="6">#REF!</definedName>
    <definedName name="cab21.5tp_4_17_3_5">#REF!</definedName>
    <definedName name="cab21.5tp_4_17_5" localSheetId="6">#REF!</definedName>
    <definedName name="cab21.5tp_4_17_5">#REF!</definedName>
    <definedName name="cab21.5tp_4_18">#N/A</definedName>
    <definedName name="cab21.5tp_4_18_1">#N/A</definedName>
    <definedName name="cab21.5tp_4_18_1_5" localSheetId="6">#REF!</definedName>
    <definedName name="cab21.5tp_4_18_1_5">#REF!</definedName>
    <definedName name="cab21.5tp_4_18_5" localSheetId="6">#REF!</definedName>
    <definedName name="cab21.5tp_4_18_5">#REF!</definedName>
    <definedName name="cab21.5tp_4_19">#N/A</definedName>
    <definedName name="cab21.5tp_4_19_5" localSheetId="6">#REF!</definedName>
    <definedName name="cab21.5tp_4_19_5">#REF!</definedName>
    <definedName name="cab21.5tp_4_20">#N/A</definedName>
    <definedName name="cab21.5tp_4_20_3">#N/A</definedName>
    <definedName name="cab21.5tp_4_20_3_5" localSheetId="6">#REF!</definedName>
    <definedName name="cab21.5tp_4_20_3_5">#REF!</definedName>
    <definedName name="cab21.5tp_4_20_5" localSheetId="6">#REF!</definedName>
    <definedName name="cab21.5tp_4_20_5">#REF!</definedName>
    <definedName name="cab21.5tp_4_21">#N/A</definedName>
    <definedName name="cab21.5tp_4_21_1">#N/A</definedName>
    <definedName name="cab21.5tp_4_21_1_3">#N/A</definedName>
    <definedName name="cab21.5tp_4_21_1_3_5" localSheetId="6">#REF!</definedName>
    <definedName name="cab21.5tp_4_21_1_3_5">#REF!</definedName>
    <definedName name="cab21.5tp_4_21_1_5" localSheetId="6">#REF!</definedName>
    <definedName name="cab21.5tp_4_21_1_5">#REF!</definedName>
    <definedName name="cab21.5tp_4_21_5" localSheetId="6">#REF!</definedName>
    <definedName name="cab21.5tp_4_21_5">#REF!</definedName>
    <definedName name="cab21.5tp_4_22">#N/A</definedName>
    <definedName name="cab21.5tp_4_22_3">#N/A</definedName>
    <definedName name="cab21.5tp_4_22_3_5" localSheetId="6">#REF!</definedName>
    <definedName name="cab21.5tp_4_22_3_5">#REF!</definedName>
    <definedName name="cab21.5tp_4_22_5" localSheetId="6">#REF!</definedName>
    <definedName name="cab21.5tp_4_22_5">#REF!</definedName>
    <definedName name="cab21.5tp_4_23">#N/A</definedName>
    <definedName name="cab21.5tp_4_23_3">#N/A</definedName>
    <definedName name="cab21.5tp_4_23_3_5" localSheetId="6">#REF!</definedName>
    <definedName name="cab21.5tp_4_23_3_5">#REF!</definedName>
    <definedName name="cab21.5tp_4_23_5" localSheetId="6">#REF!</definedName>
    <definedName name="cab21.5tp_4_23_5">#REF!</definedName>
    <definedName name="cab21.5tp_4_24">#N/A</definedName>
    <definedName name="cab21.5tp_4_24_3">#N/A</definedName>
    <definedName name="cab21.5tp_4_24_3_5" localSheetId="6">#REF!</definedName>
    <definedName name="cab21.5tp_4_24_3_5">#REF!</definedName>
    <definedName name="cab21.5tp_4_24_5" localSheetId="6">#REF!</definedName>
    <definedName name="cab21.5tp_4_24_5">#REF!</definedName>
    <definedName name="cab21.5tp_4_25">#N/A</definedName>
    <definedName name="cab21.5tp_4_25_3">#N/A</definedName>
    <definedName name="cab21.5tp_4_25_3_5" localSheetId="6">#REF!</definedName>
    <definedName name="cab21.5tp_4_25_3_5">#REF!</definedName>
    <definedName name="cab21.5tp_4_25_5" localSheetId="6">#REF!</definedName>
    <definedName name="cab21.5tp_4_25_5">#REF!</definedName>
    <definedName name="cab21.5tp_4_26">#N/A</definedName>
    <definedName name="cab21.5tp_4_26_3">#N/A</definedName>
    <definedName name="cab21.5tp_4_26_3_5" localSheetId="6">#REF!</definedName>
    <definedName name="cab21.5tp_4_26_3_5">#REF!</definedName>
    <definedName name="cab21.5tp_4_26_5" localSheetId="6">#REF!</definedName>
    <definedName name="cab21.5tp_4_26_5">#REF!</definedName>
    <definedName name="cab21.5tp_4_27">#N/A</definedName>
    <definedName name="cab21.5tp_4_27_3">#N/A</definedName>
    <definedName name="cab21.5tp_4_27_3_5" localSheetId="6">#REF!</definedName>
    <definedName name="cab21.5tp_4_27_3_5">#REF!</definedName>
    <definedName name="cab21.5tp_4_27_5" localSheetId="6">#REF!</definedName>
    <definedName name="cab21.5tp_4_27_5">#REF!</definedName>
    <definedName name="cab21.5tp_4_28">#N/A</definedName>
    <definedName name="cab21.5tp_4_28_3">#N/A</definedName>
    <definedName name="cab21.5tp_4_28_3_5" localSheetId="6">#REF!</definedName>
    <definedName name="cab21.5tp_4_28_3_5">#REF!</definedName>
    <definedName name="cab21.5tp_4_28_5" localSheetId="6">#REF!</definedName>
    <definedName name="cab21.5tp_4_28_5">#REF!</definedName>
    <definedName name="cab21.5tp_4_5" localSheetId="6">#REF!</definedName>
    <definedName name="cab21.5tp_4_5">#REF!</definedName>
    <definedName name="cab21.5tp_4_6">#N/A</definedName>
    <definedName name="cab21.5tp_4_6_3">#N/A</definedName>
    <definedName name="cab21.5tp_4_6_3_5" localSheetId="6">#REF!</definedName>
    <definedName name="cab21.5tp_4_6_3_5">#REF!</definedName>
    <definedName name="cab21.5tp_4_6_5" localSheetId="6">#REF!</definedName>
    <definedName name="cab21.5tp_4_6_5">#REF!</definedName>
    <definedName name="cab21.5tp_4_7">#N/A</definedName>
    <definedName name="cab21.5tp_4_7_3">#N/A</definedName>
    <definedName name="cab21.5tp_4_7_3_5" localSheetId="6">#REF!</definedName>
    <definedName name="cab21.5tp_4_7_3_5">#REF!</definedName>
    <definedName name="cab21.5tp_4_7_5" localSheetId="6">#REF!</definedName>
    <definedName name="cab21.5tp_4_7_5">#REF!</definedName>
    <definedName name="cab21.5tp_4_8">#N/A</definedName>
    <definedName name="cab21.5tp_4_8_3">#N/A</definedName>
    <definedName name="cab21.5tp_4_8_3_5" localSheetId="6">#REF!</definedName>
    <definedName name="cab21.5tp_4_8_3_5">#REF!</definedName>
    <definedName name="cab21.5tp_4_8_5" localSheetId="6">#REF!</definedName>
    <definedName name="cab21.5tp_4_8_5">#REF!</definedName>
    <definedName name="cab21.5tp_4_9">#N/A</definedName>
    <definedName name="cab21.5tp_4_9_3">#N/A</definedName>
    <definedName name="cab21.5tp_4_9_3_5" localSheetId="6">#REF!</definedName>
    <definedName name="cab21.5tp_4_9_3_5">#REF!</definedName>
    <definedName name="cab21.5tp_4_9_5" localSheetId="6">#REF!</definedName>
    <definedName name="cab21.5tp_4_9_5">#REF!</definedName>
    <definedName name="cab21.5tp_5" localSheetId="6">#REF!</definedName>
    <definedName name="cab21.5tp_5">#REF!</definedName>
    <definedName name="cab21.5tp_5_17">#N/A</definedName>
    <definedName name="cab21.5tp_5_17_3">#N/A</definedName>
    <definedName name="cab21.5tp_5_17_3_5" localSheetId="6">#REF!</definedName>
    <definedName name="cab21.5tp_5_17_3_5">#REF!</definedName>
    <definedName name="cab21.5tp_5_17_5" localSheetId="6">#REF!</definedName>
    <definedName name="cab21.5tp_5_17_5">#REF!</definedName>
    <definedName name="cab21.5tp_5_28">#N/A</definedName>
    <definedName name="cab21.5tp_5_28_3">#N/A</definedName>
    <definedName name="cab21.5tp_5_28_3_5" localSheetId="6">#REF!</definedName>
    <definedName name="cab21.5tp_5_28_3_5">#REF!</definedName>
    <definedName name="cab21.5tp_5_28_5" localSheetId="6">#REF!</definedName>
    <definedName name="cab21.5tp_5_28_5">#REF!</definedName>
    <definedName name="cab21.5tp_5_3">#N/A</definedName>
    <definedName name="cab21.5tp_5_3_5" localSheetId="6">#REF!</definedName>
    <definedName name="cab21.5tp_5_3_5">#REF!</definedName>
    <definedName name="cab21.5tp_5_5" localSheetId="6">#REF!</definedName>
    <definedName name="cab21.5tp_5_5">#REF!</definedName>
    <definedName name="cab21.5tp_5_6">#N/A</definedName>
    <definedName name="cab21.5tp_5_6_3">#N/A</definedName>
    <definedName name="cab21.5tp_5_6_3_5" localSheetId="6">#REF!</definedName>
    <definedName name="cab21.5tp_5_6_3_5">#REF!</definedName>
    <definedName name="cab21.5tp_5_6_5" localSheetId="6">#REF!</definedName>
    <definedName name="cab21.5tp_5_6_5">#REF!</definedName>
    <definedName name="cab21.5tp_6">#N/A</definedName>
    <definedName name="cab21.5tp_6_1">#N/A</definedName>
    <definedName name="cab21.5tp_6_1_5" localSheetId="6">#REF!</definedName>
    <definedName name="cab21.5tp_6_1_5">#REF!</definedName>
    <definedName name="cab21.5tp_6_10">#N/A</definedName>
    <definedName name="cab21.5tp_6_10_3">#N/A</definedName>
    <definedName name="cab21.5tp_6_10_3_5" localSheetId="6">#REF!</definedName>
    <definedName name="cab21.5tp_6_10_3_5">#REF!</definedName>
    <definedName name="cab21.5tp_6_10_5" localSheetId="6">#REF!</definedName>
    <definedName name="cab21.5tp_6_10_5">#REF!</definedName>
    <definedName name="cab21.5tp_6_12">#N/A</definedName>
    <definedName name="cab21.5tp_6_12_3">#N/A</definedName>
    <definedName name="cab21.5tp_6_12_3_5" localSheetId="6">#REF!</definedName>
    <definedName name="cab21.5tp_6_12_3_5">#REF!</definedName>
    <definedName name="cab21.5tp_6_12_5" localSheetId="6">#REF!</definedName>
    <definedName name="cab21.5tp_6_12_5">#REF!</definedName>
    <definedName name="cab21.5tp_6_13">#N/A</definedName>
    <definedName name="cab21.5tp_6_13_3">#N/A</definedName>
    <definedName name="cab21.5tp_6_13_3_5" localSheetId="6">#REF!</definedName>
    <definedName name="cab21.5tp_6_13_3_5">#REF!</definedName>
    <definedName name="cab21.5tp_6_13_5" localSheetId="6">#REF!</definedName>
    <definedName name="cab21.5tp_6_13_5">#REF!</definedName>
    <definedName name="cab21.5tp_6_14">#N/A</definedName>
    <definedName name="cab21.5tp_6_14_3">#N/A</definedName>
    <definedName name="cab21.5tp_6_14_3_5" localSheetId="6">#REF!</definedName>
    <definedName name="cab21.5tp_6_14_3_5">#REF!</definedName>
    <definedName name="cab21.5tp_6_14_5" localSheetId="6">#REF!</definedName>
    <definedName name="cab21.5tp_6_14_5">#REF!</definedName>
    <definedName name="cab21.5tp_6_15">#N/A</definedName>
    <definedName name="cab21.5tp_6_15_3">#N/A</definedName>
    <definedName name="cab21.5tp_6_15_3_5" localSheetId="6">#REF!</definedName>
    <definedName name="cab21.5tp_6_15_3_5">#REF!</definedName>
    <definedName name="cab21.5tp_6_15_5" localSheetId="6">#REF!</definedName>
    <definedName name="cab21.5tp_6_15_5">#REF!</definedName>
    <definedName name="cab21.5tp_6_16">#N/A</definedName>
    <definedName name="cab21.5tp_6_16_3">#N/A</definedName>
    <definedName name="cab21.5tp_6_16_3_5" localSheetId="6">#REF!</definedName>
    <definedName name="cab21.5tp_6_16_3_5">#REF!</definedName>
    <definedName name="cab21.5tp_6_16_5" localSheetId="6">#REF!</definedName>
    <definedName name="cab21.5tp_6_16_5">#REF!</definedName>
    <definedName name="cab21.5tp_6_17">#N/A</definedName>
    <definedName name="cab21.5tp_6_17_3">#N/A</definedName>
    <definedName name="cab21.5tp_6_17_3_5" localSheetId="6">#REF!</definedName>
    <definedName name="cab21.5tp_6_17_3_5">#REF!</definedName>
    <definedName name="cab21.5tp_6_17_5" localSheetId="6">#REF!</definedName>
    <definedName name="cab21.5tp_6_17_5">#REF!</definedName>
    <definedName name="cab21.5tp_6_18">#N/A</definedName>
    <definedName name="cab21.5tp_6_18_1">#N/A</definedName>
    <definedName name="cab21.5tp_6_18_1_5" localSheetId="6">#REF!</definedName>
    <definedName name="cab21.5tp_6_18_1_5">#REF!</definedName>
    <definedName name="cab21.5tp_6_18_5" localSheetId="6">#REF!</definedName>
    <definedName name="cab21.5tp_6_18_5">#REF!</definedName>
    <definedName name="cab21.5tp_6_19">#N/A</definedName>
    <definedName name="cab21.5tp_6_19_5" localSheetId="6">#REF!</definedName>
    <definedName name="cab21.5tp_6_19_5">#REF!</definedName>
    <definedName name="cab21.5tp_6_20">#N/A</definedName>
    <definedName name="cab21.5tp_6_20_3">#N/A</definedName>
    <definedName name="cab21.5tp_6_20_3_5" localSheetId="6">#REF!</definedName>
    <definedName name="cab21.5tp_6_20_3_5">#REF!</definedName>
    <definedName name="cab21.5tp_6_20_5" localSheetId="6">#REF!</definedName>
    <definedName name="cab21.5tp_6_20_5">#REF!</definedName>
    <definedName name="cab21.5tp_6_21">#N/A</definedName>
    <definedName name="cab21.5tp_6_21_1">#N/A</definedName>
    <definedName name="cab21.5tp_6_21_1_3">#N/A</definedName>
    <definedName name="cab21.5tp_6_21_1_3_5" localSheetId="6">#REF!</definedName>
    <definedName name="cab21.5tp_6_21_1_3_5">#REF!</definedName>
    <definedName name="cab21.5tp_6_21_1_5" localSheetId="6">#REF!</definedName>
    <definedName name="cab21.5tp_6_21_1_5">#REF!</definedName>
    <definedName name="cab21.5tp_6_21_5" localSheetId="6">#REF!</definedName>
    <definedName name="cab21.5tp_6_21_5">#REF!</definedName>
    <definedName name="cab21.5tp_6_22">#N/A</definedName>
    <definedName name="cab21.5tp_6_22_3">#N/A</definedName>
    <definedName name="cab21.5tp_6_22_3_5" localSheetId="6">#REF!</definedName>
    <definedName name="cab21.5tp_6_22_3_5">#REF!</definedName>
    <definedName name="cab21.5tp_6_22_5" localSheetId="6">#REF!</definedName>
    <definedName name="cab21.5tp_6_22_5">#REF!</definedName>
    <definedName name="cab21.5tp_6_23">#N/A</definedName>
    <definedName name="cab21.5tp_6_23_3">#N/A</definedName>
    <definedName name="cab21.5tp_6_23_3_5" localSheetId="6">#REF!</definedName>
    <definedName name="cab21.5tp_6_23_3_5">#REF!</definedName>
    <definedName name="cab21.5tp_6_23_5" localSheetId="6">#REF!</definedName>
    <definedName name="cab21.5tp_6_23_5">#REF!</definedName>
    <definedName name="cab21.5tp_6_24">#N/A</definedName>
    <definedName name="cab21.5tp_6_24_3">#N/A</definedName>
    <definedName name="cab21.5tp_6_24_3_5" localSheetId="6">#REF!</definedName>
    <definedName name="cab21.5tp_6_24_3_5">#REF!</definedName>
    <definedName name="cab21.5tp_6_24_5" localSheetId="6">#REF!</definedName>
    <definedName name="cab21.5tp_6_24_5">#REF!</definedName>
    <definedName name="cab21.5tp_6_25">#N/A</definedName>
    <definedName name="cab21.5tp_6_25_3">#N/A</definedName>
    <definedName name="cab21.5tp_6_25_3_5" localSheetId="6">#REF!</definedName>
    <definedName name="cab21.5tp_6_25_3_5">#REF!</definedName>
    <definedName name="cab21.5tp_6_25_5" localSheetId="6">#REF!</definedName>
    <definedName name="cab21.5tp_6_25_5">#REF!</definedName>
    <definedName name="cab21.5tp_6_26">#N/A</definedName>
    <definedName name="cab21.5tp_6_26_3">#N/A</definedName>
    <definedName name="cab21.5tp_6_26_3_5" localSheetId="6">#REF!</definedName>
    <definedName name="cab21.5tp_6_26_3_5">#REF!</definedName>
    <definedName name="cab21.5tp_6_26_5" localSheetId="6">#REF!</definedName>
    <definedName name="cab21.5tp_6_26_5">#REF!</definedName>
    <definedName name="cab21.5tp_6_27">#N/A</definedName>
    <definedName name="cab21.5tp_6_27_3">#N/A</definedName>
    <definedName name="cab21.5tp_6_27_3_5" localSheetId="6">#REF!</definedName>
    <definedName name="cab21.5tp_6_27_3_5">#REF!</definedName>
    <definedName name="cab21.5tp_6_27_5" localSheetId="6">#REF!</definedName>
    <definedName name="cab21.5tp_6_27_5">#REF!</definedName>
    <definedName name="cab21.5tp_6_28">#N/A</definedName>
    <definedName name="cab21.5tp_6_28_3">#N/A</definedName>
    <definedName name="cab21.5tp_6_28_3_5" localSheetId="6">#REF!</definedName>
    <definedName name="cab21.5tp_6_28_3_5">#REF!</definedName>
    <definedName name="cab21.5tp_6_28_5" localSheetId="6">#REF!</definedName>
    <definedName name="cab21.5tp_6_28_5">#REF!</definedName>
    <definedName name="cab21.5tp_6_5" localSheetId="6">#REF!</definedName>
    <definedName name="cab21.5tp_6_5">#REF!</definedName>
    <definedName name="cab21.5tp_6_6">#N/A</definedName>
    <definedName name="cab21.5tp_6_6_3">#N/A</definedName>
    <definedName name="cab21.5tp_6_6_3_5" localSheetId="6">#REF!</definedName>
    <definedName name="cab21.5tp_6_6_3_5">#REF!</definedName>
    <definedName name="cab21.5tp_6_6_5" localSheetId="6">#REF!</definedName>
    <definedName name="cab21.5tp_6_6_5">#REF!</definedName>
    <definedName name="cab21.5tp_6_7">#N/A</definedName>
    <definedName name="cab21.5tp_6_7_3">#N/A</definedName>
    <definedName name="cab21.5tp_6_7_3_5" localSheetId="6">#REF!</definedName>
    <definedName name="cab21.5tp_6_7_3_5">#REF!</definedName>
    <definedName name="cab21.5tp_6_7_5" localSheetId="6">#REF!</definedName>
    <definedName name="cab21.5tp_6_7_5">#REF!</definedName>
    <definedName name="cab21.5tp_6_8">#N/A</definedName>
    <definedName name="cab21.5tp_6_8_3">#N/A</definedName>
    <definedName name="cab21.5tp_6_8_3_5" localSheetId="6">#REF!</definedName>
    <definedName name="cab21.5tp_6_8_3_5">#REF!</definedName>
    <definedName name="cab21.5tp_6_8_5" localSheetId="6">#REF!</definedName>
    <definedName name="cab21.5tp_6_8_5">#REF!</definedName>
    <definedName name="cab21.5tp_6_9">#N/A</definedName>
    <definedName name="cab21.5tp_6_9_1">#N/A</definedName>
    <definedName name="cab21.5tp_6_9_1_1">#N/A</definedName>
    <definedName name="cab21.5tp_6_9_1_1_3">#N/A</definedName>
    <definedName name="cab21.5tp_6_9_1_1_3_5" localSheetId="6">#REF!</definedName>
    <definedName name="cab21.5tp_6_9_1_1_3_5">#REF!</definedName>
    <definedName name="cab21.5tp_6_9_1_1_5" localSheetId="6">#REF!</definedName>
    <definedName name="cab21.5tp_6_9_1_1_5">#REF!</definedName>
    <definedName name="cab21.5tp_6_9_1_3">#N/A</definedName>
    <definedName name="cab21.5tp_6_9_1_3_5" localSheetId="6">#REF!</definedName>
    <definedName name="cab21.5tp_6_9_1_3_5">#REF!</definedName>
    <definedName name="cab21.5tp_6_9_1_5" localSheetId="6">#REF!</definedName>
    <definedName name="cab21.5tp_6_9_1_5">#REF!</definedName>
    <definedName name="cab21.5tp_6_9_5" localSheetId="6">#REF!</definedName>
    <definedName name="cab21.5tp_6_9_5">#REF!</definedName>
    <definedName name="cab21.5tp_7">#N/A</definedName>
    <definedName name="cab21.5tp_7_5" localSheetId="6">#REF!</definedName>
    <definedName name="cab21.5tp_7_5">#REF!</definedName>
    <definedName name="cab21.5tp_8">#N/A</definedName>
    <definedName name="cab21.5tp_8_3">#N/A</definedName>
    <definedName name="cab21.5tp_8_3_5" localSheetId="6">#REF!</definedName>
    <definedName name="cab21.5tp_8_3_5">#REF!</definedName>
    <definedName name="cab21.5tp_8_5" localSheetId="6">#REF!</definedName>
    <definedName name="cab21.5tp_8_5">#REF!</definedName>
    <definedName name="cab21.5tp_9">#N/A</definedName>
    <definedName name="cab21.5tp_9_3">#N/A</definedName>
    <definedName name="cab21.5tp_9_3_5" localSheetId="6">#REF!</definedName>
    <definedName name="cab21.5tp_9_3_5">#REF!</definedName>
    <definedName name="cab21.5tp_9_5" localSheetId="6">#REF!</definedName>
    <definedName name="cab21.5tp_9_5">#REF!</definedName>
    <definedName name="cab21s">#N/A</definedName>
    <definedName name="cab21s_1">#N/A</definedName>
    <definedName name="cab21s_1_3">#N/A</definedName>
    <definedName name="cab21s_1_3_5" localSheetId="6">#REF!</definedName>
    <definedName name="cab21s_1_3_5">#REF!</definedName>
    <definedName name="cab21s_1_5" localSheetId="6">#REF!</definedName>
    <definedName name="cab21s_1_5">#REF!</definedName>
    <definedName name="cab21s_10">#N/A</definedName>
    <definedName name="cab21s_10_1">#N/A</definedName>
    <definedName name="cab21s_10_1_3">#N/A</definedName>
    <definedName name="cab21s_10_1_3_5" localSheetId="6">#REF!</definedName>
    <definedName name="cab21s_10_1_3_5">#REF!</definedName>
    <definedName name="cab21s_10_1_5" localSheetId="6">#REF!</definedName>
    <definedName name="cab21s_10_1_5">#REF!</definedName>
    <definedName name="cab21s_10_17">#N/A</definedName>
    <definedName name="cab21s_10_17_3">#N/A</definedName>
    <definedName name="cab21s_10_17_3_5" localSheetId="6">#REF!</definedName>
    <definedName name="cab21s_10_17_3_5">#REF!</definedName>
    <definedName name="cab21s_10_17_5" localSheetId="6">#REF!</definedName>
    <definedName name="cab21s_10_17_5">#REF!</definedName>
    <definedName name="cab21s_10_5" localSheetId="6">#REF!</definedName>
    <definedName name="cab21s_10_5">#REF!</definedName>
    <definedName name="cab21s_11">#N/A</definedName>
    <definedName name="cab21s_11_1">#N/A</definedName>
    <definedName name="cab21s_11_1_5" localSheetId="6">#REF!</definedName>
    <definedName name="cab21s_11_1_5">#REF!</definedName>
    <definedName name="cab21s_11_5" localSheetId="6">#REF!</definedName>
    <definedName name="cab21s_11_5">#REF!</definedName>
    <definedName name="cab21s_12">#N/A</definedName>
    <definedName name="cab21s_12_3">#N/A</definedName>
    <definedName name="cab21s_12_3_5" localSheetId="6">#REF!</definedName>
    <definedName name="cab21s_12_3_5">#REF!</definedName>
    <definedName name="cab21s_12_5" localSheetId="6">#REF!</definedName>
    <definedName name="cab21s_12_5">#REF!</definedName>
    <definedName name="cab21s_13">#N/A</definedName>
    <definedName name="cab21s_13_3">#N/A</definedName>
    <definedName name="cab21s_13_3_5" localSheetId="6">#REF!</definedName>
    <definedName name="cab21s_13_3_5">#REF!</definedName>
    <definedName name="cab21s_13_5" localSheetId="6">#REF!</definedName>
    <definedName name="cab21s_13_5">#REF!</definedName>
    <definedName name="cab21s_14">#N/A</definedName>
    <definedName name="cab21s_14_5" localSheetId="6">#REF!</definedName>
    <definedName name="cab21s_14_5">#REF!</definedName>
    <definedName name="cab21s_15">#N/A</definedName>
    <definedName name="cab21s_15_1">#N/A</definedName>
    <definedName name="cab21s_15_1_3">#N/A</definedName>
    <definedName name="cab21s_15_1_3_5" localSheetId="6">#REF!</definedName>
    <definedName name="cab21s_15_1_3_5">#REF!</definedName>
    <definedName name="cab21s_15_1_5" localSheetId="6">#REF!</definedName>
    <definedName name="cab21s_15_1_5">#REF!</definedName>
    <definedName name="cab21s_15_3">#N/A</definedName>
    <definedName name="cab21s_15_3_5" localSheetId="6">#REF!</definedName>
    <definedName name="cab21s_15_3_5">#REF!</definedName>
    <definedName name="cab21s_15_5" localSheetId="6">#REF!</definedName>
    <definedName name="cab21s_15_5">#REF!</definedName>
    <definedName name="cab21s_16">#N/A</definedName>
    <definedName name="cab21s_16_1">#N/A</definedName>
    <definedName name="cab21s_16_1_3">#N/A</definedName>
    <definedName name="cab21s_16_1_3_5" localSheetId="6">#REF!</definedName>
    <definedName name="cab21s_16_1_3_5">#REF!</definedName>
    <definedName name="cab21s_16_1_5" localSheetId="6">#REF!</definedName>
    <definedName name="cab21s_16_1_5">#REF!</definedName>
    <definedName name="cab21s_16_3">#N/A</definedName>
    <definedName name="cab21s_16_3_5" localSheetId="6">#REF!</definedName>
    <definedName name="cab21s_16_3_5">#REF!</definedName>
    <definedName name="cab21s_16_5" localSheetId="6">#REF!</definedName>
    <definedName name="cab21s_16_5">#REF!</definedName>
    <definedName name="cab21s_17">#N/A</definedName>
    <definedName name="cab21s_17_1">#N/A</definedName>
    <definedName name="cab21s_17_1_5" localSheetId="6">#REF!</definedName>
    <definedName name="cab21s_17_1_5">#REF!</definedName>
    <definedName name="cab21s_17_3">#N/A</definedName>
    <definedName name="cab21s_17_3_5" localSheetId="6">#REF!</definedName>
    <definedName name="cab21s_17_3_5">#REF!</definedName>
    <definedName name="cab21s_17_5" localSheetId="6">#REF!</definedName>
    <definedName name="cab21s_17_5">#REF!</definedName>
    <definedName name="cab21s_18">#N/A</definedName>
    <definedName name="cab21s_18_1">#N/A</definedName>
    <definedName name="cab21s_18_1_5" localSheetId="6">#REF!</definedName>
    <definedName name="cab21s_18_1_5">#REF!</definedName>
    <definedName name="cab21s_18_5" localSheetId="6">#REF!</definedName>
    <definedName name="cab21s_18_5">#REF!</definedName>
    <definedName name="cab21s_19">#N/A</definedName>
    <definedName name="cab21s_19_1">#N/A</definedName>
    <definedName name="cab21s_19_1_5" localSheetId="6">#REF!</definedName>
    <definedName name="cab21s_19_1_5">#REF!</definedName>
    <definedName name="cab21s_19_5" localSheetId="6">#REF!</definedName>
    <definedName name="cab21s_19_5">#REF!</definedName>
    <definedName name="cab21s_2">#N/A</definedName>
    <definedName name="cab21s_2_5" localSheetId="6">#REF!</definedName>
    <definedName name="cab21s_2_5">#REF!</definedName>
    <definedName name="cab21s_20">#N/A</definedName>
    <definedName name="cab21s_20_1">#N/A</definedName>
    <definedName name="cab21s_20_1_3">#N/A</definedName>
    <definedName name="cab21s_20_1_3_5" localSheetId="6">#REF!</definedName>
    <definedName name="cab21s_20_1_3_5">#REF!</definedName>
    <definedName name="cab21s_20_1_5" localSheetId="6">#REF!</definedName>
    <definedName name="cab21s_20_1_5">#REF!</definedName>
    <definedName name="cab21s_20_5" localSheetId="6">#REF!</definedName>
    <definedName name="cab21s_20_5">#REF!</definedName>
    <definedName name="cab21s_21">#N/A</definedName>
    <definedName name="cab21s_21_1">#N/A</definedName>
    <definedName name="cab21s_21_1_1">#N/A</definedName>
    <definedName name="cab21s_21_1_1_3">#N/A</definedName>
    <definedName name="cab21s_21_1_1_3_5" localSheetId="6">#REF!</definedName>
    <definedName name="cab21s_21_1_1_3_5">#REF!</definedName>
    <definedName name="cab21s_21_1_1_5" localSheetId="6">#REF!</definedName>
    <definedName name="cab21s_21_1_1_5">#REF!</definedName>
    <definedName name="cab21s_21_1_3">#N/A</definedName>
    <definedName name="cab21s_21_1_3_5" localSheetId="6">#REF!</definedName>
    <definedName name="cab21s_21_1_3_5">#REF!</definedName>
    <definedName name="cab21s_21_1_5" localSheetId="6">#REF!</definedName>
    <definedName name="cab21s_21_1_5">#REF!</definedName>
    <definedName name="cab21s_21_5" localSheetId="6">#REF!</definedName>
    <definedName name="cab21s_21_5">#REF!</definedName>
    <definedName name="cab21s_22">#N/A</definedName>
    <definedName name="cab21s_22_3">#N/A</definedName>
    <definedName name="cab21s_22_3_5" localSheetId="6">#REF!</definedName>
    <definedName name="cab21s_22_3_5">#REF!</definedName>
    <definedName name="cab21s_22_5" localSheetId="6">#REF!</definedName>
    <definedName name="cab21s_22_5">#REF!</definedName>
    <definedName name="cab21s_23">#N/A</definedName>
    <definedName name="cab21s_23_3">#N/A</definedName>
    <definedName name="cab21s_23_3_5" localSheetId="6">#REF!</definedName>
    <definedName name="cab21s_23_3_5">#REF!</definedName>
    <definedName name="cab21s_23_5" localSheetId="6">#REF!</definedName>
    <definedName name="cab21s_23_5">#REF!</definedName>
    <definedName name="cab21s_24">#N/A</definedName>
    <definedName name="cab21s_24_3">#N/A</definedName>
    <definedName name="cab21s_24_3_5" localSheetId="6">#REF!</definedName>
    <definedName name="cab21s_24_3_5">#REF!</definedName>
    <definedName name="cab21s_24_5" localSheetId="6">#REF!</definedName>
    <definedName name="cab21s_24_5">#REF!</definedName>
    <definedName name="cab21s_25">#N/A</definedName>
    <definedName name="cab21s_25_3">#N/A</definedName>
    <definedName name="cab21s_25_3_5" localSheetId="6">#REF!</definedName>
    <definedName name="cab21s_25_3_5">#REF!</definedName>
    <definedName name="cab21s_25_5" localSheetId="6">#REF!</definedName>
    <definedName name="cab21s_25_5">#REF!</definedName>
    <definedName name="cab21s_26">#N/A</definedName>
    <definedName name="cab21s_26_1">#N/A</definedName>
    <definedName name="cab21s_26_1_3">#N/A</definedName>
    <definedName name="cab21s_26_1_3_5" localSheetId="6">#REF!</definedName>
    <definedName name="cab21s_26_1_3_5">#REF!</definedName>
    <definedName name="cab21s_26_1_5" localSheetId="6">#REF!</definedName>
    <definedName name="cab21s_26_1_5">#REF!</definedName>
    <definedName name="cab21s_26_3">#N/A</definedName>
    <definedName name="cab21s_26_3_5" localSheetId="6">#REF!</definedName>
    <definedName name="cab21s_26_3_5">#REF!</definedName>
    <definedName name="cab21s_26_5" localSheetId="6">#REF!</definedName>
    <definedName name="cab21s_26_5">#REF!</definedName>
    <definedName name="cab21s_27">#N/A</definedName>
    <definedName name="cab21s_27_1">#N/A</definedName>
    <definedName name="cab21s_27_1_3">#N/A</definedName>
    <definedName name="cab21s_27_1_3_5" localSheetId="6">#REF!</definedName>
    <definedName name="cab21s_27_1_3_5">#REF!</definedName>
    <definedName name="cab21s_27_1_5" localSheetId="6">#REF!</definedName>
    <definedName name="cab21s_27_1_5">#REF!</definedName>
    <definedName name="cab21s_27_3">#N/A</definedName>
    <definedName name="cab21s_27_3_5" localSheetId="6">#REF!</definedName>
    <definedName name="cab21s_27_3_5">#REF!</definedName>
    <definedName name="cab21s_27_5" localSheetId="6">#REF!</definedName>
    <definedName name="cab21s_27_5">#REF!</definedName>
    <definedName name="cab21s_28">#N/A</definedName>
    <definedName name="cab21s_28_1">#N/A</definedName>
    <definedName name="cab21s_28_1_3">#N/A</definedName>
    <definedName name="cab21s_28_1_3_5" localSheetId="6">#REF!</definedName>
    <definedName name="cab21s_28_1_3_5">#REF!</definedName>
    <definedName name="cab21s_28_1_5" localSheetId="6">#REF!</definedName>
    <definedName name="cab21s_28_1_5">#REF!</definedName>
    <definedName name="cab21s_28_3">#N/A</definedName>
    <definedName name="cab21s_28_3_5" localSheetId="6">#REF!</definedName>
    <definedName name="cab21s_28_3_5">#REF!</definedName>
    <definedName name="cab21s_28_5" localSheetId="6">#REF!</definedName>
    <definedName name="cab21s_28_5">#REF!</definedName>
    <definedName name="cab21s_29">#N/A</definedName>
    <definedName name="cab21s_29_3">#N/A</definedName>
    <definedName name="cab21s_29_3_5" localSheetId="6">#REF!</definedName>
    <definedName name="cab21s_29_3_5">#REF!</definedName>
    <definedName name="cab21s_29_5" localSheetId="6">#REF!</definedName>
    <definedName name="cab21s_29_5">#REF!</definedName>
    <definedName name="cab21s_3">#N/A</definedName>
    <definedName name="cab21s_3_5" localSheetId="6">#REF!</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 localSheetId="6">#REF!</definedName>
    <definedName name="cab21s_4_1_1_1_1_1_5">#REF!</definedName>
    <definedName name="cab21s_4_1_1_1_1_3">#N/A</definedName>
    <definedName name="cab21s_4_1_1_1_1_3_5" localSheetId="6">#REF!</definedName>
    <definedName name="cab21s_4_1_1_1_1_3_5">#REF!</definedName>
    <definedName name="cab21s_4_1_1_1_1_5" localSheetId="6">#REF!</definedName>
    <definedName name="cab21s_4_1_1_1_1_5">#REF!</definedName>
    <definedName name="cab21s_4_1_1_1_3">#N/A</definedName>
    <definedName name="cab21s_4_1_1_1_3_1">#N/A</definedName>
    <definedName name="cab21s_4_1_1_1_3_1_5" localSheetId="6">#REF!</definedName>
    <definedName name="cab21s_4_1_1_1_3_1_5">#REF!</definedName>
    <definedName name="cab21s_4_1_1_1_3_5" localSheetId="6">#REF!</definedName>
    <definedName name="cab21s_4_1_1_1_3_5">#REF!</definedName>
    <definedName name="cab21s_4_1_1_1_5" localSheetId="6">#REF!</definedName>
    <definedName name="cab21s_4_1_1_1_5">#REF!</definedName>
    <definedName name="cab21s_4_1_1_3">#N/A</definedName>
    <definedName name="cab21s_4_1_1_3_5" localSheetId="6">#REF!</definedName>
    <definedName name="cab21s_4_1_1_3_5">#REF!</definedName>
    <definedName name="cab21s_4_1_1_5" localSheetId="6">#REF!</definedName>
    <definedName name="cab21s_4_1_1_5">#REF!</definedName>
    <definedName name="cab21s_4_1_17">#N/A</definedName>
    <definedName name="cab21s_4_1_17_3">#N/A</definedName>
    <definedName name="cab21s_4_1_17_3_5" localSheetId="6">#REF!</definedName>
    <definedName name="cab21s_4_1_17_3_5">#REF!</definedName>
    <definedName name="cab21s_4_1_17_5" localSheetId="6">#REF!</definedName>
    <definedName name="cab21s_4_1_17_5">#REF!</definedName>
    <definedName name="cab21s_4_1_28">#N/A</definedName>
    <definedName name="cab21s_4_1_28_3">#N/A</definedName>
    <definedName name="cab21s_4_1_28_3_5" localSheetId="6">#REF!</definedName>
    <definedName name="cab21s_4_1_28_3_5">#REF!</definedName>
    <definedName name="cab21s_4_1_28_5" localSheetId="6">#REF!</definedName>
    <definedName name="cab21s_4_1_28_5">#REF!</definedName>
    <definedName name="cab21s_4_1_5" localSheetId="6">#REF!</definedName>
    <definedName name="cab21s_4_1_5">#REF!</definedName>
    <definedName name="cab21s_4_1_6">#N/A</definedName>
    <definedName name="cab21s_4_1_6_3">#N/A</definedName>
    <definedName name="cab21s_4_1_6_3_5" localSheetId="6">#REF!</definedName>
    <definedName name="cab21s_4_1_6_3_5">#REF!</definedName>
    <definedName name="cab21s_4_1_6_5" localSheetId="6">#REF!</definedName>
    <definedName name="cab21s_4_1_6_5">#REF!</definedName>
    <definedName name="cab21s_4_10">#N/A</definedName>
    <definedName name="cab21s_4_10_3">#N/A</definedName>
    <definedName name="cab21s_4_10_3_5" localSheetId="6">#REF!</definedName>
    <definedName name="cab21s_4_10_3_5">#REF!</definedName>
    <definedName name="cab21s_4_10_5" localSheetId="6">#REF!</definedName>
    <definedName name="cab21s_4_10_5">#REF!</definedName>
    <definedName name="cab21s_4_12">#N/A</definedName>
    <definedName name="cab21s_4_12_3">#N/A</definedName>
    <definedName name="cab21s_4_12_3_5" localSheetId="6">#REF!</definedName>
    <definedName name="cab21s_4_12_3_5">#REF!</definedName>
    <definedName name="cab21s_4_12_5" localSheetId="6">#REF!</definedName>
    <definedName name="cab21s_4_12_5">#REF!</definedName>
    <definedName name="cab21s_4_13">#N/A</definedName>
    <definedName name="cab21s_4_13_3">#N/A</definedName>
    <definedName name="cab21s_4_13_3_5" localSheetId="6">#REF!</definedName>
    <definedName name="cab21s_4_13_3_5">#REF!</definedName>
    <definedName name="cab21s_4_13_5" localSheetId="6">#REF!</definedName>
    <definedName name="cab21s_4_13_5">#REF!</definedName>
    <definedName name="cab21s_4_14">#N/A</definedName>
    <definedName name="cab21s_4_14_3">#N/A</definedName>
    <definedName name="cab21s_4_14_3_5" localSheetId="6">#REF!</definedName>
    <definedName name="cab21s_4_14_3_5">#REF!</definedName>
    <definedName name="cab21s_4_14_5" localSheetId="6">#REF!</definedName>
    <definedName name="cab21s_4_14_5">#REF!</definedName>
    <definedName name="cab21s_4_15">#N/A</definedName>
    <definedName name="cab21s_4_15_3">#N/A</definedName>
    <definedName name="cab21s_4_15_3_5" localSheetId="6">#REF!</definedName>
    <definedName name="cab21s_4_15_3_5">#REF!</definedName>
    <definedName name="cab21s_4_15_5" localSheetId="6">#REF!</definedName>
    <definedName name="cab21s_4_15_5">#REF!</definedName>
    <definedName name="cab21s_4_16">#N/A</definedName>
    <definedName name="cab21s_4_16_3">#N/A</definedName>
    <definedName name="cab21s_4_16_3_5" localSheetId="6">#REF!</definedName>
    <definedName name="cab21s_4_16_3_5">#REF!</definedName>
    <definedName name="cab21s_4_16_5" localSheetId="6">#REF!</definedName>
    <definedName name="cab21s_4_16_5">#REF!</definedName>
    <definedName name="cab21s_4_17">#N/A</definedName>
    <definedName name="cab21s_4_17_3">#N/A</definedName>
    <definedName name="cab21s_4_17_3_5" localSheetId="6">#REF!</definedName>
    <definedName name="cab21s_4_17_3_5">#REF!</definedName>
    <definedName name="cab21s_4_17_5" localSheetId="6">#REF!</definedName>
    <definedName name="cab21s_4_17_5">#REF!</definedName>
    <definedName name="cab21s_4_18">#N/A</definedName>
    <definedName name="cab21s_4_18_1">#N/A</definedName>
    <definedName name="cab21s_4_18_1_5" localSheetId="6">#REF!</definedName>
    <definedName name="cab21s_4_18_1_5">#REF!</definedName>
    <definedName name="cab21s_4_18_5" localSheetId="6">#REF!</definedName>
    <definedName name="cab21s_4_18_5">#REF!</definedName>
    <definedName name="cab21s_4_19">#N/A</definedName>
    <definedName name="cab21s_4_19_5" localSheetId="6">#REF!</definedName>
    <definedName name="cab21s_4_19_5">#REF!</definedName>
    <definedName name="cab21s_4_20">#N/A</definedName>
    <definedName name="cab21s_4_20_3">#N/A</definedName>
    <definedName name="cab21s_4_20_3_5" localSheetId="6">#REF!</definedName>
    <definedName name="cab21s_4_20_3_5">#REF!</definedName>
    <definedName name="cab21s_4_20_5" localSheetId="6">#REF!</definedName>
    <definedName name="cab21s_4_20_5">#REF!</definedName>
    <definedName name="cab21s_4_21">#N/A</definedName>
    <definedName name="cab21s_4_21_1">#N/A</definedName>
    <definedName name="cab21s_4_21_1_3">#N/A</definedName>
    <definedName name="cab21s_4_21_1_3_5" localSheetId="6">#REF!</definedName>
    <definedName name="cab21s_4_21_1_3_5">#REF!</definedName>
    <definedName name="cab21s_4_21_1_5" localSheetId="6">#REF!</definedName>
    <definedName name="cab21s_4_21_1_5">#REF!</definedName>
    <definedName name="cab21s_4_21_5" localSheetId="6">#REF!</definedName>
    <definedName name="cab21s_4_21_5">#REF!</definedName>
    <definedName name="cab21s_4_22">#N/A</definedName>
    <definedName name="cab21s_4_22_3">#N/A</definedName>
    <definedName name="cab21s_4_22_3_5" localSheetId="6">#REF!</definedName>
    <definedName name="cab21s_4_22_3_5">#REF!</definedName>
    <definedName name="cab21s_4_22_5" localSheetId="6">#REF!</definedName>
    <definedName name="cab21s_4_22_5">#REF!</definedName>
    <definedName name="cab21s_4_23">#N/A</definedName>
    <definedName name="cab21s_4_23_3">#N/A</definedName>
    <definedName name="cab21s_4_23_3_5" localSheetId="6">#REF!</definedName>
    <definedName name="cab21s_4_23_3_5">#REF!</definedName>
    <definedName name="cab21s_4_23_5" localSheetId="6">#REF!</definedName>
    <definedName name="cab21s_4_23_5">#REF!</definedName>
    <definedName name="cab21s_4_24">#N/A</definedName>
    <definedName name="cab21s_4_24_3">#N/A</definedName>
    <definedName name="cab21s_4_24_3_5" localSheetId="6">#REF!</definedName>
    <definedName name="cab21s_4_24_3_5">#REF!</definedName>
    <definedName name="cab21s_4_24_5" localSheetId="6">#REF!</definedName>
    <definedName name="cab21s_4_24_5">#REF!</definedName>
    <definedName name="cab21s_4_25">#N/A</definedName>
    <definedName name="cab21s_4_25_3">#N/A</definedName>
    <definedName name="cab21s_4_25_3_5" localSheetId="6">#REF!</definedName>
    <definedName name="cab21s_4_25_3_5">#REF!</definedName>
    <definedName name="cab21s_4_25_5" localSheetId="6">#REF!</definedName>
    <definedName name="cab21s_4_25_5">#REF!</definedName>
    <definedName name="cab21s_4_26">#N/A</definedName>
    <definedName name="cab21s_4_26_3">#N/A</definedName>
    <definedName name="cab21s_4_26_3_5" localSheetId="6">#REF!</definedName>
    <definedName name="cab21s_4_26_3_5">#REF!</definedName>
    <definedName name="cab21s_4_26_5" localSheetId="6">#REF!</definedName>
    <definedName name="cab21s_4_26_5">#REF!</definedName>
    <definedName name="cab21s_4_27">#N/A</definedName>
    <definedName name="cab21s_4_27_3">#N/A</definedName>
    <definedName name="cab21s_4_27_3_5" localSheetId="6">#REF!</definedName>
    <definedName name="cab21s_4_27_3_5">#REF!</definedName>
    <definedName name="cab21s_4_27_5" localSheetId="6">#REF!</definedName>
    <definedName name="cab21s_4_27_5">#REF!</definedName>
    <definedName name="cab21s_4_28">#N/A</definedName>
    <definedName name="cab21s_4_28_3">#N/A</definedName>
    <definedName name="cab21s_4_28_3_5" localSheetId="6">#REF!</definedName>
    <definedName name="cab21s_4_28_3_5">#REF!</definedName>
    <definedName name="cab21s_4_28_5" localSheetId="6">#REF!</definedName>
    <definedName name="cab21s_4_28_5">#REF!</definedName>
    <definedName name="cab21s_4_5" localSheetId="6">#REF!</definedName>
    <definedName name="cab21s_4_5">#REF!</definedName>
    <definedName name="cab21s_4_6">#N/A</definedName>
    <definedName name="cab21s_4_6_3">#N/A</definedName>
    <definedName name="cab21s_4_6_3_5" localSheetId="6">#REF!</definedName>
    <definedName name="cab21s_4_6_3_5">#REF!</definedName>
    <definedName name="cab21s_4_6_5" localSheetId="6">#REF!</definedName>
    <definedName name="cab21s_4_6_5">#REF!</definedName>
    <definedName name="cab21s_4_7">#N/A</definedName>
    <definedName name="cab21s_4_7_3">#N/A</definedName>
    <definedName name="cab21s_4_7_3_5" localSheetId="6">#REF!</definedName>
    <definedName name="cab21s_4_7_3_5">#REF!</definedName>
    <definedName name="cab21s_4_7_5" localSheetId="6">#REF!</definedName>
    <definedName name="cab21s_4_7_5">#REF!</definedName>
    <definedName name="cab21s_4_8">#N/A</definedName>
    <definedName name="cab21s_4_8_3">#N/A</definedName>
    <definedName name="cab21s_4_8_3_5" localSheetId="6">#REF!</definedName>
    <definedName name="cab21s_4_8_3_5">#REF!</definedName>
    <definedName name="cab21s_4_8_5" localSheetId="6">#REF!</definedName>
    <definedName name="cab21s_4_8_5">#REF!</definedName>
    <definedName name="cab21s_4_9">#N/A</definedName>
    <definedName name="cab21s_4_9_3">#N/A</definedName>
    <definedName name="cab21s_4_9_3_5" localSheetId="6">#REF!</definedName>
    <definedName name="cab21s_4_9_3_5">#REF!</definedName>
    <definedName name="cab21s_4_9_5" localSheetId="6">#REF!</definedName>
    <definedName name="cab21s_4_9_5">#REF!</definedName>
    <definedName name="cab21s_5" localSheetId="6">#REF!</definedName>
    <definedName name="cab21s_5">#REF!</definedName>
    <definedName name="cab21s_5_17">#N/A</definedName>
    <definedName name="cab21s_5_17_3">#N/A</definedName>
    <definedName name="cab21s_5_17_3_5" localSheetId="6">#REF!</definedName>
    <definedName name="cab21s_5_17_3_5">#REF!</definedName>
    <definedName name="cab21s_5_17_5" localSheetId="6">#REF!</definedName>
    <definedName name="cab21s_5_17_5">#REF!</definedName>
    <definedName name="cab21s_5_28">#N/A</definedName>
    <definedName name="cab21s_5_28_3">#N/A</definedName>
    <definedName name="cab21s_5_28_3_5" localSheetId="6">#REF!</definedName>
    <definedName name="cab21s_5_28_3_5">#REF!</definedName>
    <definedName name="cab21s_5_28_5" localSheetId="6">#REF!</definedName>
    <definedName name="cab21s_5_28_5">#REF!</definedName>
    <definedName name="cab21s_5_3">#N/A</definedName>
    <definedName name="cab21s_5_3_5" localSheetId="6">#REF!</definedName>
    <definedName name="cab21s_5_3_5">#REF!</definedName>
    <definedName name="cab21s_5_5" localSheetId="6">#REF!</definedName>
    <definedName name="cab21s_5_5">#REF!</definedName>
    <definedName name="cab21s_5_6">#N/A</definedName>
    <definedName name="cab21s_5_6_3">#N/A</definedName>
    <definedName name="cab21s_5_6_3_5" localSheetId="6">#REF!</definedName>
    <definedName name="cab21s_5_6_3_5">#REF!</definedName>
    <definedName name="cab21s_5_6_5" localSheetId="6">#REF!</definedName>
    <definedName name="cab21s_5_6_5">#REF!</definedName>
    <definedName name="cab21s_6">#N/A</definedName>
    <definedName name="cab21s_6_1">#N/A</definedName>
    <definedName name="cab21s_6_1_5" localSheetId="6">#REF!</definedName>
    <definedName name="cab21s_6_1_5">#REF!</definedName>
    <definedName name="cab21s_6_10">#N/A</definedName>
    <definedName name="cab21s_6_10_3">#N/A</definedName>
    <definedName name="cab21s_6_10_3_5" localSheetId="6">#REF!</definedName>
    <definedName name="cab21s_6_10_3_5">#REF!</definedName>
    <definedName name="cab21s_6_10_5" localSheetId="6">#REF!</definedName>
    <definedName name="cab21s_6_10_5">#REF!</definedName>
    <definedName name="cab21s_6_12">#N/A</definedName>
    <definedName name="cab21s_6_12_3">#N/A</definedName>
    <definedName name="cab21s_6_12_3_5" localSheetId="6">#REF!</definedName>
    <definedName name="cab21s_6_12_3_5">#REF!</definedName>
    <definedName name="cab21s_6_12_5" localSheetId="6">#REF!</definedName>
    <definedName name="cab21s_6_12_5">#REF!</definedName>
    <definedName name="cab21s_6_13">#N/A</definedName>
    <definedName name="cab21s_6_13_3">#N/A</definedName>
    <definedName name="cab21s_6_13_3_5" localSheetId="6">#REF!</definedName>
    <definedName name="cab21s_6_13_3_5">#REF!</definedName>
    <definedName name="cab21s_6_13_5" localSheetId="6">#REF!</definedName>
    <definedName name="cab21s_6_13_5">#REF!</definedName>
    <definedName name="cab21s_6_14">#N/A</definedName>
    <definedName name="cab21s_6_14_3">#N/A</definedName>
    <definedName name="cab21s_6_14_3_5" localSheetId="6">#REF!</definedName>
    <definedName name="cab21s_6_14_3_5">#REF!</definedName>
    <definedName name="cab21s_6_14_5" localSheetId="6">#REF!</definedName>
    <definedName name="cab21s_6_14_5">#REF!</definedName>
    <definedName name="cab21s_6_15">#N/A</definedName>
    <definedName name="cab21s_6_15_3">#N/A</definedName>
    <definedName name="cab21s_6_15_3_5" localSheetId="6">#REF!</definedName>
    <definedName name="cab21s_6_15_3_5">#REF!</definedName>
    <definedName name="cab21s_6_15_5" localSheetId="6">#REF!</definedName>
    <definedName name="cab21s_6_15_5">#REF!</definedName>
    <definedName name="cab21s_6_16">#N/A</definedName>
    <definedName name="cab21s_6_16_3">#N/A</definedName>
    <definedName name="cab21s_6_16_3_5" localSheetId="6">#REF!</definedName>
    <definedName name="cab21s_6_16_3_5">#REF!</definedName>
    <definedName name="cab21s_6_16_5" localSheetId="6">#REF!</definedName>
    <definedName name="cab21s_6_16_5">#REF!</definedName>
    <definedName name="cab21s_6_17">#N/A</definedName>
    <definedName name="cab21s_6_17_3">#N/A</definedName>
    <definedName name="cab21s_6_17_3_5" localSheetId="6">#REF!</definedName>
    <definedName name="cab21s_6_17_3_5">#REF!</definedName>
    <definedName name="cab21s_6_17_5" localSheetId="6">#REF!</definedName>
    <definedName name="cab21s_6_17_5">#REF!</definedName>
    <definedName name="cab21s_6_18">#N/A</definedName>
    <definedName name="cab21s_6_18_1">#N/A</definedName>
    <definedName name="cab21s_6_18_1_5" localSheetId="6">#REF!</definedName>
    <definedName name="cab21s_6_18_1_5">#REF!</definedName>
    <definedName name="cab21s_6_18_5" localSheetId="6">#REF!</definedName>
    <definedName name="cab21s_6_18_5">#REF!</definedName>
    <definedName name="cab21s_6_19">#N/A</definedName>
    <definedName name="cab21s_6_19_5" localSheetId="6">#REF!</definedName>
    <definedName name="cab21s_6_19_5">#REF!</definedName>
    <definedName name="cab21s_6_20">#N/A</definedName>
    <definedName name="cab21s_6_20_3">#N/A</definedName>
    <definedName name="cab21s_6_20_3_5" localSheetId="6">#REF!</definedName>
    <definedName name="cab21s_6_20_3_5">#REF!</definedName>
    <definedName name="cab21s_6_20_5" localSheetId="6">#REF!</definedName>
    <definedName name="cab21s_6_20_5">#REF!</definedName>
    <definedName name="cab21s_6_21">#N/A</definedName>
    <definedName name="cab21s_6_21_1">#N/A</definedName>
    <definedName name="cab21s_6_21_1_3">#N/A</definedName>
    <definedName name="cab21s_6_21_1_3_5" localSheetId="6">#REF!</definedName>
    <definedName name="cab21s_6_21_1_3_5">#REF!</definedName>
    <definedName name="cab21s_6_21_1_5" localSheetId="6">#REF!</definedName>
    <definedName name="cab21s_6_21_1_5">#REF!</definedName>
    <definedName name="cab21s_6_21_5" localSheetId="6">#REF!</definedName>
    <definedName name="cab21s_6_21_5">#REF!</definedName>
    <definedName name="cab21s_6_22">#N/A</definedName>
    <definedName name="cab21s_6_22_3">#N/A</definedName>
    <definedName name="cab21s_6_22_3_5" localSheetId="6">#REF!</definedName>
    <definedName name="cab21s_6_22_3_5">#REF!</definedName>
    <definedName name="cab21s_6_22_5" localSheetId="6">#REF!</definedName>
    <definedName name="cab21s_6_22_5">#REF!</definedName>
    <definedName name="cab21s_6_23">#N/A</definedName>
    <definedName name="cab21s_6_23_3">#N/A</definedName>
    <definedName name="cab21s_6_23_3_5" localSheetId="6">#REF!</definedName>
    <definedName name="cab21s_6_23_3_5">#REF!</definedName>
    <definedName name="cab21s_6_23_5" localSheetId="6">#REF!</definedName>
    <definedName name="cab21s_6_23_5">#REF!</definedName>
    <definedName name="cab21s_6_24">#N/A</definedName>
    <definedName name="cab21s_6_24_3">#N/A</definedName>
    <definedName name="cab21s_6_24_3_5" localSheetId="6">#REF!</definedName>
    <definedName name="cab21s_6_24_3_5">#REF!</definedName>
    <definedName name="cab21s_6_24_5" localSheetId="6">#REF!</definedName>
    <definedName name="cab21s_6_24_5">#REF!</definedName>
    <definedName name="cab21s_6_25">#N/A</definedName>
    <definedName name="cab21s_6_25_3">#N/A</definedName>
    <definedName name="cab21s_6_25_3_5" localSheetId="6">#REF!</definedName>
    <definedName name="cab21s_6_25_3_5">#REF!</definedName>
    <definedName name="cab21s_6_25_5" localSheetId="6">#REF!</definedName>
    <definedName name="cab21s_6_25_5">#REF!</definedName>
    <definedName name="cab21s_6_26">#N/A</definedName>
    <definedName name="cab21s_6_26_3">#N/A</definedName>
    <definedName name="cab21s_6_26_3_5" localSheetId="6">#REF!</definedName>
    <definedName name="cab21s_6_26_3_5">#REF!</definedName>
    <definedName name="cab21s_6_26_5" localSheetId="6">#REF!</definedName>
    <definedName name="cab21s_6_26_5">#REF!</definedName>
    <definedName name="cab21s_6_27">#N/A</definedName>
    <definedName name="cab21s_6_27_3">#N/A</definedName>
    <definedName name="cab21s_6_27_3_5" localSheetId="6">#REF!</definedName>
    <definedName name="cab21s_6_27_3_5">#REF!</definedName>
    <definedName name="cab21s_6_27_5" localSheetId="6">#REF!</definedName>
    <definedName name="cab21s_6_27_5">#REF!</definedName>
    <definedName name="cab21s_6_28">#N/A</definedName>
    <definedName name="cab21s_6_28_3">#N/A</definedName>
    <definedName name="cab21s_6_28_3_5" localSheetId="6">#REF!</definedName>
    <definedName name="cab21s_6_28_3_5">#REF!</definedName>
    <definedName name="cab21s_6_28_5" localSheetId="6">#REF!</definedName>
    <definedName name="cab21s_6_28_5">#REF!</definedName>
    <definedName name="cab21s_6_5" localSheetId="6">#REF!</definedName>
    <definedName name="cab21s_6_5">#REF!</definedName>
    <definedName name="cab21s_6_6">#N/A</definedName>
    <definedName name="cab21s_6_6_3">#N/A</definedName>
    <definedName name="cab21s_6_6_3_5" localSheetId="6">#REF!</definedName>
    <definedName name="cab21s_6_6_3_5">#REF!</definedName>
    <definedName name="cab21s_6_6_5" localSheetId="6">#REF!</definedName>
    <definedName name="cab21s_6_6_5">#REF!</definedName>
    <definedName name="cab21s_6_7">#N/A</definedName>
    <definedName name="cab21s_6_7_3">#N/A</definedName>
    <definedName name="cab21s_6_7_3_5" localSheetId="6">#REF!</definedName>
    <definedName name="cab21s_6_7_3_5">#REF!</definedName>
    <definedName name="cab21s_6_7_5" localSheetId="6">#REF!</definedName>
    <definedName name="cab21s_6_7_5">#REF!</definedName>
    <definedName name="cab21s_6_8">#N/A</definedName>
    <definedName name="cab21s_6_8_3">#N/A</definedName>
    <definedName name="cab21s_6_8_3_5" localSheetId="6">#REF!</definedName>
    <definedName name="cab21s_6_8_3_5">#REF!</definedName>
    <definedName name="cab21s_6_8_5" localSheetId="6">#REF!</definedName>
    <definedName name="cab21s_6_8_5">#REF!</definedName>
    <definedName name="cab21s_6_9">#N/A</definedName>
    <definedName name="cab21s_6_9_1">#N/A</definedName>
    <definedName name="cab21s_6_9_1_1">#N/A</definedName>
    <definedName name="cab21s_6_9_1_1_3">#N/A</definedName>
    <definedName name="cab21s_6_9_1_1_3_5" localSheetId="6">#REF!</definedName>
    <definedName name="cab21s_6_9_1_1_3_5">#REF!</definedName>
    <definedName name="cab21s_6_9_1_1_5" localSheetId="6">#REF!</definedName>
    <definedName name="cab21s_6_9_1_1_5">#REF!</definedName>
    <definedName name="cab21s_6_9_1_3">#N/A</definedName>
    <definedName name="cab21s_6_9_1_3_5" localSheetId="6">#REF!</definedName>
    <definedName name="cab21s_6_9_1_3_5">#REF!</definedName>
    <definedName name="cab21s_6_9_1_5" localSheetId="6">#REF!</definedName>
    <definedName name="cab21s_6_9_1_5">#REF!</definedName>
    <definedName name="cab21s_6_9_5" localSheetId="6">#REF!</definedName>
    <definedName name="cab21s_6_9_5">#REF!</definedName>
    <definedName name="cab21s_7">#N/A</definedName>
    <definedName name="cab21s_7_5" localSheetId="6">#REF!</definedName>
    <definedName name="cab21s_7_5">#REF!</definedName>
    <definedName name="cab21s_8">#N/A</definedName>
    <definedName name="cab21s_8_3">#N/A</definedName>
    <definedName name="cab21s_8_3_5" localSheetId="6">#REF!</definedName>
    <definedName name="cab21s_8_3_5">#REF!</definedName>
    <definedName name="cab21s_8_5" localSheetId="6">#REF!</definedName>
    <definedName name="cab21s_8_5">#REF!</definedName>
    <definedName name="cab21s_9">#N/A</definedName>
    <definedName name="cab21s_9_3">#N/A</definedName>
    <definedName name="cab21s_9_3_5" localSheetId="6">#REF!</definedName>
    <definedName name="cab21s_9_3_5">#REF!</definedName>
    <definedName name="cab21s_9_5" localSheetId="6">#REF!</definedName>
    <definedName name="cab21s_9_5">#REF!</definedName>
    <definedName name="cab21us">#N/A</definedName>
    <definedName name="cab21us_1">#N/A</definedName>
    <definedName name="cab21us_1_3">#N/A</definedName>
    <definedName name="cab21us_1_3_5" localSheetId="6">#REF!</definedName>
    <definedName name="cab21us_1_3_5">#REF!</definedName>
    <definedName name="cab21us_1_5" localSheetId="6">#REF!</definedName>
    <definedName name="cab21us_1_5">#REF!</definedName>
    <definedName name="cab21us_10">#N/A</definedName>
    <definedName name="cab21us_10_1">#N/A</definedName>
    <definedName name="cab21us_10_1_3">#N/A</definedName>
    <definedName name="cab21us_10_1_3_5" localSheetId="6">#REF!</definedName>
    <definedName name="cab21us_10_1_3_5">#REF!</definedName>
    <definedName name="cab21us_10_1_5" localSheetId="6">#REF!</definedName>
    <definedName name="cab21us_10_1_5">#REF!</definedName>
    <definedName name="cab21us_10_17">#N/A</definedName>
    <definedName name="cab21us_10_17_3">#N/A</definedName>
    <definedName name="cab21us_10_17_3_5" localSheetId="6">#REF!</definedName>
    <definedName name="cab21us_10_17_3_5">#REF!</definedName>
    <definedName name="cab21us_10_17_5" localSheetId="6">#REF!</definedName>
    <definedName name="cab21us_10_17_5">#REF!</definedName>
    <definedName name="cab21us_10_5" localSheetId="6">#REF!</definedName>
    <definedName name="cab21us_10_5">#REF!</definedName>
    <definedName name="cab21us_11">#N/A</definedName>
    <definedName name="cab21us_11_1">#N/A</definedName>
    <definedName name="cab21us_11_1_5" localSheetId="6">#REF!</definedName>
    <definedName name="cab21us_11_1_5">#REF!</definedName>
    <definedName name="cab21us_11_5" localSheetId="6">#REF!</definedName>
    <definedName name="cab21us_11_5">#REF!</definedName>
    <definedName name="cab21us_12">#N/A</definedName>
    <definedName name="cab21us_12_3">#N/A</definedName>
    <definedName name="cab21us_12_3_5" localSheetId="6">#REF!</definedName>
    <definedName name="cab21us_12_3_5">#REF!</definedName>
    <definedName name="cab21us_12_5" localSheetId="6">#REF!</definedName>
    <definedName name="cab21us_12_5">#REF!</definedName>
    <definedName name="cab21us_13">#N/A</definedName>
    <definedName name="cab21us_13_3">#N/A</definedName>
    <definedName name="cab21us_13_3_5" localSheetId="6">#REF!</definedName>
    <definedName name="cab21us_13_3_5">#REF!</definedName>
    <definedName name="cab21us_13_5" localSheetId="6">#REF!</definedName>
    <definedName name="cab21us_13_5">#REF!</definedName>
    <definedName name="cab21us_14">#N/A</definedName>
    <definedName name="cab21us_14_5" localSheetId="6">#REF!</definedName>
    <definedName name="cab21us_14_5">#REF!</definedName>
    <definedName name="cab21us_15">#N/A</definedName>
    <definedName name="cab21us_15_1">#N/A</definedName>
    <definedName name="cab21us_15_1_3">#N/A</definedName>
    <definedName name="cab21us_15_1_3_5" localSheetId="6">#REF!</definedName>
    <definedName name="cab21us_15_1_3_5">#REF!</definedName>
    <definedName name="cab21us_15_1_5" localSheetId="6">#REF!</definedName>
    <definedName name="cab21us_15_1_5">#REF!</definedName>
    <definedName name="cab21us_15_3">#N/A</definedName>
    <definedName name="cab21us_15_3_5" localSheetId="6">#REF!</definedName>
    <definedName name="cab21us_15_3_5">#REF!</definedName>
    <definedName name="cab21us_15_5" localSheetId="6">#REF!</definedName>
    <definedName name="cab21us_15_5">#REF!</definedName>
    <definedName name="cab21us_16">#N/A</definedName>
    <definedName name="cab21us_16_1">#N/A</definedName>
    <definedName name="cab21us_16_1_3">#N/A</definedName>
    <definedName name="cab21us_16_1_3_5" localSheetId="6">#REF!</definedName>
    <definedName name="cab21us_16_1_3_5">#REF!</definedName>
    <definedName name="cab21us_16_1_5" localSheetId="6">#REF!</definedName>
    <definedName name="cab21us_16_1_5">#REF!</definedName>
    <definedName name="cab21us_16_3">#N/A</definedName>
    <definedName name="cab21us_16_3_5" localSheetId="6">#REF!</definedName>
    <definedName name="cab21us_16_3_5">#REF!</definedName>
    <definedName name="cab21us_16_5" localSheetId="6">#REF!</definedName>
    <definedName name="cab21us_16_5">#REF!</definedName>
    <definedName name="cab21us_17">#N/A</definedName>
    <definedName name="cab21us_17_1">#N/A</definedName>
    <definedName name="cab21us_17_1_5" localSheetId="6">#REF!</definedName>
    <definedName name="cab21us_17_1_5">#REF!</definedName>
    <definedName name="cab21us_17_3">#N/A</definedName>
    <definedName name="cab21us_17_3_5" localSheetId="6">#REF!</definedName>
    <definedName name="cab21us_17_3_5">#REF!</definedName>
    <definedName name="cab21us_17_5" localSheetId="6">#REF!</definedName>
    <definedName name="cab21us_17_5">#REF!</definedName>
    <definedName name="cab21us_18">#N/A</definedName>
    <definedName name="cab21us_18_1">#N/A</definedName>
    <definedName name="cab21us_18_1_5" localSheetId="6">#REF!</definedName>
    <definedName name="cab21us_18_1_5">#REF!</definedName>
    <definedName name="cab21us_18_5" localSheetId="6">#REF!</definedName>
    <definedName name="cab21us_18_5">#REF!</definedName>
    <definedName name="cab21us_19">#N/A</definedName>
    <definedName name="cab21us_19_1">#N/A</definedName>
    <definedName name="cab21us_19_1_5" localSheetId="6">#REF!</definedName>
    <definedName name="cab21us_19_1_5">#REF!</definedName>
    <definedName name="cab21us_19_5" localSheetId="6">#REF!</definedName>
    <definedName name="cab21us_19_5">#REF!</definedName>
    <definedName name="cab21us_2">#N/A</definedName>
    <definedName name="cab21us_2_5" localSheetId="6">#REF!</definedName>
    <definedName name="cab21us_2_5">#REF!</definedName>
    <definedName name="cab21us_20">#N/A</definedName>
    <definedName name="cab21us_20_1">#N/A</definedName>
    <definedName name="cab21us_20_1_3">#N/A</definedName>
    <definedName name="cab21us_20_1_3_5" localSheetId="6">#REF!</definedName>
    <definedName name="cab21us_20_1_3_5">#REF!</definedName>
    <definedName name="cab21us_20_1_5" localSheetId="6">#REF!</definedName>
    <definedName name="cab21us_20_1_5">#REF!</definedName>
    <definedName name="cab21us_20_5" localSheetId="6">#REF!</definedName>
    <definedName name="cab21us_20_5">#REF!</definedName>
    <definedName name="cab21us_21">#N/A</definedName>
    <definedName name="cab21us_21_1">#N/A</definedName>
    <definedName name="cab21us_21_1_1">#N/A</definedName>
    <definedName name="cab21us_21_1_1_3">#N/A</definedName>
    <definedName name="cab21us_21_1_1_3_5" localSheetId="6">#REF!</definedName>
    <definedName name="cab21us_21_1_1_3_5">#REF!</definedName>
    <definedName name="cab21us_21_1_1_5" localSheetId="6">#REF!</definedName>
    <definedName name="cab21us_21_1_1_5">#REF!</definedName>
    <definedName name="cab21us_21_1_3">#N/A</definedName>
    <definedName name="cab21us_21_1_3_5" localSheetId="6">#REF!</definedName>
    <definedName name="cab21us_21_1_3_5">#REF!</definedName>
    <definedName name="cab21us_21_1_5" localSheetId="6">#REF!</definedName>
    <definedName name="cab21us_21_1_5">#REF!</definedName>
    <definedName name="cab21us_21_5" localSheetId="6">#REF!</definedName>
    <definedName name="cab21us_21_5">#REF!</definedName>
    <definedName name="cab21us_22">#N/A</definedName>
    <definedName name="cab21us_22_3">#N/A</definedName>
    <definedName name="cab21us_22_3_5" localSheetId="6">#REF!</definedName>
    <definedName name="cab21us_22_3_5">#REF!</definedName>
    <definedName name="cab21us_22_5" localSheetId="6">#REF!</definedName>
    <definedName name="cab21us_22_5">#REF!</definedName>
    <definedName name="cab21us_23">#N/A</definedName>
    <definedName name="cab21us_23_3">#N/A</definedName>
    <definedName name="cab21us_23_3_5" localSheetId="6">#REF!</definedName>
    <definedName name="cab21us_23_3_5">#REF!</definedName>
    <definedName name="cab21us_23_5" localSheetId="6">#REF!</definedName>
    <definedName name="cab21us_23_5">#REF!</definedName>
    <definedName name="cab21us_24">#N/A</definedName>
    <definedName name="cab21us_24_3">#N/A</definedName>
    <definedName name="cab21us_24_3_5" localSheetId="6">#REF!</definedName>
    <definedName name="cab21us_24_3_5">#REF!</definedName>
    <definedName name="cab21us_24_5" localSheetId="6">#REF!</definedName>
    <definedName name="cab21us_24_5">#REF!</definedName>
    <definedName name="cab21us_25">#N/A</definedName>
    <definedName name="cab21us_25_3">#N/A</definedName>
    <definedName name="cab21us_25_3_5" localSheetId="6">#REF!</definedName>
    <definedName name="cab21us_25_3_5">#REF!</definedName>
    <definedName name="cab21us_25_5" localSheetId="6">#REF!</definedName>
    <definedName name="cab21us_25_5">#REF!</definedName>
    <definedName name="cab21us_26">#N/A</definedName>
    <definedName name="cab21us_26_1">#N/A</definedName>
    <definedName name="cab21us_26_1_3">#N/A</definedName>
    <definedName name="cab21us_26_1_3_5" localSheetId="6">#REF!</definedName>
    <definedName name="cab21us_26_1_3_5">#REF!</definedName>
    <definedName name="cab21us_26_1_5" localSheetId="6">#REF!</definedName>
    <definedName name="cab21us_26_1_5">#REF!</definedName>
    <definedName name="cab21us_26_3">#N/A</definedName>
    <definedName name="cab21us_26_3_5" localSheetId="6">#REF!</definedName>
    <definedName name="cab21us_26_3_5">#REF!</definedName>
    <definedName name="cab21us_26_5" localSheetId="6">#REF!</definedName>
    <definedName name="cab21us_26_5">#REF!</definedName>
    <definedName name="cab21us_27">#N/A</definedName>
    <definedName name="cab21us_27_1">#N/A</definedName>
    <definedName name="cab21us_27_1_3">#N/A</definedName>
    <definedName name="cab21us_27_1_3_5" localSheetId="6">#REF!</definedName>
    <definedName name="cab21us_27_1_3_5">#REF!</definedName>
    <definedName name="cab21us_27_1_5" localSheetId="6">#REF!</definedName>
    <definedName name="cab21us_27_1_5">#REF!</definedName>
    <definedName name="cab21us_27_3">#N/A</definedName>
    <definedName name="cab21us_27_3_5" localSheetId="6">#REF!</definedName>
    <definedName name="cab21us_27_3_5">#REF!</definedName>
    <definedName name="cab21us_27_5" localSheetId="6">#REF!</definedName>
    <definedName name="cab21us_27_5">#REF!</definedName>
    <definedName name="cab21us_28">#N/A</definedName>
    <definedName name="cab21us_28_1">#N/A</definedName>
    <definedName name="cab21us_28_1_3">#N/A</definedName>
    <definedName name="cab21us_28_1_3_5" localSheetId="6">#REF!</definedName>
    <definedName name="cab21us_28_1_3_5">#REF!</definedName>
    <definedName name="cab21us_28_1_5" localSheetId="6">#REF!</definedName>
    <definedName name="cab21us_28_1_5">#REF!</definedName>
    <definedName name="cab21us_28_3">#N/A</definedName>
    <definedName name="cab21us_28_3_5" localSheetId="6">#REF!</definedName>
    <definedName name="cab21us_28_3_5">#REF!</definedName>
    <definedName name="cab21us_28_5" localSheetId="6">#REF!</definedName>
    <definedName name="cab21us_28_5">#REF!</definedName>
    <definedName name="cab21us_29">#N/A</definedName>
    <definedName name="cab21us_29_3">#N/A</definedName>
    <definedName name="cab21us_29_3_5" localSheetId="6">#REF!</definedName>
    <definedName name="cab21us_29_3_5">#REF!</definedName>
    <definedName name="cab21us_29_5" localSheetId="6">#REF!</definedName>
    <definedName name="cab21us_29_5">#REF!</definedName>
    <definedName name="cab21us_3">#N/A</definedName>
    <definedName name="cab21us_3_5" localSheetId="6">#REF!</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 localSheetId="6">#REF!</definedName>
    <definedName name="cab21us_4_1_1_1_1_1_5">#REF!</definedName>
    <definedName name="cab21us_4_1_1_1_1_3">#N/A</definedName>
    <definedName name="cab21us_4_1_1_1_1_3_5" localSheetId="6">#REF!</definedName>
    <definedName name="cab21us_4_1_1_1_1_3_5">#REF!</definedName>
    <definedName name="cab21us_4_1_1_1_1_5" localSheetId="6">#REF!</definedName>
    <definedName name="cab21us_4_1_1_1_1_5">#REF!</definedName>
    <definedName name="cab21us_4_1_1_1_3">#N/A</definedName>
    <definedName name="cab21us_4_1_1_1_3_1">#N/A</definedName>
    <definedName name="cab21us_4_1_1_1_3_1_5" localSheetId="6">#REF!</definedName>
    <definedName name="cab21us_4_1_1_1_3_1_5">#REF!</definedName>
    <definedName name="cab21us_4_1_1_1_3_5" localSheetId="6">#REF!</definedName>
    <definedName name="cab21us_4_1_1_1_3_5">#REF!</definedName>
    <definedName name="cab21us_4_1_1_1_5" localSheetId="6">#REF!</definedName>
    <definedName name="cab21us_4_1_1_1_5">#REF!</definedName>
    <definedName name="cab21us_4_1_1_3">#N/A</definedName>
    <definedName name="cab21us_4_1_1_3_5" localSheetId="6">#REF!</definedName>
    <definedName name="cab21us_4_1_1_3_5">#REF!</definedName>
    <definedName name="cab21us_4_1_1_5" localSheetId="6">#REF!</definedName>
    <definedName name="cab21us_4_1_1_5">#REF!</definedName>
    <definedName name="cab21us_4_1_17">#N/A</definedName>
    <definedName name="cab21us_4_1_17_3">#N/A</definedName>
    <definedName name="cab21us_4_1_17_3_5" localSheetId="6">#REF!</definedName>
    <definedName name="cab21us_4_1_17_3_5">#REF!</definedName>
    <definedName name="cab21us_4_1_17_5" localSheetId="6">#REF!</definedName>
    <definedName name="cab21us_4_1_17_5">#REF!</definedName>
    <definedName name="cab21us_4_1_28">#N/A</definedName>
    <definedName name="cab21us_4_1_28_3">#N/A</definedName>
    <definedName name="cab21us_4_1_28_3_5" localSheetId="6">#REF!</definedName>
    <definedName name="cab21us_4_1_28_3_5">#REF!</definedName>
    <definedName name="cab21us_4_1_28_5" localSheetId="6">#REF!</definedName>
    <definedName name="cab21us_4_1_28_5">#REF!</definedName>
    <definedName name="cab21us_4_1_5" localSheetId="6">#REF!</definedName>
    <definedName name="cab21us_4_1_5">#REF!</definedName>
    <definedName name="cab21us_4_1_6">#N/A</definedName>
    <definedName name="cab21us_4_1_6_3">#N/A</definedName>
    <definedName name="cab21us_4_1_6_3_5" localSheetId="6">#REF!</definedName>
    <definedName name="cab21us_4_1_6_3_5">#REF!</definedName>
    <definedName name="cab21us_4_1_6_5" localSheetId="6">#REF!</definedName>
    <definedName name="cab21us_4_1_6_5">#REF!</definedName>
    <definedName name="cab21us_4_10">#N/A</definedName>
    <definedName name="cab21us_4_10_3">#N/A</definedName>
    <definedName name="cab21us_4_10_3_5" localSheetId="6">#REF!</definedName>
    <definedName name="cab21us_4_10_3_5">#REF!</definedName>
    <definedName name="cab21us_4_10_5" localSheetId="6">#REF!</definedName>
    <definedName name="cab21us_4_10_5">#REF!</definedName>
    <definedName name="cab21us_4_12">#N/A</definedName>
    <definedName name="cab21us_4_12_3">#N/A</definedName>
    <definedName name="cab21us_4_12_3_5" localSheetId="6">#REF!</definedName>
    <definedName name="cab21us_4_12_3_5">#REF!</definedName>
    <definedName name="cab21us_4_12_5" localSheetId="6">#REF!</definedName>
    <definedName name="cab21us_4_12_5">#REF!</definedName>
    <definedName name="cab21us_4_13">#N/A</definedName>
    <definedName name="cab21us_4_13_3">#N/A</definedName>
    <definedName name="cab21us_4_13_3_5" localSheetId="6">#REF!</definedName>
    <definedName name="cab21us_4_13_3_5">#REF!</definedName>
    <definedName name="cab21us_4_13_5" localSheetId="6">#REF!</definedName>
    <definedName name="cab21us_4_13_5">#REF!</definedName>
    <definedName name="cab21us_4_14">#N/A</definedName>
    <definedName name="cab21us_4_14_3">#N/A</definedName>
    <definedName name="cab21us_4_14_3_5" localSheetId="6">#REF!</definedName>
    <definedName name="cab21us_4_14_3_5">#REF!</definedName>
    <definedName name="cab21us_4_14_5" localSheetId="6">#REF!</definedName>
    <definedName name="cab21us_4_14_5">#REF!</definedName>
    <definedName name="cab21us_4_15">#N/A</definedName>
    <definedName name="cab21us_4_15_3">#N/A</definedName>
    <definedName name="cab21us_4_15_3_5" localSheetId="6">#REF!</definedName>
    <definedName name="cab21us_4_15_3_5">#REF!</definedName>
    <definedName name="cab21us_4_15_5" localSheetId="6">#REF!</definedName>
    <definedName name="cab21us_4_15_5">#REF!</definedName>
    <definedName name="cab21us_4_16">#N/A</definedName>
    <definedName name="cab21us_4_16_3">#N/A</definedName>
    <definedName name="cab21us_4_16_3_5" localSheetId="6">#REF!</definedName>
    <definedName name="cab21us_4_16_3_5">#REF!</definedName>
    <definedName name="cab21us_4_16_5" localSheetId="6">#REF!</definedName>
    <definedName name="cab21us_4_16_5">#REF!</definedName>
    <definedName name="cab21us_4_17">#N/A</definedName>
    <definedName name="cab21us_4_17_3">#N/A</definedName>
    <definedName name="cab21us_4_17_3_5" localSheetId="6">#REF!</definedName>
    <definedName name="cab21us_4_17_3_5">#REF!</definedName>
    <definedName name="cab21us_4_17_5" localSheetId="6">#REF!</definedName>
    <definedName name="cab21us_4_17_5">#REF!</definedName>
    <definedName name="cab21us_4_18">#N/A</definedName>
    <definedName name="cab21us_4_18_1">#N/A</definedName>
    <definedName name="cab21us_4_18_1_5" localSheetId="6">#REF!</definedName>
    <definedName name="cab21us_4_18_1_5">#REF!</definedName>
    <definedName name="cab21us_4_18_5" localSheetId="6">#REF!</definedName>
    <definedName name="cab21us_4_18_5">#REF!</definedName>
    <definedName name="cab21us_4_19">#N/A</definedName>
    <definedName name="cab21us_4_19_5" localSheetId="6">#REF!</definedName>
    <definedName name="cab21us_4_19_5">#REF!</definedName>
    <definedName name="cab21us_4_20">#N/A</definedName>
    <definedName name="cab21us_4_20_3">#N/A</definedName>
    <definedName name="cab21us_4_20_3_5" localSheetId="6">#REF!</definedName>
    <definedName name="cab21us_4_20_3_5">#REF!</definedName>
    <definedName name="cab21us_4_20_5" localSheetId="6">#REF!</definedName>
    <definedName name="cab21us_4_20_5">#REF!</definedName>
    <definedName name="cab21us_4_21">#N/A</definedName>
    <definedName name="cab21us_4_21_1">#N/A</definedName>
    <definedName name="cab21us_4_21_1_3">#N/A</definedName>
    <definedName name="cab21us_4_21_1_3_5" localSheetId="6">#REF!</definedName>
    <definedName name="cab21us_4_21_1_3_5">#REF!</definedName>
    <definedName name="cab21us_4_21_1_5" localSheetId="6">#REF!</definedName>
    <definedName name="cab21us_4_21_1_5">#REF!</definedName>
    <definedName name="cab21us_4_21_5" localSheetId="6">#REF!</definedName>
    <definedName name="cab21us_4_21_5">#REF!</definedName>
    <definedName name="cab21us_4_22">#N/A</definedName>
    <definedName name="cab21us_4_22_3">#N/A</definedName>
    <definedName name="cab21us_4_22_3_5" localSheetId="6">#REF!</definedName>
    <definedName name="cab21us_4_22_3_5">#REF!</definedName>
    <definedName name="cab21us_4_22_5" localSheetId="6">#REF!</definedName>
    <definedName name="cab21us_4_22_5">#REF!</definedName>
    <definedName name="cab21us_4_23">#N/A</definedName>
    <definedName name="cab21us_4_23_3">#N/A</definedName>
    <definedName name="cab21us_4_23_3_5" localSheetId="6">#REF!</definedName>
    <definedName name="cab21us_4_23_3_5">#REF!</definedName>
    <definedName name="cab21us_4_23_5" localSheetId="6">#REF!</definedName>
    <definedName name="cab21us_4_23_5">#REF!</definedName>
    <definedName name="cab21us_4_24">#N/A</definedName>
    <definedName name="cab21us_4_24_3">#N/A</definedName>
    <definedName name="cab21us_4_24_3_5" localSheetId="6">#REF!</definedName>
    <definedName name="cab21us_4_24_3_5">#REF!</definedName>
    <definedName name="cab21us_4_24_5" localSheetId="6">#REF!</definedName>
    <definedName name="cab21us_4_24_5">#REF!</definedName>
    <definedName name="cab21us_4_25">#N/A</definedName>
    <definedName name="cab21us_4_25_3">#N/A</definedName>
    <definedName name="cab21us_4_25_3_5" localSheetId="6">#REF!</definedName>
    <definedName name="cab21us_4_25_3_5">#REF!</definedName>
    <definedName name="cab21us_4_25_5" localSheetId="6">#REF!</definedName>
    <definedName name="cab21us_4_25_5">#REF!</definedName>
    <definedName name="cab21us_4_26">#N/A</definedName>
    <definedName name="cab21us_4_26_3">#N/A</definedName>
    <definedName name="cab21us_4_26_3_5" localSheetId="6">#REF!</definedName>
    <definedName name="cab21us_4_26_3_5">#REF!</definedName>
    <definedName name="cab21us_4_26_5" localSheetId="6">#REF!</definedName>
    <definedName name="cab21us_4_26_5">#REF!</definedName>
    <definedName name="cab21us_4_27">#N/A</definedName>
    <definedName name="cab21us_4_27_3">#N/A</definedName>
    <definedName name="cab21us_4_27_3_5" localSheetId="6">#REF!</definedName>
    <definedName name="cab21us_4_27_3_5">#REF!</definedName>
    <definedName name="cab21us_4_27_5" localSheetId="6">#REF!</definedName>
    <definedName name="cab21us_4_27_5">#REF!</definedName>
    <definedName name="cab21us_4_28">#N/A</definedName>
    <definedName name="cab21us_4_28_3">#N/A</definedName>
    <definedName name="cab21us_4_28_3_5" localSheetId="6">#REF!</definedName>
    <definedName name="cab21us_4_28_3_5">#REF!</definedName>
    <definedName name="cab21us_4_28_5" localSheetId="6">#REF!</definedName>
    <definedName name="cab21us_4_28_5">#REF!</definedName>
    <definedName name="cab21us_4_5" localSheetId="6">#REF!</definedName>
    <definedName name="cab21us_4_5">#REF!</definedName>
    <definedName name="cab21us_4_6">#N/A</definedName>
    <definedName name="cab21us_4_6_3">#N/A</definedName>
    <definedName name="cab21us_4_6_3_5" localSheetId="6">#REF!</definedName>
    <definedName name="cab21us_4_6_3_5">#REF!</definedName>
    <definedName name="cab21us_4_6_5" localSheetId="6">#REF!</definedName>
    <definedName name="cab21us_4_6_5">#REF!</definedName>
    <definedName name="cab21us_4_7">#N/A</definedName>
    <definedName name="cab21us_4_7_3">#N/A</definedName>
    <definedName name="cab21us_4_7_3_5" localSheetId="6">#REF!</definedName>
    <definedName name="cab21us_4_7_3_5">#REF!</definedName>
    <definedName name="cab21us_4_7_5" localSheetId="6">#REF!</definedName>
    <definedName name="cab21us_4_7_5">#REF!</definedName>
    <definedName name="cab21us_4_8">#N/A</definedName>
    <definedName name="cab21us_4_8_3">#N/A</definedName>
    <definedName name="cab21us_4_8_3_5" localSheetId="6">#REF!</definedName>
    <definedName name="cab21us_4_8_3_5">#REF!</definedName>
    <definedName name="cab21us_4_8_5" localSheetId="6">#REF!</definedName>
    <definedName name="cab21us_4_8_5">#REF!</definedName>
    <definedName name="cab21us_4_9">#N/A</definedName>
    <definedName name="cab21us_4_9_3">#N/A</definedName>
    <definedName name="cab21us_4_9_3_5" localSheetId="6">#REF!</definedName>
    <definedName name="cab21us_4_9_3_5">#REF!</definedName>
    <definedName name="cab21us_4_9_5" localSheetId="6">#REF!</definedName>
    <definedName name="cab21us_4_9_5">#REF!</definedName>
    <definedName name="cab21us_5" localSheetId="6">#REF!</definedName>
    <definedName name="cab21us_5">#REF!</definedName>
    <definedName name="cab21us_5_17">#N/A</definedName>
    <definedName name="cab21us_5_17_3">#N/A</definedName>
    <definedName name="cab21us_5_17_3_5" localSheetId="6">#REF!</definedName>
    <definedName name="cab21us_5_17_3_5">#REF!</definedName>
    <definedName name="cab21us_5_17_5" localSheetId="6">#REF!</definedName>
    <definedName name="cab21us_5_17_5">#REF!</definedName>
    <definedName name="cab21us_5_28">#N/A</definedName>
    <definedName name="cab21us_5_28_3">#N/A</definedName>
    <definedName name="cab21us_5_28_3_5" localSheetId="6">#REF!</definedName>
    <definedName name="cab21us_5_28_3_5">#REF!</definedName>
    <definedName name="cab21us_5_28_5" localSheetId="6">#REF!</definedName>
    <definedName name="cab21us_5_28_5">#REF!</definedName>
    <definedName name="cab21us_5_3">#N/A</definedName>
    <definedName name="cab21us_5_3_5" localSheetId="6">#REF!</definedName>
    <definedName name="cab21us_5_3_5">#REF!</definedName>
    <definedName name="cab21us_5_5" localSheetId="6">#REF!</definedName>
    <definedName name="cab21us_5_5">#REF!</definedName>
    <definedName name="cab21us_5_6">#N/A</definedName>
    <definedName name="cab21us_5_6_3">#N/A</definedName>
    <definedName name="cab21us_5_6_3_5" localSheetId="6">#REF!</definedName>
    <definedName name="cab21us_5_6_3_5">#REF!</definedName>
    <definedName name="cab21us_5_6_5" localSheetId="6">#REF!</definedName>
    <definedName name="cab21us_5_6_5">#REF!</definedName>
    <definedName name="cab21us_6">#N/A</definedName>
    <definedName name="cab21us_6_1">#N/A</definedName>
    <definedName name="cab21us_6_1_5" localSheetId="6">#REF!</definedName>
    <definedName name="cab21us_6_1_5">#REF!</definedName>
    <definedName name="cab21us_6_10">#N/A</definedName>
    <definedName name="cab21us_6_10_3">#N/A</definedName>
    <definedName name="cab21us_6_10_3_5" localSheetId="6">#REF!</definedName>
    <definedName name="cab21us_6_10_3_5">#REF!</definedName>
    <definedName name="cab21us_6_10_5" localSheetId="6">#REF!</definedName>
    <definedName name="cab21us_6_10_5">#REF!</definedName>
    <definedName name="cab21us_6_12">#N/A</definedName>
    <definedName name="cab21us_6_12_3">#N/A</definedName>
    <definedName name="cab21us_6_12_3_5" localSheetId="6">#REF!</definedName>
    <definedName name="cab21us_6_12_3_5">#REF!</definedName>
    <definedName name="cab21us_6_12_5" localSheetId="6">#REF!</definedName>
    <definedName name="cab21us_6_12_5">#REF!</definedName>
    <definedName name="cab21us_6_13">#N/A</definedName>
    <definedName name="cab21us_6_13_3">#N/A</definedName>
    <definedName name="cab21us_6_13_3_5" localSheetId="6">#REF!</definedName>
    <definedName name="cab21us_6_13_3_5">#REF!</definedName>
    <definedName name="cab21us_6_13_5" localSheetId="6">#REF!</definedName>
    <definedName name="cab21us_6_13_5">#REF!</definedName>
    <definedName name="cab21us_6_14">#N/A</definedName>
    <definedName name="cab21us_6_14_3">#N/A</definedName>
    <definedName name="cab21us_6_14_3_5" localSheetId="6">#REF!</definedName>
    <definedName name="cab21us_6_14_3_5">#REF!</definedName>
    <definedName name="cab21us_6_14_5" localSheetId="6">#REF!</definedName>
    <definedName name="cab21us_6_14_5">#REF!</definedName>
    <definedName name="cab21us_6_15">#N/A</definedName>
    <definedName name="cab21us_6_15_3">#N/A</definedName>
    <definedName name="cab21us_6_15_3_5" localSheetId="6">#REF!</definedName>
    <definedName name="cab21us_6_15_3_5">#REF!</definedName>
    <definedName name="cab21us_6_15_5" localSheetId="6">#REF!</definedName>
    <definedName name="cab21us_6_15_5">#REF!</definedName>
    <definedName name="cab21us_6_16">#N/A</definedName>
    <definedName name="cab21us_6_16_3">#N/A</definedName>
    <definedName name="cab21us_6_16_3_5" localSheetId="6">#REF!</definedName>
    <definedName name="cab21us_6_16_3_5">#REF!</definedName>
    <definedName name="cab21us_6_16_5" localSheetId="6">#REF!</definedName>
    <definedName name="cab21us_6_16_5">#REF!</definedName>
    <definedName name="cab21us_6_17">#N/A</definedName>
    <definedName name="cab21us_6_17_3">#N/A</definedName>
    <definedName name="cab21us_6_17_3_5" localSheetId="6">#REF!</definedName>
    <definedName name="cab21us_6_17_3_5">#REF!</definedName>
    <definedName name="cab21us_6_17_5" localSheetId="6">#REF!</definedName>
    <definedName name="cab21us_6_17_5">#REF!</definedName>
    <definedName name="cab21us_6_18">#N/A</definedName>
    <definedName name="cab21us_6_18_1">#N/A</definedName>
    <definedName name="cab21us_6_18_1_5" localSheetId="6">#REF!</definedName>
    <definedName name="cab21us_6_18_1_5">#REF!</definedName>
    <definedName name="cab21us_6_18_5" localSheetId="6">#REF!</definedName>
    <definedName name="cab21us_6_18_5">#REF!</definedName>
    <definedName name="cab21us_6_19">#N/A</definedName>
    <definedName name="cab21us_6_19_5" localSheetId="6">#REF!</definedName>
    <definedName name="cab21us_6_19_5">#REF!</definedName>
    <definedName name="cab21us_6_20">#N/A</definedName>
    <definedName name="cab21us_6_20_3">#N/A</definedName>
    <definedName name="cab21us_6_20_3_5" localSheetId="6">#REF!</definedName>
    <definedName name="cab21us_6_20_3_5">#REF!</definedName>
    <definedName name="cab21us_6_20_5" localSheetId="6">#REF!</definedName>
    <definedName name="cab21us_6_20_5">#REF!</definedName>
    <definedName name="cab21us_6_21">#N/A</definedName>
    <definedName name="cab21us_6_21_1">#N/A</definedName>
    <definedName name="cab21us_6_21_1_3">#N/A</definedName>
    <definedName name="cab21us_6_21_1_3_5" localSheetId="6">#REF!</definedName>
    <definedName name="cab21us_6_21_1_3_5">#REF!</definedName>
    <definedName name="cab21us_6_21_1_5" localSheetId="6">#REF!</definedName>
    <definedName name="cab21us_6_21_1_5">#REF!</definedName>
    <definedName name="cab21us_6_21_5" localSheetId="6">#REF!</definedName>
    <definedName name="cab21us_6_21_5">#REF!</definedName>
    <definedName name="cab21us_6_22">#N/A</definedName>
    <definedName name="cab21us_6_22_3">#N/A</definedName>
    <definedName name="cab21us_6_22_3_5" localSheetId="6">#REF!</definedName>
    <definedName name="cab21us_6_22_3_5">#REF!</definedName>
    <definedName name="cab21us_6_22_5" localSheetId="6">#REF!</definedName>
    <definedName name="cab21us_6_22_5">#REF!</definedName>
    <definedName name="cab21us_6_23">#N/A</definedName>
    <definedName name="cab21us_6_23_3">#N/A</definedName>
    <definedName name="cab21us_6_23_3_5" localSheetId="6">#REF!</definedName>
    <definedName name="cab21us_6_23_3_5">#REF!</definedName>
    <definedName name="cab21us_6_23_5" localSheetId="6">#REF!</definedName>
    <definedName name="cab21us_6_23_5">#REF!</definedName>
    <definedName name="cab21us_6_24">#N/A</definedName>
    <definedName name="cab21us_6_24_3">#N/A</definedName>
    <definedName name="cab21us_6_24_3_5" localSheetId="6">#REF!</definedName>
    <definedName name="cab21us_6_24_3_5">#REF!</definedName>
    <definedName name="cab21us_6_24_5" localSheetId="6">#REF!</definedName>
    <definedName name="cab21us_6_24_5">#REF!</definedName>
    <definedName name="cab21us_6_25">#N/A</definedName>
    <definedName name="cab21us_6_25_3">#N/A</definedName>
    <definedName name="cab21us_6_25_3_5" localSheetId="6">#REF!</definedName>
    <definedName name="cab21us_6_25_3_5">#REF!</definedName>
    <definedName name="cab21us_6_25_5" localSheetId="6">#REF!</definedName>
    <definedName name="cab21us_6_25_5">#REF!</definedName>
    <definedName name="cab21us_6_26">#N/A</definedName>
    <definedName name="cab21us_6_26_3">#N/A</definedName>
    <definedName name="cab21us_6_26_3_5" localSheetId="6">#REF!</definedName>
    <definedName name="cab21us_6_26_3_5">#REF!</definedName>
    <definedName name="cab21us_6_26_5" localSheetId="6">#REF!</definedName>
    <definedName name="cab21us_6_26_5">#REF!</definedName>
    <definedName name="cab21us_6_27">#N/A</definedName>
    <definedName name="cab21us_6_27_3">#N/A</definedName>
    <definedName name="cab21us_6_27_3_5" localSheetId="6">#REF!</definedName>
    <definedName name="cab21us_6_27_3_5">#REF!</definedName>
    <definedName name="cab21us_6_27_5" localSheetId="6">#REF!</definedName>
    <definedName name="cab21us_6_27_5">#REF!</definedName>
    <definedName name="cab21us_6_28">#N/A</definedName>
    <definedName name="cab21us_6_28_3">#N/A</definedName>
    <definedName name="cab21us_6_28_3_5" localSheetId="6">#REF!</definedName>
    <definedName name="cab21us_6_28_3_5">#REF!</definedName>
    <definedName name="cab21us_6_28_5" localSheetId="6">#REF!</definedName>
    <definedName name="cab21us_6_28_5">#REF!</definedName>
    <definedName name="cab21us_6_5" localSheetId="6">#REF!</definedName>
    <definedName name="cab21us_6_5">#REF!</definedName>
    <definedName name="cab21us_6_6">#N/A</definedName>
    <definedName name="cab21us_6_6_3">#N/A</definedName>
    <definedName name="cab21us_6_6_3_5" localSheetId="6">#REF!</definedName>
    <definedName name="cab21us_6_6_3_5">#REF!</definedName>
    <definedName name="cab21us_6_6_5" localSheetId="6">#REF!</definedName>
    <definedName name="cab21us_6_6_5">#REF!</definedName>
    <definedName name="cab21us_6_7">#N/A</definedName>
    <definedName name="cab21us_6_7_3">#N/A</definedName>
    <definedName name="cab21us_6_7_3_5" localSheetId="6">#REF!</definedName>
    <definedName name="cab21us_6_7_3_5">#REF!</definedName>
    <definedName name="cab21us_6_7_5" localSheetId="6">#REF!</definedName>
    <definedName name="cab21us_6_7_5">#REF!</definedName>
    <definedName name="cab21us_6_8">#N/A</definedName>
    <definedName name="cab21us_6_8_3">#N/A</definedName>
    <definedName name="cab21us_6_8_3_5" localSheetId="6">#REF!</definedName>
    <definedName name="cab21us_6_8_3_5">#REF!</definedName>
    <definedName name="cab21us_6_8_5" localSheetId="6">#REF!</definedName>
    <definedName name="cab21us_6_8_5">#REF!</definedName>
    <definedName name="cab21us_6_9">#N/A</definedName>
    <definedName name="cab21us_6_9_1">#N/A</definedName>
    <definedName name="cab21us_6_9_1_1">#N/A</definedName>
    <definedName name="cab21us_6_9_1_1_3">#N/A</definedName>
    <definedName name="cab21us_6_9_1_1_3_5" localSheetId="6">#REF!</definedName>
    <definedName name="cab21us_6_9_1_1_3_5">#REF!</definedName>
    <definedName name="cab21us_6_9_1_1_5" localSheetId="6">#REF!</definedName>
    <definedName name="cab21us_6_9_1_1_5">#REF!</definedName>
    <definedName name="cab21us_6_9_1_3">#N/A</definedName>
    <definedName name="cab21us_6_9_1_3_5" localSheetId="6">#REF!</definedName>
    <definedName name="cab21us_6_9_1_3_5">#REF!</definedName>
    <definedName name="cab21us_6_9_1_5" localSheetId="6">#REF!</definedName>
    <definedName name="cab21us_6_9_1_5">#REF!</definedName>
    <definedName name="cab21us_6_9_5" localSheetId="6">#REF!</definedName>
    <definedName name="cab21us_6_9_5">#REF!</definedName>
    <definedName name="cab21us_7">#N/A</definedName>
    <definedName name="cab21us_7_5" localSheetId="6">#REF!</definedName>
    <definedName name="cab21us_7_5">#REF!</definedName>
    <definedName name="cab21us_8">#N/A</definedName>
    <definedName name="cab21us_8_3">#N/A</definedName>
    <definedName name="cab21us_8_3_5" localSheetId="6">#REF!</definedName>
    <definedName name="cab21us_8_3_5">#REF!</definedName>
    <definedName name="cab21us_8_5" localSheetId="6">#REF!</definedName>
    <definedName name="cab21us_8_5">#REF!</definedName>
    <definedName name="cab21us_9">#N/A</definedName>
    <definedName name="cab21us_9_3">#N/A</definedName>
    <definedName name="cab21us_9_3_5" localSheetId="6">#REF!</definedName>
    <definedName name="cab21us_9_3_5">#REF!</definedName>
    <definedName name="cab21us_9_5" localSheetId="6">#REF!</definedName>
    <definedName name="cab21us_9_5">#REF!</definedName>
    <definedName name="cab31s">#N/A</definedName>
    <definedName name="cab31s_1">#N/A</definedName>
    <definedName name="cab31s_1_3">#N/A</definedName>
    <definedName name="cab31s_1_3_5" localSheetId="6">#REF!</definedName>
    <definedName name="cab31s_1_3_5">#REF!</definedName>
    <definedName name="cab31s_1_5" localSheetId="6">#REF!</definedName>
    <definedName name="cab31s_1_5">#REF!</definedName>
    <definedName name="cab31s_10">#N/A</definedName>
    <definedName name="cab31s_10_1">#N/A</definedName>
    <definedName name="cab31s_10_1_3">#N/A</definedName>
    <definedName name="cab31s_10_1_3_5" localSheetId="6">#REF!</definedName>
    <definedName name="cab31s_10_1_3_5">#REF!</definedName>
    <definedName name="cab31s_10_1_5" localSheetId="6">#REF!</definedName>
    <definedName name="cab31s_10_1_5">#REF!</definedName>
    <definedName name="cab31s_10_17">#N/A</definedName>
    <definedName name="cab31s_10_17_3">#N/A</definedName>
    <definedName name="cab31s_10_17_3_5" localSheetId="6">#REF!</definedName>
    <definedName name="cab31s_10_17_3_5">#REF!</definedName>
    <definedName name="cab31s_10_17_5" localSheetId="6">#REF!</definedName>
    <definedName name="cab31s_10_17_5">#REF!</definedName>
    <definedName name="cab31s_10_5" localSheetId="6">#REF!</definedName>
    <definedName name="cab31s_10_5">#REF!</definedName>
    <definedName name="cab31s_11">#N/A</definedName>
    <definedName name="cab31s_11_1">#N/A</definedName>
    <definedName name="cab31s_11_1_5" localSheetId="6">#REF!</definedName>
    <definedName name="cab31s_11_1_5">#REF!</definedName>
    <definedName name="cab31s_11_5" localSheetId="6">#REF!</definedName>
    <definedName name="cab31s_11_5">#REF!</definedName>
    <definedName name="cab31s_12">#N/A</definedName>
    <definedName name="cab31s_12_3">#N/A</definedName>
    <definedName name="cab31s_12_3_5" localSheetId="6">#REF!</definedName>
    <definedName name="cab31s_12_3_5">#REF!</definedName>
    <definedName name="cab31s_12_5" localSheetId="6">#REF!</definedName>
    <definedName name="cab31s_12_5">#REF!</definedName>
    <definedName name="cab31s_13">#N/A</definedName>
    <definedName name="cab31s_13_3">#N/A</definedName>
    <definedName name="cab31s_13_3_5" localSheetId="6">#REF!</definedName>
    <definedName name="cab31s_13_3_5">#REF!</definedName>
    <definedName name="cab31s_13_5" localSheetId="6">#REF!</definedName>
    <definedName name="cab31s_13_5">#REF!</definedName>
    <definedName name="cab31s_14">#N/A</definedName>
    <definedName name="cab31s_14_5" localSheetId="6">#REF!</definedName>
    <definedName name="cab31s_14_5">#REF!</definedName>
    <definedName name="cab31s_15">#N/A</definedName>
    <definedName name="cab31s_15_1">#N/A</definedName>
    <definedName name="cab31s_15_1_3">#N/A</definedName>
    <definedName name="cab31s_15_1_3_5" localSheetId="6">#REF!</definedName>
    <definedName name="cab31s_15_1_3_5">#REF!</definedName>
    <definedName name="cab31s_15_1_5" localSheetId="6">#REF!</definedName>
    <definedName name="cab31s_15_1_5">#REF!</definedName>
    <definedName name="cab31s_15_3">#N/A</definedName>
    <definedName name="cab31s_15_3_5" localSheetId="6">#REF!</definedName>
    <definedName name="cab31s_15_3_5">#REF!</definedName>
    <definedName name="cab31s_15_5" localSheetId="6">#REF!</definedName>
    <definedName name="cab31s_15_5">#REF!</definedName>
    <definedName name="cab31s_16">#N/A</definedName>
    <definedName name="cab31s_16_1">#N/A</definedName>
    <definedName name="cab31s_16_1_3">#N/A</definedName>
    <definedName name="cab31s_16_1_3_5" localSheetId="6">#REF!</definedName>
    <definedName name="cab31s_16_1_3_5">#REF!</definedName>
    <definedName name="cab31s_16_1_5" localSheetId="6">#REF!</definedName>
    <definedName name="cab31s_16_1_5">#REF!</definedName>
    <definedName name="cab31s_16_3">#N/A</definedName>
    <definedName name="cab31s_16_3_5" localSheetId="6">#REF!</definedName>
    <definedName name="cab31s_16_3_5">#REF!</definedName>
    <definedName name="cab31s_16_5" localSheetId="6">#REF!</definedName>
    <definedName name="cab31s_16_5">#REF!</definedName>
    <definedName name="cab31s_17">#N/A</definedName>
    <definedName name="cab31s_17_1">#N/A</definedName>
    <definedName name="cab31s_17_1_5" localSheetId="6">#REF!</definedName>
    <definedName name="cab31s_17_1_5">#REF!</definedName>
    <definedName name="cab31s_17_3">#N/A</definedName>
    <definedName name="cab31s_17_3_5" localSheetId="6">#REF!</definedName>
    <definedName name="cab31s_17_3_5">#REF!</definedName>
    <definedName name="cab31s_17_5" localSheetId="6">#REF!</definedName>
    <definedName name="cab31s_17_5">#REF!</definedName>
    <definedName name="cab31s_18">#N/A</definedName>
    <definedName name="cab31s_18_1">#N/A</definedName>
    <definedName name="cab31s_18_1_5" localSheetId="6">#REF!</definedName>
    <definedName name="cab31s_18_1_5">#REF!</definedName>
    <definedName name="cab31s_18_5" localSheetId="6">#REF!</definedName>
    <definedName name="cab31s_18_5">#REF!</definedName>
    <definedName name="cab31s_19">#N/A</definedName>
    <definedName name="cab31s_19_1">#N/A</definedName>
    <definedName name="cab31s_19_1_5" localSheetId="6">#REF!</definedName>
    <definedName name="cab31s_19_1_5">#REF!</definedName>
    <definedName name="cab31s_19_5" localSheetId="6">#REF!</definedName>
    <definedName name="cab31s_19_5">#REF!</definedName>
    <definedName name="cab31s_2">#N/A</definedName>
    <definedName name="cab31s_2_5" localSheetId="6">#REF!</definedName>
    <definedName name="cab31s_2_5">#REF!</definedName>
    <definedName name="cab31s_20">#N/A</definedName>
    <definedName name="cab31s_20_1">#N/A</definedName>
    <definedName name="cab31s_20_1_3">#N/A</definedName>
    <definedName name="cab31s_20_1_3_5" localSheetId="6">#REF!</definedName>
    <definedName name="cab31s_20_1_3_5">#REF!</definedName>
    <definedName name="cab31s_20_1_5" localSheetId="6">#REF!</definedName>
    <definedName name="cab31s_20_1_5">#REF!</definedName>
    <definedName name="cab31s_20_5" localSheetId="6">#REF!</definedName>
    <definedName name="cab31s_20_5">#REF!</definedName>
    <definedName name="cab31s_21">#N/A</definedName>
    <definedName name="cab31s_21_1">#N/A</definedName>
    <definedName name="cab31s_21_1_1">#N/A</definedName>
    <definedName name="cab31s_21_1_1_3">#N/A</definedName>
    <definedName name="cab31s_21_1_1_3_5" localSheetId="6">#REF!</definedName>
    <definedName name="cab31s_21_1_1_3_5">#REF!</definedName>
    <definedName name="cab31s_21_1_1_5" localSheetId="6">#REF!</definedName>
    <definedName name="cab31s_21_1_1_5">#REF!</definedName>
    <definedName name="cab31s_21_1_3">#N/A</definedName>
    <definedName name="cab31s_21_1_3_5" localSheetId="6">#REF!</definedName>
    <definedName name="cab31s_21_1_3_5">#REF!</definedName>
    <definedName name="cab31s_21_1_5" localSheetId="6">#REF!</definedName>
    <definedName name="cab31s_21_1_5">#REF!</definedName>
    <definedName name="cab31s_21_5" localSheetId="6">#REF!</definedName>
    <definedName name="cab31s_21_5">#REF!</definedName>
    <definedName name="cab31s_22">#N/A</definedName>
    <definedName name="cab31s_22_3">#N/A</definedName>
    <definedName name="cab31s_22_3_5" localSheetId="6">#REF!</definedName>
    <definedName name="cab31s_22_3_5">#REF!</definedName>
    <definedName name="cab31s_22_5" localSheetId="6">#REF!</definedName>
    <definedName name="cab31s_22_5">#REF!</definedName>
    <definedName name="cab31s_23">#N/A</definedName>
    <definedName name="cab31s_23_3">#N/A</definedName>
    <definedName name="cab31s_23_3_5" localSheetId="6">#REF!</definedName>
    <definedName name="cab31s_23_3_5">#REF!</definedName>
    <definedName name="cab31s_23_5" localSheetId="6">#REF!</definedName>
    <definedName name="cab31s_23_5">#REF!</definedName>
    <definedName name="cab31s_24">#N/A</definedName>
    <definedName name="cab31s_24_3">#N/A</definedName>
    <definedName name="cab31s_24_3_5" localSheetId="6">#REF!</definedName>
    <definedName name="cab31s_24_3_5">#REF!</definedName>
    <definedName name="cab31s_24_5" localSheetId="6">#REF!</definedName>
    <definedName name="cab31s_24_5">#REF!</definedName>
    <definedName name="cab31s_25">#N/A</definedName>
    <definedName name="cab31s_25_3">#N/A</definedName>
    <definedName name="cab31s_25_3_5" localSheetId="6">#REF!</definedName>
    <definedName name="cab31s_25_3_5">#REF!</definedName>
    <definedName name="cab31s_25_5" localSheetId="6">#REF!</definedName>
    <definedName name="cab31s_25_5">#REF!</definedName>
    <definedName name="cab31s_26">#N/A</definedName>
    <definedName name="cab31s_26_1">#N/A</definedName>
    <definedName name="cab31s_26_1_3">#N/A</definedName>
    <definedName name="cab31s_26_1_3_5" localSheetId="6">#REF!</definedName>
    <definedName name="cab31s_26_1_3_5">#REF!</definedName>
    <definedName name="cab31s_26_1_5" localSheetId="6">#REF!</definedName>
    <definedName name="cab31s_26_1_5">#REF!</definedName>
    <definedName name="cab31s_26_3">#N/A</definedName>
    <definedName name="cab31s_26_3_5" localSheetId="6">#REF!</definedName>
    <definedName name="cab31s_26_3_5">#REF!</definedName>
    <definedName name="cab31s_26_5" localSheetId="6">#REF!</definedName>
    <definedName name="cab31s_26_5">#REF!</definedName>
    <definedName name="cab31s_27">#N/A</definedName>
    <definedName name="cab31s_27_1">#N/A</definedName>
    <definedName name="cab31s_27_1_3">#N/A</definedName>
    <definedName name="cab31s_27_1_3_5" localSheetId="6">#REF!</definedName>
    <definedName name="cab31s_27_1_3_5">#REF!</definedName>
    <definedName name="cab31s_27_1_5" localSheetId="6">#REF!</definedName>
    <definedName name="cab31s_27_1_5">#REF!</definedName>
    <definedName name="cab31s_27_3">#N/A</definedName>
    <definedName name="cab31s_27_3_5" localSheetId="6">#REF!</definedName>
    <definedName name="cab31s_27_3_5">#REF!</definedName>
    <definedName name="cab31s_27_5" localSheetId="6">#REF!</definedName>
    <definedName name="cab31s_27_5">#REF!</definedName>
    <definedName name="cab31s_28">#N/A</definedName>
    <definedName name="cab31s_28_1">#N/A</definedName>
    <definedName name="cab31s_28_1_3">#N/A</definedName>
    <definedName name="cab31s_28_1_3_5" localSheetId="6">#REF!</definedName>
    <definedName name="cab31s_28_1_3_5">#REF!</definedName>
    <definedName name="cab31s_28_1_5" localSheetId="6">#REF!</definedName>
    <definedName name="cab31s_28_1_5">#REF!</definedName>
    <definedName name="cab31s_28_3">#N/A</definedName>
    <definedName name="cab31s_28_3_5" localSheetId="6">#REF!</definedName>
    <definedName name="cab31s_28_3_5">#REF!</definedName>
    <definedName name="cab31s_28_5" localSheetId="6">#REF!</definedName>
    <definedName name="cab31s_28_5">#REF!</definedName>
    <definedName name="cab31s_29">#N/A</definedName>
    <definedName name="cab31s_29_3">#N/A</definedName>
    <definedName name="cab31s_29_3_5" localSheetId="6">#REF!</definedName>
    <definedName name="cab31s_29_3_5">#REF!</definedName>
    <definedName name="cab31s_29_5" localSheetId="6">#REF!</definedName>
    <definedName name="cab31s_29_5">#REF!</definedName>
    <definedName name="cab31s_3">#N/A</definedName>
    <definedName name="cab31s_3_5" localSheetId="6">#REF!</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 localSheetId="6">#REF!</definedName>
    <definedName name="cab31s_4_1_1_1_1_1_5">#REF!</definedName>
    <definedName name="cab31s_4_1_1_1_1_3">#N/A</definedName>
    <definedName name="cab31s_4_1_1_1_1_3_5" localSheetId="6">#REF!</definedName>
    <definedName name="cab31s_4_1_1_1_1_3_5">#REF!</definedName>
    <definedName name="cab31s_4_1_1_1_1_5" localSheetId="6">#REF!</definedName>
    <definedName name="cab31s_4_1_1_1_1_5">#REF!</definedName>
    <definedName name="cab31s_4_1_1_1_3">#N/A</definedName>
    <definedName name="cab31s_4_1_1_1_3_1">#N/A</definedName>
    <definedName name="cab31s_4_1_1_1_3_1_5" localSheetId="6">#REF!</definedName>
    <definedName name="cab31s_4_1_1_1_3_1_5">#REF!</definedName>
    <definedName name="cab31s_4_1_1_1_3_5" localSheetId="6">#REF!</definedName>
    <definedName name="cab31s_4_1_1_1_3_5">#REF!</definedName>
    <definedName name="cab31s_4_1_1_1_5" localSheetId="6">#REF!</definedName>
    <definedName name="cab31s_4_1_1_1_5">#REF!</definedName>
    <definedName name="cab31s_4_1_1_3">#N/A</definedName>
    <definedName name="cab31s_4_1_1_3_5" localSheetId="6">#REF!</definedName>
    <definedName name="cab31s_4_1_1_3_5">#REF!</definedName>
    <definedName name="cab31s_4_1_1_5" localSheetId="6">#REF!</definedName>
    <definedName name="cab31s_4_1_1_5">#REF!</definedName>
    <definedName name="cab31s_4_1_17">#N/A</definedName>
    <definedName name="cab31s_4_1_17_3">#N/A</definedName>
    <definedName name="cab31s_4_1_17_3_5" localSheetId="6">#REF!</definedName>
    <definedName name="cab31s_4_1_17_3_5">#REF!</definedName>
    <definedName name="cab31s_4_1_17_5" localSheetId="6">#REF!</definedName>
    <definedName name="cab31s_4_1_17_5">#REF!</definedName>
    <definedName name="cab31s_4_1_28">#N/A</definedName>
    <definedName name="cab31s_4_1_28_3">#N/A</definedName>
    <definedName name="cab31s_4_1_28_3_5" localSheetId="6">#REF!</definedName>
    <definedName name="cab31s_4_1_28_3_5">#REF!</definedName>
    <definedName name="cab31s_4_1_28_5" localSheetId="6">#REF!</definedName>
    <definedName name="cab31s_4_1_28_5">#REF!</definedName>
    <definedName name="cab31s_4_1_5" localSheetId="6">#REF!</definedName>
    <definedName name="cab31s_4_1_5">#REF!</definedName>
    <definedName name="cab31s_4_1_6">#N/A</definedName>
    <definedName name="cab31s_4_1_6_3">#N/A</definedName>
    <definedName name="cab31s_4_1_6_3_5" localSheetId="6">#REF!</definedName>
    <definedName name="cab31s_4_1_6_3_5">#REF!</definedName>
    <definedName name="cab31s_4_1_6_5" localSheetId="6">#REF!</definedName>
    <definedName name="cab31s_4_1_6_5">#REF!</definedName>
    <definedName name="cab31s_4_10">#N/A</definedName>
    <definedName name="cab31s_4_10_3">#N/A</definedName>
    <definedName name="cab31s_4_10_3_5" localSheetId="6">#REF!</definedName>
    <definedName name="cab31s_4_10_3_5">#REF!</definedName>
    <definedName name="cab31s_4_10_5" localSheetId="6">#REF!</definedName>
    <definedName name="cab31s_4_10_5">#REF!</definedName>
    <definedName name="cab31s_4_12">#N/A</definedName>
    <definedName name="cab31s_4_12_3">#N/A</definedName>
    <definedName name="cab31s_4_12_3_5" localSheetId="6">#REF!</definedName>
    <definedName name="cab31s_4_12_3_5">#REF!</definedName>
    <definedName name="cab31s_4_12_5" localSheetId="6">#REF!</definedName>
    <definedName name="cab31s_4_12_5">#REF!</definedName>
    <definedName name="cab31s_4_13">#N/A</definedName>
    <definedName name="cab31s_4_13_3">#N/A</definedName>
    <definedName name="cab31s_4_13_3_5" localSheetId="6">#REF!</definedName>
    <definedName name="cab31s_4_13_3_5">#REF!</definedName>
    <definedName name="cab31s_4_13_5" localSheetId="6">#REF!</definedName>
    <definedName name="cab31s_4_13_5">#REF!</definedName>
    <definedName name="cab31s_4_14">#N/A</definedName>
    <definedName name="cab31s_4_14_3">#N/A</definedName>
    <definedName name="cab31s_4_14_3_5" localSheetId="6">#REF!</definedName>
    <definedName name="cab31s_4_14_3_5">#REF!</definedName>
    <definedName name="cab31s_4_14_5" localSheetId="6">#REF!</definedName>
    <definedName name="cab31s_4_14_5">#REF!</definedName>
    <definedName name="cab31s_4_15">#N/A</definedName>
    <definedName name="cab31s_4_15_3">#N/A</definedName>
    <definedName name="cab31s_4_15_3_5" localSheetId="6">#REF!</definedName>
    <definedName name="cab31s_4_15_3_5">#REF!</definedName>
    <definedName name="cab31s_4_15_5" localSheetId="6">#REF!</definedName>
    <definedName name="cab31s_4_15_5">#REF!</definedName>
    <definedName name="cab31s_4_16">#N/A</definedName>
    <definedName name="cab31s_4_16_3">#N/A</definedName>
    <definedName name="cab31s_4_16_3_5" localSheetId="6">#REF!</definedName>
    <definedName name="cab31s_4_16_3_5">#REF!</definedName>
    <definedName name="cab31s_4_16_5" localSheetId="6">#REF!</definedName>
    <definedName name="cab31s_4_16_5">#REF!</definedName>
    <definedName name="cab31s_4_17">#N/A</definedName>
    <definedName name="cab31s_4_17_3">#N/A</definedName>
    <definedName name="cab31s_4_17_3_5" localSheetId="6">#REF!</definedName>
    <definedName name="cab31s_4_17_3_5">#REF!</definedName>
    <definedName name="cab31s_4_17_5" localSheetId="6">#REF!</definedName>
    <definedName name="cab31s_4_17_5">#REF!</definedName>
    <definedName name="cab31s_4_18">#N/A</definedName>
    <definedName name="cab31s_4_18_1">#N/A</definedName>
    <definedName name="cab31s_4_18_1_5" localSheetId="6">#REF!</definedName>
    <definedName name="cab31s_4_18_1_5">#REF!</definedName>
    <definedName name="cab31s_4_18_5" localSheetId="6">#REF!</definedName>
    <definedName name="cab31s_4_18_5">#REF!</definedName>
    <definedName name="cab31s_4_19">#N/A</definedName>
    <definedName name="cab31s_4_19_5" localSheetId="6">#REF!</definedName>
    <definedName name="cab31s_4_19_5">#REF!</definedName>
    <definedName name="cab31s_4_20">#N/A</definedName>
    <definedName name="cab31s_4_20_3">#N/A</definedName>
    <definedName name="cab31s_4_20_3_5" localSheetId="6">#REF!</definedName>
    <definedName name="cab31s_4_20_3_5">#REF!</definedName>
    <definedName name="cab31s_4_20_5" localSheetId="6">#REF!</definedName>
    <definedName name="cab31s_4_20_5">#REF!</definedName>
    <definedName name="cab31s_4_21">#N/A</definedName>
    <definedName name="cab31s_4_21_1">#N/A</definedName>
    <definedName name="cab31s_4_21_1_3">#N/A</definedName>
    <definedName name="cab31s_4_21_1_3_5" localSheetId="6">#REF!</definedName>
    <definedName name="cab31s_4_21_1_3_5">#REF!</definedName>
    <definedName name="cab31s_4_21_1_5" localSheetId="6">#REF!</definedName>
    <definedName name="cab31s_4_21_1_5">#REF!</definedName>
    <definedName name="cab31s_4_21_5" localSheetId="6">#REF!</definedName>
    <definedName name="cab31s_4_21_5">#REF!</definedName>
    <definedName name="cab31s_4_22">#N/A</definedName>
    <definedName name="cab31s_4_22_3">#N/A</definedName>
    <definedName name="cab31s_4_22_3_5" localSheetId="6">#REF!</definedName>
    <definedName name="cab31s_4_22_3_5">#REF!</definedName>
    <definedName name="cab31s_4_22_5" localSheetId="6">#REF!</definedName>
    <definedName name="cab31s_4_22_5">#REF!</definedName>
    <definedName name="cab31s_4_23">#N/A</definedName>
    <definedName name="cab31s_4_23_3">#N/A</definedName>
    <definedName name="cab31s_4_23_3_5" localSheetId="6">#REF!</definedName>
    <definedName name="cab31s_4_23_3_5">#REF!</definedName>
    <definedName name="cab31s_4_23_5" localSheetId="6">#REF!</definedName>
    <definedName name="cab31s_4_23_5">#REF!</definedName>
    <definedName name="cab31s_4_24">#N/A</definedName>
    <definedName name="cab31s_4_24_3">#N/A</definedName>
    <definedName name="cab31s_4_24_3_5" localSheetId="6">#REF!</definedName>
    <definedName name="cab31s_4_24_3_5">#REF!</definedName>
    <definedName name="cab31s_4_24_5" localSheetId="6">#REF!</definedName>
    <definedName name="cab31s_4_24_5">#REF!</definedName>
    <definedName name="cab31s_4_25">#N/A</definedName>
    <definedName name="cab31s_4_25_3">#N/A</definedName>
    <definedName name="cab31s_4_25_3_5" localSheetId="6">#REF!</definedName>
    <definedName name="cab31s_4_25_3_5">#REF!</definedName>
    <definedName name="cab31s_4_25_5" localSheetId="6">#REF!</definedName>
    <definedName name="cab31s_4_25_5">#REF!</definedName>
    <definedName name="cab31s_4_26">#N/A</definedName>
    <definedName name="cab31s_4_26_3">#N/A</definedName>
    <definedName name="cab31s_4_26_3_5" localSheetId="6">#REF!</definedName>
    <definedName name="cab31s_4_26_3_5">#REF!</definedName>
    <definedName name="cab31s_4_26_5" localSheetId="6">#REF!</definedName>
    <definedName name="cab31s_4_26_5">#REF!</definedName>
    <definedName name="cab31s_4_27">#N/A</definedName>
    <definedName name="cab31s_4_27_3">#N/A</definedName>
    <definedName name="cab31s_4_27_3_5" localSheetId="6">#REF!</definedName>
    <definedName name="cab31s_4_27_3_5">#REF!</definedName>
    <definedName name="cab31s_4_27_5" localSheetId="6">#REF!</definedName>
    <definedName name="cab31s_4_27_5">#REF!</definedName>
    <definedName name="cab31s_4_28">#N/A</definedName>
    <definedName name="cab31s_4_28_3">#N/A</definedName>
    <definedName name="cab31s_4_28_3_5" localSheetId="6">#REF!</definedName>
    <definedName name="cab31s_4_28_3_5">#REF!</definedName>
    <definedName name="cab31s_4_28_5" localSheetId="6">#REF!</definedName>
    <definedName name="cab31s_4_28_5">#REF!</definedName>
    <definedName name="cab31s_4_5" localSheetId="6">#REF!</definedName>
    <definedName name="cab31s_4_5">#REF!</definedName>
    <definedName name="cab31s_4_6">#N/A</definedName>
    <definedName name="cab31s_4_6_3">#N/A</definedName>
    <definedName name="cab31s_4_6_3_5" localSheetId="6">#REF!</definedName>
    <definedName name="cab31s_4_6_3_5">#REF!</definedName>
    <definedName name="cab31s_4_6_5" localSheetId="6">#REF!</definedName>
    <definedName name="cab31s_4_6_5">#REF!</definedName>
    <definedName name="cab31s_4_7">#N/A</definedName>
    <definedName name="cab31s_4_7_3">#N/A</definedName>
    <definedName name="cab31s_4_7_3_5" localSheetId="6">#REF!</definedName>
    <definedName name="cab31s_4_7_3_5">#REF!</definedName>
    <definedName name="cab31s_4_7_5" localSheetId="6">#REF!</definedName>
    <definedName name="cab31s_4_7_5">#REF!</definedName>
    <definedName name="cab31s_4_8">#N/A</definedName>
    <definedName name="cab31s_4_8_3">#N/A</definedName>
    <definedName name="cab31s_4_8_3_5" localSheetId="6">#REF!</definedName>
    <definedName name="cab31s_4_8_3_5">#REF!</definedName>
    <definedName name="cab31s_4_8_5" localSheetId="6">#REF!</definedName>
    <definedName name="cab31s_4_8_5">#REF!</definedName>
    <definedName name="cab31s_4_9">#N/A</definedName>
    <definedName name="cab31s_4_9_3">#N/A</definedName>
    <definedName name="cab31s_4_9_3_5" localSheetId="6">#REF!</definedName>
    <definedName name="cab31s_4_9_3_5">#REF!</definedName>
    <definedName name="cab31s_4_9_5" localSheetId="6">#REF!</definedName>
    <definedName name="cab31s_4_9_5">#REF!</definedName>
    <definedName name="cab31s_5" localSheetId="6">#REF!</definedName>
    <definedName name="cab31s_5">#REF!</definedName>
    <definedName name="cab31s_5_17">#N/A</definedName>
    <definedName name="cab31s_5_17_3">#N/A</definedName>
    <definedName name="cab31s_5_17_3_5" localSheetId="6">#REF!</definedName>
    <definedName name="cab31s_5_17_3_5">#REF!</definedName>
    <definedName name="cab31s_5_17_5" localSheetId="6">#REF!</definedName>
    <definedName name="cab31s_5_17_5">#REF!</definedName>
    <definedName name="cab31s_5_28">#N/A</definedName>
    <definedName name="cab31s_5_28_3">#N/A</definedName>
    <definedName name="cab31s_5_28_3_5" localSheetId="6">#REF!</definedName>
    <definedName name="cab31s_5_28_3_5">#REF!</definedName>
    <definedName name="cab31s_5_28_5" localSheetId="6">#REF!</definedName>
    <definedName name="cab31s_5_28_5">#REF!</definedName>
    <definedName name="cab31s_5_3">#N/A</definedName>
    <definedName name="cab31s_5_3_5" localSheetId="6">#REF!</definedName>
    <definedName name="cab31s_5_3_5">#REF!</definedName>
    <definedName name="cab31s_5_5" localSheetId="6">#REF!</definedName>
    <definedName name="cab31s_5_5">#REF!</definedName>
    <definedName name="cab31s_5_6">#N/A</definedName>
    <definedName name="cab31s_5_6_3">#N/A</definedName>
    <definedName name="cab31s_5_6_3_5" localSheetId="6">#REF!</definedName>
    <definedName name="cab31s_5_6_3_5">#REF!</definedName>
    <definedName name="cab31s_5_6_5" localSheetId="6">#REF!</definedName>
    <definedName name="cab31s_5_6_5">#REF!</definedName>
    <definedName name="cab31s_6">#N/A</definedName>
    <definedName name="cab31s_6_1">#N/A</definedName>
    <definedName name="cab31s_6_1_5" localSheetId="6">#REF!</definedName>
    <definedName name="cab31s_6_1_5">#REF!</definedName>
    <definedName name="cab31s_6_10">#N/A</definedName>
    <definedName name="cab31s_6_10_3">#N/A</definedName>
    <definedName name="cab31s_6_10_3_5" localSheetId="6">#REF!</definedName>
    <definedName name="cab31s_6_10_3_5">#REF!</definedName>
    <definedName name="cab31s_6_10_5" localSheetId="6">#REF!</definedName>
    <definedName name="cab31s_6_10_5">#REF!</definedName>
    <definedName name="cab31s_6_12">#N/A</definedName>
    <definedName name="cab31s_6_12_3">#N/A</definedName>
    <definedName name="cab31s_6_12_3_5" localSheetId="6">#REF!</definedName>
    <definedName name="cab31s_6_12_3_5">#REF!</definedName>
    <definedName name="cab31s_6_12_5" localSheetId="6">#REF!</definedName>
    <definedName name="cab31s_6_12_5">#REF!</definedName>
    <definedName name="cab31s_6_13">#N/A</definedName>
    <definedName name="cab31s_6_13_3">#N/A</definedName>
    <definedName name="cab31s_6_13_3_5" localSheetId="6">#REF!</definedName>
    <definedName name="cab31s_6_13_3_5">#REF!</definedName>
    <definedName name="cab31s_6_13_5" localSheetId="6">#REF!</definedName>
    <definedName name="cab31s_6_13_5">#REF!</definedName>
    <definedName name="cab31s_6_14">#N/A</definedName>
    <definedName name="cab31s_6_14_3">#N/A</definedName>
    <definedName name="cab31s_6_14_3_5" localSheetId="6">#REF!</definedName>
    <definedName name="cab31s_6_14_3_5">#REF!</definedName>
    <definedName name="cab31s_6_14_5" localSheetId="6">#REF!</definedName>
    <definedName name="cab31s_6_14_5">#REF!</definedName>
    <definedName name="cab31s_6_15">#N/A</definedName>
    <definedName name="cab31s_6_15_3">#N/A</definedName>
    <definedName name="cab31s_6_15_3_5" localSheetId="6">#REF!</definedName>
    <definedName name="cab31s_6_15_3_5">#REF!</definedName>
    <definedName name="cab31s_6_15_5" localSheetId="6">#REF!</definedName>
    <definedName name="cab31s_6_15_5">#REF!</definedName>
    <definedName name="cab31s_6_16">#N/A</definedName>
    <definedName name="cab31s_6_16_3">#N/A</definedName>
    <definedName name="cab31s_6_16_3_5" localSheetId="6">#REF!</definedName>
    <definedName name="cab31s_6_16_3_5">#REF!</definedName>
    <definedName name="cab31s_6_16_5" localSheetId="6">#REF!</definedName>
    <definedName name="cab31s_6_16_5">#REF!</definedName>
    <definedName name="cab31s_6_17">#N/A</definedName>
    <definedName name="cab31s_6_17_3">#N/A</definedName>
    <definedName name="cab31s_6_17_3_5" localSheetId="6">#REF!</definedName>
    <definedName name="cab31s_6_17_3_5">#REF!</definedName>
    <definedName name="cab31s_6_17_5" localSheetId="6">#REF!</definedName>
    <definedName name="cab31s_6_17_5">#REF!</definedName>
    <definedName name="cab31s_6_18">#N/A</definedName>
    <definedName name="cab31s_6_18_1">#N/A</definedName>
    <definedName name="cab31s_6_18_1_5" localSheetId="6">#REF!</definedName>
    <definedName name="cab31s_6_18_1_5">#REF!</definedName>
    <definedName name="cab31s_6_18_5" localSheetId="6">#REF!</definedName>
    <definedName name="cab31s_6_18_5">#REF!</definedName>
    <definedName name="cab31s_6_19">#N/A</definedName>
    <definedName name="cab31s_6_19_5" localSheetId="6">#REF!</definedName>
    <definedName name="cab31s_6_19_5">#REF!</definedName>
    <definedName name="cab31s_6_20">#N/A</definedName>
    <definedName name="cab31s_6_20_3">#N/A</definedName>
    <definedName name="cab31s_6_20_3_5" localSheetId="6">#REF!</definedName>
    <definedName name="cab31s_6_20_3_5">#REF!</definedName>
    <definedName name="cab31s_6_20_5" localSheetId="6">#REF!</definedName>
    <definedName name="cab31s_6_20_5">#REF!</definedName>
    <definedName name="cab31s_6_21">#N/A</definedName>
    <definedName name="cab31s_6_21_1">#N/A</definedName>
    <definedName name="cab31s_6_21_1_3">#N/A</definedName>
    <definedName name="cab31s_6_21_1_3_5" localSheetId="6">#REF!</definedName>
    <definedName name="cab31s_6_21_1_3_5">#REF!</definedName>
    <definedName name="cab31s_6_21_1_5" localSheetId="6">#REF!</definedName>
    <definedName name="cab31s_6_21_1_5">#REF!</definedName>
    <definedName name="cab31s_6_21_5" localSheetId="6">#REF!</definedName>
    <definedName name="cab31s_6_21_5">#REF!</definedName>
    <definedName name="cab31s_6_22">#N/A</definedName>
    <definedName name="cab31s_6_22_3">#N/A</definedName>
    <definedName name="cab31s_6_22_3_5" localSheetId="6">#REF!</definedName>
    <definedName name="cab31s_6_22_3_5">#REF!</definedName>
    <definedName name="cab31s_6_22_5" localSheetId="6">#REF!</definedName>
    <definedName name="cab31s_6_22_5">#REF!</definedName>
    <definedName name="cab31s_6_23">#N/A</definedName>
    <definedName name="cab31s_6_23_3">#N/A</definedName>
    <definedName name="cab31s_6_23_3_5" localSheetId="6">#REF!</definedName>
    <definedName name="cab31s_6_23_3_5">#REF!</definedName>
    <definedName name="cab31s_6_23_5" localSheetId="6">#REF!</definedName>
    <definedName name="cab31s_6_23_5">#REF!</definedName>
    <definedName name="cab31s_6_24">#N/A</definedName>
    <definedName name="cab31s_6_24_3">#N/A</definedName>
    <definedName name="cab31s_6_24_3_5" localSheetId="6">#REF!</definedName>
    <definedName name="cab31s_6_24_3_5">#REF!</definedName>
    <definedName name="cab31s_6_24_5" localSheetId="6">#REF!</definedName>
    <definedName name="cab31s_6_24_5">#REF!</definedName>
    <definedName name="cab31s_6_25">#N/A</definedName>
    <definedName name="cab31s_6_25_3">#N/A</definedName>
    <definedName name="cab31s_6_25_3_5" localSheetId="6">#REF!</definedName>
    <definedName name="cab31s_6_25_3_5">#REF!</definedName>
    <definedName name="cab31s_6_25_5" localSheetId="6">#REF!</definedName>
    <definedName name="cab31s_6_25_5">#REF!</definedName>
    <definedName name="cab31s_6_26">#N/A</definedName>
    <definedName name="cab31s_6_26_3">#N/A</definedName>
    <definedName name="cab31s_6_26_3_5" localSheetId="6">#REF!</definedName>
    <definedName name="cab31s_6_26_3_5">#REF!</definedName>
    <definedName name="cab31s_6_26_5" localSheetId="6">#REF!</definedName>
    <definedName name="cab31s_6_26_5">#REF!</definedName>
    <definedName name="cab31s_6_27">#N/A</definedName>
    <definedName name="cab31s_6_27_3">#N/A</definedName>
    <definedName name="cab31s_6_27_3_5" localSheetId="6">#REF!</definedName>
    <definedName name="cab31s_6_27_3_5">#REF!</definedName>
    <definedName name="cab31s_6_27_5" localSheetId="6">#REF!</definedName>
    <definedName name="cab31s_6_27_5">#REF!</definedName>
    <definedName name="cab31s_6_28">#N/A</definedName>
    <definedName name="cab31s_6_28_3">#N/A</definedName>
    <definedName name="cab31s_6_28_3_5" localSheetId="6">#REF!</definedName>
    <definedName name="cab31s_6_28_3_5">#REF!</definedName>
    <definedName name="cab31s_6_28_5" localSheetId="6">#REF!</definedName>
    <definedName name="cab31s_6_28_5">#REF!</definedName>
    <definedName name="cab31s_6_5" localSheetId="6">#REF!</definedName>
    <definedName name="cab31s_6_5">#REF!</definedName>
    <definedName name="cab31s_6_6">#N/A</definedName>
    <definedName name="cab31s_6_6_3">#N/A</definedName>
    <definedName name="cab31s_6_6_3_5" localSheetId="6">#REF!</definedName>
    <definedName name="cab31s_6_6_3_5">#REF!</definedName>
    <definedName name="cab31s_6_6_5" localSheetId="6">#REF!</definedName>
    <definedName name="cab31s_6_6_5">#REF!</definedName>
    <definedName name="cab31s_6_7">#N/A</definedName>
    <definedName name="cab31s_6_7_3">#N/A</definedName>
    <definedName name="cab31s_6_7_3_5" localSheetId="6">#REF!</definedName>
    <definedName name="cab31s_6_7_3_5">#REF!</definedName>
    <definedName name="cab31s_6_7_5" localSheetId="6">#REF!</definedName>
    <definedName name="cab31s_6_7_5">#REF!</definedName>
    <definedName name="cab31s_6_8">#N/A</definedName>
    <definedName name="cab31s_6_8_3">#N/A</definedName>
    <definedName name="cab31s_6_8_3_5" localSheetId="6">#REF!</definedName>
    <definedName name="cab31s_6_8_3_5">#REF!</definedName>
    <definedName name="cab31s_6_8_5" localSheetId="6">#REF!</definedName>
    <definedName name="cab31s_6_8_5">#REF!</definedName>
    <definedName name="cab31s_6_9">#N/A</definedName>
    <definedName name="cab31s_6_9_1">#N/A</definedName>
    <definedName name="cab31s_6_9_1_1">#N/A</definedName>
    <definedName name="cab31s_6_9_1_1_3">#N/A</definedName>
    <definedName name="cab31s_6_9_1_1_3_5" localSheetId="6">#REF!</definedName>
    <definedName name="cab31s_6_9_1_1_3_5">#REF!</definedName>
    <definedName name="cab31s_6_9_1_1_5" localSheetId="6">#REF!</definedName>
    <definedName name="cab31s_6_9_1_1_5">#REF!</definedName>
    <definedName name="cab31s_6_9_1_3">#N/A</definedName>
    <definedName name="cab31s_6_9_1_3_5" localSheetId="6">#REF!</definedName>
    <definedName name="cab31s_6_9_1_3_5">#REF!</definedName>
    <definedName name="cab31s_6_9_1_5" localSheetId="6">#REF!</definedName>
    <definedName name="cab31s_6_9_1_5">#REF!</definedName>
    <definedName name="cab31s_6_9_5" localSheetId="6">#REF!</definedName>
    <definedName name="cab31s_6_9_5">#REF!</definedName>
    <definedName name="cab31s_7">#N/A</definedName>
    <definedName name="cab31s_7_5" localSheetId="6">#REF!</definedName>
    <definedName name="cab31s_7_5">#REF!</definedName>
    <definedName name="cab31s_8">#N/A</definedName>
    <definedName name="cab31s_8_3">#N/A</definedName>
    <definedName name="cab31s_8_3_5" localSheetId="6">#REF!</definedName>
    <definedName name="cab31s_8_3_5">#REF!</definedName>
    <definedName name="cab31s_8_5" localSheetId="6">#REF!</definedName>
    <definedName name="cab31s_8_5">#REF!</definedName>
    <definedName name="cab31s_9">#N/A</definedName>
    <definedName name="cab31s_9_3">#N/A</definedName>
    <definedName name="cab31s_9_3_5" localSheetId="6">#REF!</definedName>
    <definedName name="cab31s_9_3_5">#REF!</definedName>
    <definedName name="cab31s_9_5" localSheetId="6">#REF!</definedName>
    <definedName name="cab31s_9_5">#REF!</definedName>
    <definedName name="cab31us">#N/A</definedName>
    <definedName name="cab31us_1">#N/A</definedName>
    <definedName name="cab31us_1_3">#N/A</definedName>
    <definedName name="cab31us_1_3_5" localSheetId="6">#REF!</definedName>
    <definedName name="cab31us_1_3_5">#REF!</definedName>
    <definedName name="cab31us_1_5" localSheetId="6">#REF!</definedName>
    <definedName name="cab31us_1_5">#REF!</definedName>
    <definedName name="cab31us_10">#N/A</definedName>
    <definedName name="cab31us_10_1">#N/A</definedName>
    <definedName name="cab31us_10_1_3">#N/A</definedName>
    <definedName name="cab31us_10_1_3_5" localSheetId="6">#REF!</definedName>
    <definedName name="cab31us_10_1_3_5">#REF!</definedName>
    <definedName name="cab31us_10_1_5" localSheetId="6">#REF!</definedName>
    <definedName name="cab31us_10_1_5">#REF!</definedName>
    <definedName name="cab31us_10_17">#N/A</definedName>
    <definedName name="cab31us_10_17_3">#N/A</definedName>
    <definedName name="cab31us_10_17_3_5" localSheetId="6">#REF!</definedName>
    <definedName name="cab31us_10_17_3_5">#REF!</definedName>
    <definedName name="cab31us_10_17_5" localSheetId="6">#REF!</definedName>
    <definedName name="cab31us_10_17_5">#REF!</definedName>
    <definedName name="cab31us_10_5" localSheetId="6">#REF!</definedName>
    <definedName name="cab31us_10_5">#REF!</definedName>
    <definedName name="cab31us_11">#N/A</definedName>
    <definedName name="cab31us_11_1">#N/A</definedName>
    <definedName name="cab31us_11_1_5" localSheetId="6">#REF!</definedName>
    <definedName name="cab31us_11_1_5">#REF!</definedName>
    <definedName name="cab31us_11_5" localSheetId="6">#REF!</definedName>
    <definedName name="cab31us_11_5">#REF!</definedName>
    <definedName name="cab31us_12">#N/A</definedName>
    <definedName name="cab31us_12_3">#N/A</definedName>
    <definedName name="cab31us_12_3_5" localSheetId="6">#REF!</definedName>
    <definedName name="cab31us_12_3_5">#REF!</definedName>
    <definedName name="cab31us_12_5" localSheetId="6">#REF!</definedName>
    <definedName name="cab31us_12_5">#REF!</definedName>
    <definedName name="cab31us_13">#N/A</definedName>
    <definedName name="cab31us_13_3">#N/A</definedName>
    <definedName name="cab31us_13_3_5" localSheetId="6">#REF!</definedName>
    <definedName name="cab31us_13_3_5">#REF!</definedName>
    <definedName name="cab31us_13_5" localSheetId="6">#REF!</definedName>
    <definedName name="cab31us_13_5">#REF!</definedName>
    <definedName name="cab31us_14">#N/A</definedName>
    <definedName name="cab31us_14_5" localSheetId="6">#REF!</definedName>
    <definedName name="cab31us_14_5">#REF!</definedName>
    <definedName name="cab31us_15">#N/A</definedName>
    <definedName name="cab31us_15_1">#N/A</definedName>
    <definedName name="cab31us_15_1_3">#N/A</definedName>
    <definedName name="cab31us_15_1_3_5" localSheetId="6">#REF!</definedName>
    <definedName name="cab31us_15_1_3_5">#REF!</definedName>
    <definedName name="cab31us_15_1_5" localSheetId="6">#REF!</definedName>
    <definedName name="cab31us_15_1_5">#REF!</definedName>
    <definedName name="cab31us_15_3">#N/A</definedName>
    <definedName name="cab31us_15_3_5" localSheetId="6">#REF!</definedName>
    <definedName name="cab31us_15_3_5">#REF!</definedName>
    <definedName name="cab31us_15_5" localSheetId="6">#REF!</definedName>
    <definedName name="cab31us_15_5">#REF!</definedName>
    <definedName name="cab31us_16">#N/A</definedName>
    <definedName name="cab31us_16_1">#N/A</definedName>
    <definedName name="cab31us_16_1_3">#N/A</definedName>
    <definedName name="cab31us_16_1_3_5" localSheetId="6">#REF!</definedName>
    <definedName name="cab31us_16_1_3_5">#REF!</definedName>
    <definedName name="cab31us_16_1_5" localSheetId="6">#REF!</definedName>
    <definedName name="cab31us_16_1_5">#REF!</definedName>
    <definedName name="cab31us_16_3">#N/A</definedName>
    <definedName name="cab31us_16_3_5" localSheetId="6">#REF!</definedName>
    <definedName name="cab31us_16_3_5">#REF!</definedName>
    <definedName name="cab31us_16_5" localSheetId="6">#REF!</definedName>
    <definedName name="cab31us_16_5">#REF!</definedName>
    <definedName name="cab31us_17">#N/A</definedName>
    <definedName name="cab31us_17_1">#N/A</definedName>
    <definedName name="cab31us_17_1_5" localSheetId="6">#REF!</definedName>
    <definedName name="cab31us_17_1_5">#REF!</definedName>
    <definedName name="cab31us_17_3">#N/A</definedName>
    <definedName name="cab31us_17_3_5" localSheetId="6">#REF!</definedName>
    <definedName name="cab31us_17_3_5">#REF!</definedName>
    <definedName name="cab31us_17_5" localSheetId="6">#REF!</definedName>
    <definedName name="cab31us_17_5">#REF!</definedName>
    <definedName name="cab31us_18">#N/A</definedName>
    <definedName name="cab31us_18_1">#N/A</definedName>
    <definedName name="cab31us_18_1_5" localSheetId="6">#REF!</definedName>
    <definedName name="cab31us_18_1_5">#REF!</definedName>
    <definedName name="cab31us_18_5" localSheetId="6">#REF!</definedName>
    <definedName name="cab31us_18_5">#REF!</definedName>
    <definedName name="cab31us_19">#N/A</definedName>
    <definedName name="cab31us_19_1">#N/A</definedName>
    <definedName name="cab31us_19_1_5" localSheetId="6">#REF!</definedName>
    <definedName name="cab31us_19_1_5">#REF!</definedName>
    <definedName name="cab31us_19_5" localSheetId="6">#REF!</definedName>
    <definedName name="cab31us_19_5">#REF!</definedName>
    <definedName name="cab31us_2">#N/A</definedName>
    <definedName name="cab31us_2_5" localSheetId="6">#REF!</definedName>
    <definedName name="cab31us_2_5">#REF!</definedName>
    <definedName name="cab31us_20">#N/A</definedName>
    <definedName name="cab31us_20_1">#N/A</definedName>
    <definedName name="cab31us_20_1_3">#N/A</definedName>
    <definedName name="cab31us_20_1_3_5" localSheetId="6">#REF!</definedName>
    <definedName name="cab31us_20_1_3_5">#REF!</definedName>
    <definedName name="cab31us_20_1_5" localSheetId="6">#REF!</definedName>
    <definedName name="cab31us_20_1_5">#REF!</definedName>
    <definedName name="cab31us_20_5" localSheetId="6">#REF!</definedName>
    <definedName name="cab31us_20_5">#REF!</definedName>
    <definedName name="cab31us_21">#N/A</definedName>
    <definedName name="cab31us_21_1">#N/A</definedName>
    <definedName name="cab31us_21_1_1">#N/A</definedName>
    <definedName name="cab31us_21_1_1_3">#N/A</definedName>
    <definedName name="cab31us_21_1_1_3_5" localSheetId="6">#REF!</definedName>
    <definedName name="cab31us_21_1_1_3_5">#REF!</definedName>
    <definedName name="cab31us_21_1_1_5" localSheetId="6">#REF!</definedName>
    <definedName name="cab31us_21_1_1_5">#REF!</definedName>
    <definedName name="cab31us_21_1_3">#N/A</definedName>
    <definedName name="cab31us_21_1_3_5" localSheetId="6">#REF!</definedName>
    <definedName name="cab31us_21_1_3_5">#REF!</definedName>
    <definedName name="cab31us_21_1_5" localSheetId="6">#REF!</definedName>
    <definedName name="cab31us_21_1_5">#REF!</definedName>
    <definedName name="cab31us_21_5" localSheetId="6">#REF!</definedName>
    <definedName name="cab31us_21_5">#REF!</definedName>
    <definedName name="cab31us_22">#N/A</definedName>
    <definedName name="cab31us_22_3">#N/A</definedName>
    <definedName name="cab31us_22_3_5" localSheetId="6">#REF!</definedName>
    <definedName name="cab31us_22_3_5">#REF!</definedName>
    <definedName name="cab31us_22_5" localSheetId="6">#REF!</definedName>
    <definedName name="cab31us_22_5">#REF!</definedName>
    <definedName name="cab31us_23">#N/A</definedName>
    <definedName name="cab31us_23_3">#N/A</definedName>
    <definedName name="cab31us_23_3_5" localSheetId="6">#REF!</definedName>
    <definedName name="cab31us_23_3_5">#REF!</definedName>
    <definedName name="cab31us_23_5" localSheetId="6">#REF!</definedName>
    <definedName name="cab31us_23_5">#REF!</definedName>
    <definedName name="cab31us_24">#N/A</definedName>
    <definedName name="cab31us_24_3">#N/A</definedName>
    <definedName name="cab31us_24_3_5" localSheetId="6">#REF!</definedName>
    <definedName name="cab31us_24_3_5">#REF!</definedName>
    <definedName name="cab31us_24_5" localSheetId="6">#REF!</definedName>
    <definedName name="cab31us_24_5">#REF!</definedName>
    <definedName name="cab31us_25">#N/A</definedName>
    <definedName name="cab31us_25_3">#N/A</definedName>
    <definedName name="cab31us_25_3_5" localSheetId="6">#REF!</definedName>
    <definedName name="cab31us_25_3_5">#REF!</definedName>
    <definedName name="cab31us_25_5" localSheetId="6">#REF!</definedName>
    <definedName name="cab31us_25_5">#REF!</definedName>
    <definedName name="cab31us_26">#N/A</definedName>
    <definedName name="cab31us_26_1">#N/A</definedName>
    <definedName name="cab31us_26_1_3">#N/A</definedName>
    <definedName name="cab31us_26_1_3_5" localSheetId="6">#REF!</definedName>
    <definedName name="cab31us_26_1_3_5">#REF!</definedName>
    <definedName name="cab31us_26_1_5" localSheetId="6">#REF!</definedName>
    <definedName name="cab31us_26_1_5">#REF!</definedName>
    <definedName name="cab31us_26_3">#N/A</definedName>
    <definedName name="cab31us_26_3_5" localSheetId="6">#REF!</definedName>
    <definedName name="cab31us_26_3_5">#REF!</definedName>
    <definedName name="cab31us_26_5" localSheetId="6">#REF!</definedName>
    <definedName name="cab31us_26_5">#REF!</definedName>
    <definedName name="cab31us_27">#N/A</definedName>
    <definedName name="cab31us_27_1">#N/A</definedName>
    <definedName name="cab31us_27_1_3">#N/A</definedName>
    <definedName name="cab31us_27_1_3_5" localSheetId="6">#REF!</definedName>
    <definedName name="cab31us_27_1_3_5">#REF!</definedName>
    <definedName name="cab31us_27_1_5" localSheetId="6">#REF!</definedName>
    <definedName name="cab31us_27_1_5">#REF!</definedName>
    <definedName name="cab31us_27_3">#N/A</definedName>
    <definedName name="cab31us_27_3_5" localSheetId="6">#REF!</definedName>
    <definedName name="cab31us_27_3_5">#REF!</definedName>
    <definedName name="cab31us_27_5" localSheetId="6">#REF!</definedName>
    <definedName name="cab31us_27_5">#REF!</definedName>
    <definedName name="cab31us_28">#N/A</definedName>
    <definedName name="cab31us_28_1">#N/A</definedName>
    <definedName name="cab31us_28_1_3">#N/A</definedName>
    <definedName name="cab31us_28_1_3_5" localSheetId="6">#REF!</definedName>
    <definedName name="cab31us_28_1_3_5">#REF!</definedName>
    <definedName name="cab31us_28_1_5" localSheetId="6">#REF!</definedName>
    <definedName name="cab31us_28_1_5">#REF!</definedName>
    <definedName name="cab31us_28_3">#N/A</definedName>
    <definedName name="cab31us_28_3_5" localSheetId="6">#REF!</definedName>
    <definedName name="cab31us_28_3_5">#REF!</definedName>
    <definedName name="cab31us_28_5" localSheetId="6">#REF!</definedName>
    <definedName name="cab31us_28_5">#REF!</definedName>
    <definedName name="cab31us_29">#N/A</definedName>
    <definedName name="cab31us_29_3">#N/A</definedName>
    <definedName name="cab31us_29_3_5" localSheetId="6">#REF!</definedName>
    <definedName name="cab31us_29_3_5">#REF!</definedName>
    <definedName name="cab31us_29_5" localSheetId="6">#REF!</definedName>
    <definedName name="cab31us_29_5">#REF!</definedName>
    <definedName name="cab31us_3">#N/A</definedName>
    <definedName name="cab31us_3_5" localSheetId="6">#REF!</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 localSheetId="6">#REF!</definedName>
    <definedName name="cab31us_4_1_1_1_1_1_5">#REF!</definedName>
    <definedName name="cab31us_4_1_1_1_1_3">#N/A</definedName>
    <definedName name="cab31us_4_1_1_1_1_3_5" localSheetId="6">#REF!</definedName>
    <definedName name="cab31us_4_1_1_1_1_3_5">#REF!</definedName>
    <definedName name="cab31us_4_1_1_1_1_5" localSheetId="6">#REF!</definedName>
    <definedName name="cab31us_4_1_1_1_1_5">#REF!</definedName>
    <definedName name="cab31us_4_1_1_1_3">#N/A</definedName>
    <definedName name="cab31us_4_1_1_1_3_1">#N/A</definedName>
    <definedName name="cab31us_4_1_1_1_3_1_5" localSheetId="6">#REF!</definedName>
    <definedName name="cab31us_4_1_1_1_3_1_5">#REF!</definedName>
    <definedName name="cab31us_4_1_1_1_3_5" localSheetId="6">#REF!</definedName>
    <definedName name="cab31us_4_1_1_1_3_5">#REF!</definedName>
    <definedName name="cab31us_4_1_1_1_5" localSheetId="6">#REF!</definedName>
    <definedName name="cab31us_4_1_1_1_5">#REF!</definedName>
    <definedName name="cab31us_4_1_1_3">#N/A</definedName>
    <definedName name="cab31us_4_1_1_3_5" localSheetId="6">#REF!</definedName>
    <definedName name="cab31us_4_1_1_3_5">#REF!</definedName>
    <definedName name="cab31us_4_1_1_5" localSheetId="6">#REF!</definedName>
    <definedName name="cab31us_4_1_1_5">#REF!</definedName>
    <definedName name="cab31us_4_1_17">#N/A</definedName>
    <definedName name="cab31us_4_1_17_3">#N/A</definedName>
    <definedName name="cab31us_4_1_17_3_5" localSheetId="6">#REF!</definedName>
    <definedName name="cab31us_4_1_17_3_5">#REF!</definedName>
    <definedName name="cab31us_4_1_17_5" localSheetId="6">#REF!</definedName>
    <definedName name="cab31us_4_1_17_5">#REF!</definedName>
    <definedName name="cab31us_4_1_28">#N/A</definedName>
    <definedName name="cab31us_4_1_28_3">#N/A</definedName>
    <definedName name="cab31us_4_1_28_3_5" localSheetId="6">#REF!</definedName>
    <definedName name="cab31us_4_1_28_3_5">#REF!</definedName>
    <definedName name="cab31us_4_1_28_5" localSheetId="6">#REF!</definedName>
    <definedName name="cab31us_4_1_28_5">#REF!</definedName>
    <definedName name="cab31us_4_1_5" localSheetId="6">#REF!</definedName>
    <definedName name="cab31us_4_1_5">#REF!</definedName>
    <definedName name="cab31us_4_1_6">#N/A</definedName>
    <definedName name="cab31us_4_1_6_3">#N/A</definedName>
    <definedName name="cab31us_4_1_6_3_5" localSheetId="6">#REF!</definedName>
    <definedName name="cab31us_4_1_6_3_5">#REF!</definedName>
    <definedName name="cab31us_4_1_6_5" localSheetId="6">#REF!</definedName>
    <definedName name="cab31us_4_1_6_5">#REF!</definedName>
    <definedName name="cab31us_4_10">#N/A</definedName>
    <definedName name="cab31us_4_10_3">#N/A</definedName>
    <definedName name="cab31us_4_10_3_5" localSheetId="6">#REF!</definedName>
    <definedName name="cab31us_4_10_3_5">#REF!</definedName>
    <definedName name="cab31us_4_10_5" localSheetId="6">#REF!</definedName>
    <definedName name="cab31us_4_10_5">#REF!</definedName>
    <definedName name="cab31us_4_12">#N/A</definedName>
    <definedName name="cab31us_4_12_3">#N/A</definedName>
    <definedName name="cab31us_4_12_3_5" localSheetId="6">#REF!</definedName>
    <definedName name="cab31us_4_12_3_5">#REF!</definedName>
    <definedName name="cab31us_4_12_5" localSheetId="6">#REF!</definedName>
    <definedName name="cab31us_4_12_5">#REF!</definedName>
    <definedName name="cab31us_4_13">#N/A</definedName>
    <definedName name="cab31us_4_13_3">#N/A</definedName>
    <definedName name="cab31us_4_13_3_5" localSheetId="6">#REF!</definedName>
    <definedName name="cab31us_4_13_3_5">#REF!</definedName>
    <definedName name="cab31us_4_13_5" localSheetId="6">#REF!</definedName>
    <definedName name="cab31us_4_13_5">#REF!</definedName>
    <definedName name="cab31us_4_14">#N/A</definedName>
    <definedName name="cab31us_4_14_3">#N/A</definedName>
    <definedName name="cab31us_4_14_3_5" localSheetId="6">#REF!</definedName>
    <definedName name="cab31us_4_14_3_5">#REF!</definedName>
    <definedName name="cab31us_4_14_5" localSheetId="6">#REF!</definedName>
    <definedName name="cab31us_4_14_5">#REF!</definedName>
    <definedName name="cab31us_4_15">#N/A</definedName>
    <definedName name="cab31us_4_15_3">#N/A</definedName>
    <definedName name="cab31us_4_15_3_5" localSheetId="6">#REF!</definedName>
    <definedName name="cab31us_4_15_3_5">#REF!</definedName>
    <definedName name="cab31us_4_15_5" localSheetId="6">#REF!</definedName>
    <definedName name="cab31us_4_15_5">#REF!</definedName>
    <definedName name="cab31us_4_16">#N/A</definedName>
    <definedName name="cab31us_4_16_3">#N/A</definedName>
    <definedName name="cab31us_4_16_3_5" localSheetId="6">#REF!</definedName>
    <definedName name="cab31us_4_16_3_5">#REF!</definedName>
    <definedName name="cab31us_4_16_5" localSheetId="6">#REF!</definedName>
    <definedName name="cab31us_4_16_5">#REF!</definedName>
    <definedName name="cab31us_4_17">#N/A</definedName>
    <definedName name="cab31us_4_17_3">#N/A</definedName>
    <definedName name="cab31us_4_17_3_5" localSheetId="6">#REF!</definedName>
    <definedName name="cab31us_4_17_3_5">#REF!</definedName>
    <definedName name="cab31us_4_17_5" localSheetId="6">#REF!</definedName>
    <definedName name="cab31us_4_17_5">#REF!</definedName>
    <definedName name="cab31us_4_18">#N/A</definedName>
    <definedName name="cab31us_4_18_1">#N/A</definedName>
    <definedName name="cab31us_4_18_1_5" localSheetId="6">#REF!</definedName>
    <definedName name="cab31us_4_18_1_5">#REF!</definedName>
    <definedName name="cab31us_4_18_5" localSheetId="6">#REF!</definedName>
    <definedName name="cab31us_4_18_5">#REF!</definedName>
    <definedName name="cab31us_4_19">#N/A</definedName>
    <definedName name="cab31us_4_19_5" localSheetId="6">#REF!</definedName>
    <definedName name="cab31us_4_19_5">#REF!</definedName>
    <definedName name="cab31us_4_20">#N/A</definedName>
    <definedName name="cab31us_4_20_3">#N/A</definedName>
    <definedName name="cab31us_4_20_3_5" localSheetId="6">#REF!</definedName>
    <definedName name="cab31us_4_20_3_5">#REF!</definedName>
    <definedName name="cab31us_4_20_5" localSheetId="6">#REF!</definedName>
    <definedName name="cab31us_4_20_5">#REF!</definedName>
    <definedName name="cab31us_4_21">#N/A</definedName>
    <definedName name="cab31us_4_21_1">#N/A</definedName>
    <definedName name="cab31us_4_21_1_3">#N/A</definedName>
    <definedName name="cab31us_4_21_1_3_5" localSheetId="6">#REF!</definedName>
    <definedName name="cab31us_4_21_1_3_5">#REF!</definedName>
    <definedName name="cab31us_4_21_1_5" localSheetId="6">#REF!</definedName>
    <definedName name="cab31us_4_21_1_5">#REF!</definedName>
    <definedName name="cab31us_4_21_5" localSheetId="6">#REF!</definedName>
    <definedName name="cab31us_4_21_5">#REF!</definedName>
    <definedName name="cab31us_4_22">#N/A</definedName>
    <definedName name="cab31us_4_22_3">#N/A</definedName>
    <definedName name="cab31us_4_22_3_5" localSheetId="6">#REF!</definedName>
    <definedName name="cab31us_4_22_3_5">#REF!</definedName>
    <definedName name="cab31us_4_22_5" localSheetId="6">#REF!</definedName>
    <definedName name="cab31us_4_22_5">#REF!</definedName>
    <definedName name="cab31us_4_23">#N/A</definedName>
    <definedName name="cab31us_4_23_3">#N/A</definedName>
    <definedName name="cab31us_4_23_3_5" localSheetId="6">#REF!</definedName>
    <definedName name="cab31us_4_23_3_5">#REF!</definedName>
    <definedName name="cab31us_4_23_5" localSheetId="6">#REF!</definedName>
    <definedName name="cab31us_4_23_5">#REF!</definedName>
    <definedName name="cab31us_4_24">#N/A</definedName>
    <definedName name="cab31us_4_24_3">#N/A</definedName>
    <definedName name="cab31us_4_24_3_5" localSheetId="6">#REF!</definedName>
    <definedName name="cab31us_4_24_3_5">#REF!</definedName>
    <definedName name="cab31us_4_24_5" localSheetId="6">#REF!</definedName>
    <definedName name="cab31us_4_24_5">#REF!</definedName>
    <definedName name="cab31us_4_25">#N/A</definedName>
    <definedName name="cab31us_4_25_3">#N/A</definedName>
    <definedName name="cab31us_4_25_3_5" localSheetId="6">#REF!</definedName>
    <definedName name="cab31us_4_25_3_5">#REF!</definedName>
    <definedName name="cab31us_4_25_5" localSheetId="6">#REF!</definedName>
    <definedName name="cab31us_4_25_5">#REF!</definedName>
    <definedName name="cab31us_4_26">#N/A</definedName>
    <definedName name="cab31us_4_26_3">#N/A</definedName>
    <definedName name="cab31us_4_26_3_5" localSheetId="6">#REF!</definedName>
    <definedName name="cab31us_4_26_3_5">#REF!</definedName>
    <definedName name="cab31us_4_26_5" localSheetId="6">#REF!</definedName>
    <definedName name="cab31us_4_26_5">#REF!</definedName>
    <definedName name="cab31us_4_27">#N/A</definedName>
    <definedName name="cab31us_4_27_3">#N/A</definedName>
    <definedName name="cab31us_4_27_3_5" localSheetId="6">#REF!</definedName>
    <definedName name="cab31us_4_27_3_5">#REF!</definedName>
    <definedName name="cab31us_4_27_5" localSheetId="6">#REF!</definedName>
    <definedName name="cab31us_4_27_5">#REF!</definedName>
    <definedName name="cab31us_4_28">#N/A</definedName>
    <definedName name="cab31us_4_28_3">#N/A</definedName>
    <definedName name="cab31us_4_28_3_5" localSheetId="6">#REF!</definedName>
    <definedName name="cab31us_4_28_3_5">#REF!</definedName>
    <definedName name="cab31us_4_28_5" localSheetId="6">#REF!</definedName>
    <definedName name="cab31us_4_28_5">#REF!</definedName>
    <definedName name="cab31us_4_5" localSheetId="6">#REF!</definedName>
    <definedName name="cab31us_4_5">#REF!</definedName>
    <definedName name="cab31us_4_6">#N/A</definedName>
    <definedName name="cab31us_4_6_3">#N/A</definedName>
    <definedName name="cab31us_4_6_3_5" localSheetId="6">#REF!</definedName>
    <definedName name="cab31us_4_6_3_5">#REF!</definedName>
    <definedName name="cab31us_4_6_5" localSheetId="6">#REF!</definedName>
    <definedName name="cab31us_4_6_5">#REF!</definedName>
    <definedName name="cab31us_4_7">#N/A</definedName>
    <definedName name="cab31us_4_7_3">#N/A</definedName>
    <definedName name="cab31us_4_7_3_5" localSheetId="6">#REF!</definedName>
    <definedName name="cab31us_4_7_3_5">#REF!</definedName>
    <definedName name="cab31us_4_7_5" localSheetId="6">#REF!</definedName>
    <definedName name="cab31us_4_7_5">#REF!</definedName>
    <definedName name="cab31us_4_8">#N/A</definedName>
    <definedName name="cab31us_4_8_3">#N/A</definedName>
    <definedName name="cab31us_4_8_3_5" localSheetId="6">#REF!</definedName>
    <definedName name="cab31us_4_8_3_5">#REF!</definedName>
    <definedName name="cab31us_4_8_5" localSheetId="6">#REF!</definedName>
    <definedName name="cab31us_4_8_5">#REF!</definedName>
    <definedName name="cab31us_4_9">#N/A</definedName>
    <definedName name="cab31us_4_9_3">#N/A</definedName>
    <definedName name="cab31us_4_9_3_5" localSheetId="6">#REF!</definedName>
    <definedName name="cab31us_4_9_3_5">#REF!</definedName>
    <definedName name="cab31us_4_9_5" localSheetId="6">#REF!</definedName>
    <definedName name="cab31us_4_9_5">#REF!</definedName>
    <definedName name="cab31us_5" localSheetId="6">#REF!</definedName>
    <definedName name="cab31us_5">#REF!</definedName>
    <definedName name="cab31us_5_17">#N/A</definedName>
    <definedName name="cab31us_5_17_3">#N/A</definedName>
    <definedName name="cab31us_5_17_3_5" localSheetId="6">#REF!</definedName>
    <definedName name="cab31us_5_17_3_5">#REF!</definedName>
    <definedName name="cab31us_5_17_5" localSheetId="6">#REF!</definedName>
    <definedName name="cab31us_5_17_5">#REF!</definedName>
    <definedName name="cab31us_5_28">#N/A</definedName>
    <definedName name="cab31us_5_28_3">#N/A</definedName>
    <definedName name="cab31us_5_28_3_5" localSheetId="6">#REF!</definedName>
    <definedName name="cab31us_5_28_3_5">#REF!</definedName>
    <definedName name="cab31us_5_28_5" localSheetId="6">#REF!</definedName>
    <definedName name="cab31us_5_28_5">#REF!</definedName>
    <definedName name="cab31us_5_3">#N/A</definedName>
    <definedName name="cab31us_5_3_5" localSheetId="6">#REF!</definedName>
    <definedName name="cab31us_5_3_5">#REF!</definedName>
    <definedName name="cab31us_5_5" localSheetId="6">#REF!</definedName>
    <definedName name="cab31us_5_5">#REF!</definedName>
    <definedName name="cab31us_5_6">#N/A</definedName>
    <definedName name="cab31us_5_6_3">#N/A</definedName>
    <definedName name="cab31us_5_6_3_5" localSheetId="6">#REF!</definedName>
    <definedName name="cab31us_5_6_3_5">#REF!</definedName>
    <definedName name="cab31us_5_6_5" localSheetId="6">#REF!</definedName>
    <definedName name="cab31us_5_6_5">#REF!</definedName>
    <definedName name="cab31us_6">#N/A</definedName>
    <definedName name="cab31us_6_1">#N/A</definedName>
    <definedName name="cab31us_6_1_5" localSheetId="6">#REF!</definedName>
    <definedName name="cab31us_6_1_5">#REF!</definedName>
    <definedName name="cab31us_6_10">#N/A</definedName>
    <definedName name="cab31us_6_10_3">#N/A</definedName>
    <definedName name="cab31us_6_10_3_5" localSheetId="6">#REF!</definedName>
    <definedName name="cab31us_6_10_3_5">#REF!</definedName>
    <definedName name="cab31us_6_10_5" localSheetId="6">#REF!</definedName>
    <definedName name="cab31us_6_10_5">#REF!</definedName>
    <definedName name="cab31us_6_12">#N/A</definedName>
    <definedName name="cab31us_6_12_3">#N/A</definedName>
    <definedName name="cab31us_6_12_3_5" localSheetId="6">#REF!</definedName>
    <definedName name="cab31us_6_12_3_5">#REF!</definedName>
    <definedName name="cab31us_6_12_5" localSheetId="6">#REF!</definedName>
    <definedName name="cab31us_6_12_5">#REF!</definedName>
    <definedName name="cab31us_6_13">#N/A</definedName>
    <definedName name="cab31us_6_13_3">#N/A</definedName>
    <definedName name="cab31us_6_13_3_5" localSheetId="6">#REF!</definedName>
    <definedName name="cab31us_6_13_3_5">#REF!</definedName>
    <definedName name="cab31us_6_13_5" localSheetId="6">#REF!</definedName>
    <definedName name="cab31us_6_13_5">#REF!</definedName>
    <definedName name="cab31us_6_14">#N/A</definedName>
    <definedName name="cab31us_6_14_3">#N/A</definedName>
    <definedName name="cab31us_6_14_3_5" localSheetId="6">#REF!</definedName>
    <definedName name="cab31us_6_14_3_5">#REF!</definedName>
    <definedName name="cab31us_6_14_5" localSheetId="6">#REF!</definedName>
    <definedName name="cab31us_6_14_5">#REF!</definedName>
    <definedName name="cab31us_6_15">#N/A</definedName>
    <definedName name="cab31us_6_15_3">#N/A</definedName>
    <definedName name="cab31us_6_15_3_5" localSheetId="6">#REF!</definedName>
    <definedName name="cab31us_6_15_3_5">#REF!</definedName>
    <definedName name="cab31us_6_15_5" localSheetId="6">#REF!</definedName>
    <definedName name="cab31us_6_15_5">#REF!</definedName>
    <definedName name="cab31us_6_16">#N/A</definedName>
    <definedName name="cab31us_6_16_3">#N/A</definedName>
    <definedName name="cab31us_6_16_3_5" localSheetId="6">#REF!</definedName>
    <definedName name="cab31us_6_16_3_5">#REF!</definedName>
    <definedName name="cab31us_6_16_5" localSheetId="6">#REF!</definedName>
    <definedName name="cab31us_6_16_5">#REF!</definedName>
    <definedName name="cab31us_6_17">#N/A</definedName>
    <definedName name="cab31us_6_17_3">#N/A</definedName>
    <definedName name="cab31us_6_17_3_5" localSheetId="6">#REF!</definedName>
    <definedName name="cab31us_6_17_3_5">#REF!</definedName>
    <definedName name="cab31us_6_17_5" localSheetId="6">#REF!</definedName>
    <definedName name="cab31us_6_17_5">#REF!</definedName>
    <definedName name="cab31us_6_18">#N/A</definedName>
    <definedName name="cab31us_6_18_1">#N/A</definedName>
    <definedName name="cab31us_6_18_1_5" localSheetId="6">#REF!</definedName>
    <definedName name="cab31us_6_18_1_5">#REF!</definedName>
    <definedName name="cab31us_6_18_5" localSheetId="6">#REF!</definedName>
    <definedName name="cab31us_6_18_5">#REF!</definedName>
    <definedName name="cab31us_6_19">#N/A</definedName>
    <definedName name="cab31us_6_19_5" localSheetId="6">#REF!</definedName>
    <definedName name="cab31us_6_19_5">#REF!</definedName>
    <definedName name="cab31us_6_20">#N/A</definedName>
    <definedName name="cab31us_6_20_3">#N/A</definedName>
    <definedName name="cab31us_6_20_3_5" localSheetId="6">#REF!</definedName>
    <definedName name="cab31us_6_20_3_5">#REF!</definedName>
    <definedName name="cab31us_6_20_5" localSheetId="6">#REF!</definedName>
    <definedName name="cab31us_6_20_5">#REF!</definedName>
    <definedName name="cab31us_6_21">#N/A</definedName>
    <definedName name="cab31us_6_21_1">#N/A</definedName>
    <definedName name="cab31us_6_21_1_3">#N/A</definedName>
    <definedName name="cab31us_6_21_1_3_5" localSheetId="6">#REF!</definedName>
    <definedName name="cab31us_6_21_1_3_5">#REF!</definedName>
    <definedName name="cab31us_6_21_1_5" localSheetId="6">#REF!</definedName>
    <definedName name="cab31us_6_21_1_5">#REF!</definedName>
    <definedName name="cab31us_6_21_5" localSheetId="6">#REF!</definedName>
    <definedName name="cab31us_6_21_5">#REF!</definedName>
    <definedName name="cab31us_6_22">#N/A</definedName>
    <definedName name="cab31us_6_22_3">#N/A</definedName>
    <definedName name="cab31us_6_22_3_5" localSheetId="6">#REF!</definedName>
    <definedName name="cab31us_6_22_3_5">#REF!</definedName>
    <definedName name="cab31us_6_22_5" localSheetId="6">#REF!</definedName>
    <definedName name="cab31us_6_22_5">#REF!</definedName>
    <definedName name="cab31us_6_23">#N/A</definedName>
    <definedName name="cab31us_6_23_3">#N/A</definedName>
    <definedName name="cab31us_6_23_3_5" localSheetId="6">#REF!</definedName>
    <definedName name="cab31us_6_23_3_5">#REF!</definedName>
    <definedName name="cab31us_6_23_5" localSheetId="6">#REF!</definedName>
    <definedName name="cab31us_6_23_5">#REF!</definedName>
    <definedName name="cab31us_6_24">#N/A</definedName>
    <definedName name="cab31us_6_24_3">#N/A</definedName>
    <definedName name="cab31us_6_24_3_5" localSheetId="6">#REF!</definedName>
    <definedName name="cab31us_6_24_3_5">#REF!</definedName>
    <definedName name="cab31us_6_24_5" localSheetId="6">#REF!</definedName>
    <definedName name="cab31us_6_24_5">#REF!</definedName>
    <definedName name="cab31us_6_25">#N/A</definedName>
    <definedName name="cab31us_6_25_3">#N/A</definedName>
    <definedName name="cab31us_6_25_3_5" localSheetId="6">#REF!</definedName>
    <definedName name="cab31us_6_25_3_5">#REF!</definedName>
    <definedName name="cab31us_6_25_5" localSheetId="6">#REF!</definedName>
    <definedName name="cab31us_6_25_5">#REF!</definedName>
    <definedName name="cab31us_6_26">#N/A</definedName>
    <definedName name="cab31us_6_26_3">#N/A</definedName>
    <definedName name="cab31us_6_26_3_5" localSheetId="6">#REF!</definedName>
    <definedName name="cab31us_6_26_3_5">#REF!</definedName>
    <definedName name="cab31us_6_26_5" localSheetId="6">#REF!</definedName>
    <definedName name="cab31us_6_26_5">#REF!</definedName>
    <definedName name="cab31us_6_27">#N/A</definedName>
    <definedName name="cab31us_6_27_3">#N/A</definedName>
    <definedName name="cab31us_6_27_3_5" localSheetId="6">#REF!</definedName>
    <definedName name="cab31us_6_27_3_5">#REF!</definedName>
    <definedName name="cab31us_6_27_5" localSheetId="6">#REF!</definedName>
    <definedName name="cab31us_6_27_5">#REF!</definedName>
    <definedName name="cab31us_6_28">#N/A</definedName>
    <definedName name="cab31us_6_28_3">#N/A</definedName>
    <definedName name="cab31us_6_28_3_5" localSheetId="6">#REF!</definedName>
    <definedName name="cab31us_6_28_3_5">#REF!</definedName>
    <definedName name="cab31us_6_28_5" localSheetId="6">#REF!</definedName>
    <definedName name="cab31us_6_28_5">#REF!</definedName>
    <definedName name="cab31us_6_5" localSheetId="6">#REF!</definedName>
    <definedName name="cab31us_6_5">#REF!</definedName>
    <definedName name="cab31us_6_6">#N/A</definedName>
    <definedName name="cab31us_6_6_3">#N/A</definedName>
    <definedName name="cab31us_6_6_3_5" localSheetId="6">#REF!</definedName>
    <definedName name="cab31us_6_6_3_5">#REF!</definedName>
    <definedName name="cab31us_6_6_5" localSheetId="6">#REF!</definedName>
    <definedName name="cab31us_6_6_5">#REF!</definedName>
    <definedName name="cab31us_6_7">#N/A</definedName>
    <definedName name="cab31us_6_7_3">#N/A</definedName>
    <definedName name="cab31us_6_7_3_5" localSheetId="6">#REF!</definedName>
    <definedName name="cab31us_6_7_3_5">#REF!</definedName>
    <definedName name="cab31us_6_7_5" localSheetId="6">#REF!</definedName>
    <definedName name="cab31us_6_7_5">#REF!</definedName>
    <definedName name="cab31us_6_8">#N/A</definedName>
    <definedName name="cab31us_6_8_3">#N/A</definedName>
    <definedName name="cab31us_6_8_3_5" localSheetId="6">#REF!</definedName>
    <definedName name="cab31us_6_8_3_5">#REF!</definedName>
    <definedName name="cab31us_6_8_5" localSheetId="6">#REF!</definedName>
    <definedName name="cab31us_6_8_5">#REF!</definedName>
    <definedName name="cab31us_6_9">#N/A</definedName>
    <definedName name="cab31us_6_9_1">#N/A</definedName>
    <definedName name="cab31us_6_9_1_1">#N/A</definedName>
    <definedName name="cab31us_6_9_1_1_3">#N/A</definedName>
    <definedName name="cab31us_6_9_1_1_3_5" localSheetId="6">#REF!</definedName>
    <definedName name="cab31us_6_9_1_1_3_5">#REF!</definedName>
    <definedName name="cab31us_6_9_1_1_5" localSheetId="6">#REF!</definedName>
    <definedName name="cab31us_6_9_1_1_5">#REF!</definedName>
    <definedName name="cab31us_6_9_1_3">#N/A</definedName>
    <definedName name="cab31us_6_9_1_3_5" localSheetId="6">#REF!</definedName>
    <definedName name="cab31us_6_9_1_3_5">#REF!</definedName>
    <definedName name="cab31us_6_9_1_5" localSheetId="6">#REF!</definedName>
    <definedName name="cab31us_6_9_1_5">#REF!</definedName>
    <definedName name="cab31us_6_9_5" localSheetId="6">#REF!</definedName>
    <definedName name="cab31us_6_9_5">#REF!</definedName>
    <definedName name="cab31us_7">#N/A</definedName>
    <definedName name="cab31us_7_5" localSheetId="6">#REF!</definedName>
    <definedName name="cab31us_7_5">#REF!</definedName>
    <definedName name="cab31us_8">#N/A</definedName>
    <definedName name="cab31us_8_3">#N/A</definedName>
    <definedName name="cab31us_8_3_5" localSheetId="6">#REF!</definedName>
    <definedName name="cab31us_8_3_5">#REF!</definedName>
    <definedName name="cab31us_8_5" localSheetId="6">#REF!</definedName>
    <definedName name="cab31us_8_5">#REF!</definedName>
    <definedName name="cab31us_9">#N/A</definedName>
    <definedName name="cab31us_9_3">#N/A</definedName>
    <definedName name="cab31us_9_3_5" localSheetId="6">#REF!</definedName>
    <definedName name="cab31us_9_3_5">#REF!</definedName>
    <definedName name="cab31us_9_5" localSheetId="6">#REF!</definedName>
    <definedName name="cab31us_9_5">#REF!</definedName>
    <definedName name="cab41s">#N/A</definedName>
    <definedName name="cab41s_1">#N/A</definedName>
    <definedName name="cab41s_1_3">#N/A</definedName>
    <definedName name="cab41s_1_3_5" localSheetId="6">#REF!</definedName>
    <definedName name="cab41s_1_3_5">#REF!</definedName>
    <definedName name="cab41s_1_5" localSheetId="6">#REF!</definedName>
    <definedName name="cab41s_1_5">#REF!</definedName>
    <definedName name="cab41s_10">#N/A</definedName>
    <definedName name="cab41s_10_1">#N/A</definedName>
    <definedName name="cab41s_10_1_3">#N/A</definedName>
    <definedName name="cab41s_10_1_3_5" localSheetId="6">#REF!</definedName>
    <definedName name="cab41s_10_1_3_5">#REF!</definedName>
    <definedName name="cab41s_10_1_5" localSheetId="6">#REF!</definedName>
    <definedName name="cab41s_10_1_5">#REF!</definedName>
    <definedName name="cab41s_10_17">#N/A</definedName>
    <definedName name="cab41s_10_17_3">#N/A</definedName>
    <definedName name="cab41s_10_17_3_5" localSheetId="6">#REF!</definedName>
    <definedName name="cab41s_10_17_3_5">#REF!</definedName>
    <definedName name="cab41s_10_17_5" localSheetId="6">#REF!</definedName>
    <definedName name="cab41s_10_17_5">#REF!</definedName>
    <definedName name="cab41s_10_5" localSheetId="6">#REF!</definedName>
    <definedName name="cab41s_10_5">#REF!</definedName>
    <definedName name="cab41s_11">#N/A</definedName>
    <definedName name="cab41s_11_1">#N/A</definedName>
    <definedName name="cab41s_11_1_5" localSheetId="6">#REF!</definedName>
    <definedName name="cab41s_11_1_5">#REF!</definedName>
    <definedName name="cab41s_11_5" localSheetId="6">#REF!</definedName>
    <definedName name="cab41s_11_5">#REF!</definedName>
    <definedName name="cab41s_12">#N/A</definedName>
    <definedName name="cab41s_12_3">#N/A</definedName>
    <definedName name="cab41s_12_3_5" localSheetId="6">#REF!</definedName>
    <definedName name="cab41s_12_3_5">#REF!</definedName>
    <definedName name="cab41s_12_5" localSheetId="6">#REF!</definedName>
    <definedName name="cab41s_12_5">#REF!</definedName>
    <definedName name="cab41s_13">#N/A</definedName>
    <definedName name="cab41s_13_3">#N/A</definedName>
    <definedName name="cab41s_13_3_5" localSheetId="6">#REF!</definedName>
    <definedName name="cab41s_13_3_5">#REF!</definedName>
    <definedName name="cab41s_13_5" localSheetId="6">#REF!</definedName>
    <definedName name="cab41s_13_5">#REF!</definedName>
    <definedName name="cab41s_14">#N/A</definedName>
    <definedName name="cab41s_14_5" localSheetId="6">#REF!</definedName>
    <definedName name="cab41s_14_5">#REF!</definedName>
    <definedName name="cab41s_15">#N/A</definedName>
    <definedName name="cab41s_15_1">#N/A</definedName>
    <definedName name="cab41s_15_1_3">#N/A</definedName>
    <definedName name="cab41s_15_1_3_5" localSheetId="6">#REF!</definedName>
    <definedName name="cab41s_15_1_3_5">#REF!</definedName>
    <definedName name="cab41s_15_1_5" localSheetId="6">#REF!</definedName>
    <definedName name="cab41s_15_1_5">#REF!</definedName>
    <definedName name="cab41s_15_3">#N/A</definedName>
    <definedName name="cab41s_15_3_5" localSheetId="6">#REF!</definedName>
    <definedName name="cab41s_15_3_5">#REF!</definedName>
    <definedName name="cab41s_15_5" localSheetId="6">#REF!</definedName>
    <definedName name="cab41s_15_5">#REF!</definedName>
    <definedName name="cab41s_16">#N/A</definedName>
    <definedName name="cab41s_16_1">#N/A</definedName>
    <definedName name="cab41s_16_1_3">#N/A</definedName>
    <definedName name="cab41s_16_1_3_5" localSheetId="6">#REF!</definedName>
    <definedName name="cab41s_16_1_3_5">#REF!</definedName>
    <definedName name="cab41s_16_1_5" localSheetId="6">#REF!</definedName>
    <definedName name="cab41s_16_1_5">#REF!</definedName>
    <definedName name="cab41s_16_3">#N/A</definedName>
    <definedName name="cab41s_16_3_5" localSheetId="6">#REF!</definedName>
    <definedName name="cab41s_16_3_5">#REF!</definedName>
    <definedName name="cab41s_16_5" localSheetId="6">#REF!</definedName>
    <definedName name="cab41s_16_5">#REF!</definedName>
    <definedName name="cab41s_17">#N/A</definedName>
    <definedName name="cab41s_17_1">#N/A</definedName>
    <definedName name="cab41s_17_1_5" localSheetId="6">#REF!</definedName>
    <definedName name="cab41s_17_1_5">#REF!</definedName>
    <definedName name="cab41s_17_3">#N/A</definedName>
    <definedName name="cab41s_17_3_5" localSheetId="6">#REF!</definedName>
    <definedName name="cab41s_17_3_5">#REF!</definedName>
    <definedName name="cab41s_17_5" localSheetId="6">#REF!</definedName>
    <definedName name="cab41s_17_5">#REF!</definedName>
    <definedName name="cab41s_18">#N/A</definedName>
    <definedName name="cab41s_18_1">#N/A</definedName>
    <definedName name="cab41s_18_1_5" localSheetId="6">#REF!</definedName>
    <definedName name="cab41s_18_1_5">#REF!</definedName>
    <definedName name="cab41s_18_5" localSheetId="6">#REF!</definedName>
    <definedName name="cab41s_18_5">#REF!</definedName>
    <definedName name="cab41s_19">#N/A</definedName>
    <definedName name="cab41s_19_1">#N/A</definedName>
    <definedName name="cab41s_19_1_5" localSheetId="6">#REF!</definedName>
    <definedName name="cab41s_19_1_5">#REF!</definedName>
    <definedName name="cab41s_19_5" localSheetId="6">#REF!</definedName>
    <definedName name="cab41s_19_5">#REF!</definedName>
    <definedName name="cab41s_2">#N/A</definedName>
    <definedName name="cab41s_2_5" localSheetId="6">#REF!</definedName>
    <definedName name="cab41s_2_5">#REF!</definedName>
    <definedName name="cab41s_20">#N/A</definedName>
    <definedName name="cab41s_20_1">#N/A</definedName>
    <definedName name="cab41s_20_1_3">#N/A</definedName>
    <definedName name="cab41s_20_1_3_5" localSheetId="6">#REF!</definedName>
    <definedName name="cab41s_20_1_3_5">#REF!</definedName>
    <definedName name="cab41s_20_1_5" localSheetId="6">#REF!</definedName>
    <definedName name="cab41s_20_1_5">#REF!</definedName>
    <definedName name="cab41s_20_5" localSheetId="6">#REF!</definedName>
    <definedName name="cab41s_20_5">#REF!</definedName>
    <definedName name="cab41s_21">#N/A</definedName>
    <definedName name="cab41s_21_1">#N/A</definedName>
    <definedName name="cab41s_21_1_1">#N/A</definedName>
    <definedName name="cab41s_21_1_1_3">#N/A</definedName>
    <definedName name="cab41s_21_1_1_3_5" localSheetId="6">#REF!</definedName>
    <definedName name="cab41s_21_1_1_3_5">#REF!</definedName>
    <definedName name="cab41s_21_1_1_5" localSheetId="6">#REF!</definedName>
    <definedName name="cab41s_21_1_1_5">#REF!</definedName>
    <definedName name="cab41s_21_1_3">#N/A</definedName>
    <definedName name="cab41s_21_1_3_5" localSheetId="6">#REF!</definedName>
    <definedName name="cab41s_21_1_3_5">#REF!</definedName>
    <definedName name="cab41s_21_1_5" localSheetId="6">#REF!</definedName>
    <definedName name="cab41s_21_1_5">#REF!</definedName>
    <definedName name="cab41s_21_5" localSheetId="6">#REF!</definedName>
    <definedName name="cab41s_21_5">#REF!</definedName>
    <definedName name="cab41s_22">#N/A</definedName>
    <definedName name="cab41s_22_3">#N/A</definedName>
    <definedName name="cab41s_22_3_5" localSheetId="6">#REF!</definedName>
    <definedName name="cab41s_22_3_5">#REF!</definedName>
    <definedName name="cab41s_22_5" localSheetId="6">#REF!</definedName>
    <definedName name="cab41s_22_5">#REF!</definedName>
    <definedName name="cab41s_23">#N/A</definedName>
    <definedName name="cab41s_23_3">#N/A</definedName>
    <definedName name="cab41s_23_3_5" localSheetId="6">#REF!</definedName>
    <definedName name="cab41s_23_3_5">#REF!</definedName>
    <definedName name="cab41s_23_5" localSheetId="6">#REF!</definedName>
    <definedName name="cab41s_23_5">#REF!</definedName>
    <definedName name="cab41s_24">#N/A</definedName>
    <definedName name="cab41s_24_3">#N/A</definedName>
    <definedName name="cab41s_24_3_5" localSheetId="6">#REF!</definedName>
    <definedName name="cab41s_24_3_5">#REF!</definedName>
    <definedName name="cab41s_24_5" localSheetId="6">#REF!</definedName>
    <definedName name="cab41s_24_5">#REF!</definedName>
    <definedName name="cab41s_25">#N/A</definedName>
    <definedName name="cab41s_25_3">#N/A</definedName>
    <definedName name="cab41s_25_3_5" localSheetId="6">#REF!</definedName>
    <definedName name="cab41s_25_3_5">#REF!</definedName>
    <definedName name="cab41s_25_5" localSheetId="6">#REF!</definedName>
    <definedName name="cab41s_25_5">#REF!</definedName>
    <definedName name="cab41s_26">#N/A</definedName>
    <definedName name="cab41s_26_1">#N/A</definedName>
    <definedName name="cab41s_26_1_3">#N/A</definedName>
    <definedName name="cab41s_26_1_3_5" localSheetId="6">#REF!</definedName>
    <definedName name="cab41s_26_1_3_5">#REF!</definedName>
    <definedName name="cab41s_26_1_5" localSheetId="6">#REF!</definedName>
    <definedName name="cab41s_26_1_5">#REF!</definedName>
    <definedName name="cab41s_26_3">#N/A</definedName>
    <definedName name="cab41s_26_3_5" localSheetId="6">#REF!</definedName>
    <definedName name="cab41s_26_3_5">#REF!</definedName>
    <definedName name="cab41s_26_5" localSheetId="6">#REF!</definedName>
    <definedName name="cab41s_26_5">#REF!</definedName>
    <definedName name="cab41s_27">#N/A</definedName>
    <definedName name="cab41s_27_1">#N/A</definedName>
    <definedName name="cab41s_27_1_3">#N/A</definedName>
    <definedName name="cab41s_27_1_3_5" localSheetId="6">#REF!</definedName>
    <definedName name="cab41s_27_1_3_5">#REF!</definedName>
    <definedName name="cab41s_27_1_5" localSheetId="6">#REF!</definedName>
    <definedName name="cab41s_27_1_5">#REF!</definedName>
    <definedName name="cab41s_27_3">#N/A</definedName>
    <definedName name="cab41s_27_3_5" localSheetId="6">#REF!</definedName>
    <definedName name="cab41s_27_3_5">#REF!</definedName>
    <definedName name="cab41s_27_5" localSheetId="6">#REF!</definedName>
    <definedName name="cab41s_27_5">#REF!</definedName>
    <definedName name="cab41s_28">#N/A</definedName>
    <definedName name="cab41s_28_1">#N/A</definedName>
    <definedName name="cab41s_28_1_3">#N/A</definedName>
    <definedName name="cab41s_28_1_3_5" localSheetId="6">#REF!</definedName>
    <definedName name="cab41s_28_1_3_5">#REF!</definedName>
    <definedName name="cab41s_28_1_5" localSheetId="6">#REF!</definedName>
    <definedName name="cab41s_28_1_5">#REF!</definedName>
    <definedName name="cab41s_28_3">#N/A</definedName>
    <definedName name="cab41s_28_3_5" localSheetId="6">#REF!</definedName>
    <definedName name="cab41s_28_3_5">#REF!</definedName>
    <definedName name="cab41s_28_5" localSheetId="6">#REF!</definedName>
    <definedName name="cab41s_28_5">#REF!</definedName>
    <definedName name="cab41s_29">#N/A</definedName>
    <definedName name="cab41s_29_3">#N/A</definedName>
    <definedName name="cab41s_29_3_5" localSheetId="6">#REF!</definedName>
    <definedName name="cab41s_29_3_5">#REF!</definedName>
    <definedName name="cab41s_29_5" localSheetId="6">#REF!</definedName>
    <definedName name="cab41s_29_5">#REF!</definedName>
    <definedName name="cab41s_3">#N/A</definedName>
    <definedName name="cab41s_3_5" localSheetId="6">#REF!</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 localSheetId="6">#REF!</definedName>
    <definedName name="cab41s_4_1_1_1_1_1_5">#REF!</definedName>
    <definedName name="cab41s_4_1_1_1_1_3">#N/A</definedName>
    <definedName name="cab41s_4_1_1_1_1_3_5" localSheetId="6">#REF!</definedName>
    <definedName name="cab41s_4_1_1_1_1_3_5">#REF!</definedName>
    <definedName name="cab41s_4_1_1_1_1_5" localSheetId="6">#REF!</definedName>
    <definedName name="cab41s_4_1_1_1_1_5">#REF!</definedName>
    <definedName name="cab41s_4_1_1_1_3">#N/A</definedName>
    <definedName name="cab41s_4_1_1_1_3_1">#N/A</definedName>
    <definedName name="cab41s_4_1_1_1_3_1_5" localSheetId="6">#REF!</definedName>
    <definedName name="cab41s_4_1_1_1_3_1_5">#REF!</definedName>
    <definedName name="cab41s_4_1_1_1_3_5" localSheetId="6">#REF!</definedName>
    <definedName name="cab41s_4_1_1_1_3_5">#REF!</definedName>
    <definedName name="cab41s_4_1_1_1_5" localSheetId="6">#REF!</definedName>
    <definedName name="cab41s_4_1_1_1_5">#REF!</definedName>
    <definedName name="cab41s_4_1_1_3">#N/A</definedName>
    <definedName name="cab41s_4_1_1_3_5" localSheetId="6">#REF!</definedName>
    <definedName name="cab41s_4_1_1_3_5">#REF!</definedName>
    <definedName name="cab41s_4_1_1_5" localSheetId="6">#REF!</definedName>
    <definedName name="cab41s_4_1_1_5">#REF!</definedName>
    <definedName name="cab41s_4_1_17">#N/A</definedName>
    <definedName name="cab41s_4_1_17_3">#N/A</definedName>
    <definedName name="cab41s_4_1_17_3_5" localSheetId="6">#REF!</definedName>
    <definedName name="cab41s_4_1_17_3_5">#REF!</definedName>
    <definedName name="cab41s_4_1_17_5" localSheetId="6">#REF!</definedName>
    <definedName name="cab41s_4_1_17_5">#REF!</definedName>
    <definedName name="cab41s_4_1_28">#N/A</definedName>
    <definedName name="cab41s_4_1_28_3">#N/A</definedName>
    <definedName name="cab41s_4_1_28_3_5" localSheetId="6">#REF!</definedName>
    <definedName name="cab41s_4_1_28_3_5">#REF!</definedName>
    <definedName name="cab41s_4_1_28_5" localSheetId="6">#REF!</definedName>
    <definedName name="cab41s_4_1_28_5">#REF!</definedName>
    <definedName name="cab41s_4_1_5" localSheetId="6">#REF!</definedName>
    <definedName name="cab41s_4_1_5">#REF!</definedName>
    <definedName name="cab41s_4_1_6">#N/A</definedName>
    <definedName name="cab41s_4_1_6_3">#N/A</definedName>
    <definedName name="cab41s_4_1_6_3_5" localSheetId="6">#REF!</definedName>
    <definedName name="cab41s_4_1_6_3_5">#REF!</definedName>
    <definedName name="cab41s_4_1_6_5" localSheetId="6">#REF!</definedName>
    <definedName name="cab41s_4_1_6_5">#REF!</definedName>
    <definedName name="cab41s_4_10">#N/A</definedName>
    <definedName name="cab41s_4_10_3">#N/A</definedName>
    <definedName name="cab41s_4_10_3_5" localSheetId="6">#REF!</definedName>
    <definedName name="cab41s_4_10_3_5">#REF!</definedName>
    <definedName name="cab41s_4_10_5" localSheetId="6">#REF!</definedName>
    <definedName name="cab41s_4_10_5">#REF!</definedName>
    <definedName name="cab41s_4_12">#N/A</definedName>
    <definedName name="cab41s_4_12_3">#N/A</definedName>
    <definedName name="cab41s_4_12_3_5" localSheetId="6">#REF!</definedName>
    <definedName name="cab41s_4_12_3_5">#REF!</definedName>
    <definedName name="cab41s_4_12_5" localSheetId="6">#REF!</definedName>
    <definedName name="cab41s_4_12_5">#REF!</definedName>
    <definedName name="cab41s_4_13">#N/A</definedName>
    <definedName name="cab41s_4_13_3">#N/A</definedName>
    <definedName name="cab41s_4_13_3_5" localSheetId="6">#REF!</definedName>
    <definedName name="cab41s_4_13_3_5">#REF!</definedName>
    <definedName name="cab41s_4_13_5" localSheetId="6">#REF!</definedName>
    <definedName name="cab41s_4_13_5">#REF!</definedName>
    <definedName name="cab41s_4_14">#N/A</definedName>
    <definedName name="cab41s_4_14_3">#N/A</definedName>
    <definedName name="cab41s_4_14_3_5" localSheetId="6">#REF!</definedName>
    <definedName name="cab41s_4_14_3_5">#REF!</definedName>
    <definedName name="cab41s_4_14_5" localSheetId="6">#REF!</definedName>
    <definedName name="cab41s_4_14_5">#REF!</definedName>
    <definedName name="cab41s_4_15">#N/A</definedName>
    <definedName name="cab41s_4_15_3">#N/A</definedName>
    <definedName name="cab41s_4_15_3_5" localSheetId="6">#REF!</definedName>
    <definedName name="cab41s_4_15_3_5">#REF!</definedName>
    <definedName name="cab41s_4_15_5" localSheetId="6">#REF!</definedName>
    <definedName name="cab41s_4_15_5">#REF!</definedName>
    <definedName name="cab41s_4_16">#N/A</definedName>
    <definedName name="cab41s_4_16_3">#N/A</definedName>
    <definedName name="cab41s_4_16_3_5" localSheetId="6">#REF!</definedName>
    <definedName name="cab41s_4_16_3_5">#REF!</definedName>
    <definedName name="cab41s_4_16_5" localSheetId="6">#REF!</definedName>
    <definedName name="cab41s_4_16_5">#REF!</definedName>
    <definedName name="cab41s_4_17">#N/A</definedName>
    <definedName name="cab41s_4_17_3">#N/A</definedName>
    <definedName name="cab41s_4_17_3_5" localSheetId="6">#REF!</definedName>
    <definedName name="cab41s_4_17_3_5">#REF!</definedName>
    <definedName name="cab41s_4_17_5" localSheetId="6">#REF!</definedName>
    <definedName name="cab41s_4_17_5">#REF!</definedName>
    <definedName name="cab41s_4_18">#N/A</definedName>
    <definedName name="cab41s_4_18_1">#N/A</definedName>
    <definedName name="cab41s_4_18_1_5" localSheetId="6">#REF!</definedName>
    <definedName name="cab41s_4_18_1_5">#REF!</definedName>
    <definedName name="cab41s_4_18_5" localSheetId="6">#REF!</definedName>
    <definedName name="cab41s_4_18_5">#REF!</definedName>
    <definedName name="cab41s_4_19">#N/A</definedName>
    <definedName name="cab41s_4_19_5" localSheetId="6">#REF!</definedName>
    <definedName name="cab41s_4_19_5">#REF!</definedName>
    <definedName name="cab41s_4_20">#N/A</definedName>
    <definedName name="cab41s_4_20_3">#N/A</definedName>
    <definedName name="cab41s_4_20_3_5" localSheetId="6">#REF!</definedName>
    <definedName name="cab41s_4_20_3_5">#REF!</definedName>
    <definedName name="cab41s_4_20_5" localSheetId="6">#REF!</definedName>
    <definedName name="cab41s_4_20_5">#REF!</definedName>
    <definedName name="cab41s_4_21">#N/A</definedName>
    <definedName name="cab41s_4_21_1">#N/A</definedName>
    <definedName name="cab41s_4_21_1_3">#N/A</definedName>
    <definedName name="cab41s_4_21_1_3_5" localSheetId="6">#REF!</definedName>
    <definedName name="cab41s_4_21_1_3_5">#REF!</definedName>
    <definedName name="cab41s_4_21_1_5" localSheetId="6">#REF!</definedName>
    <definedName name="cab41s_4_21_1_5">#REF!</definedName>
    <definedName name="cab41s_4_21_5" localSheetId="6">#REF!</definedName>
    <definedName name="cab41s_4_21_5">#REF!</definedName>
    <definedName name="cab41s_4_22">#N/A</definedName>
    <definedName name="cab41s_4_22_3">#N/A</definedName>
    <definedName name="cab41s_4_22_3_5" localSheetId="6">#REF!</definedName>
    <definedName name="cab41s_4_22_3_5">#REF!</definedName>
    <definedName name="cab41s_4_22_5" localSheetId="6">#REF!</definedName>
    <definedName name="cab41s_4_22_5">#REF!</definedName>
    <definedName name="cab41s_4_23">#N/A</definedName>
    <definedName name="cab41s_4_23_3">#N/A</definedName>
    <definedName name="cab41s_4_23_3_5" localSheetId="6">#REF!</definedName>
    <definedName name="cab41s_4_23_3_5">#REF!</definedName>
    <definedName name="cab41s_4_23_5" localSheetId="6">#REF!</definedName>
    <definedName name="cab41s_4_23_5">#REF!</definedName>
    <definedName name="cab41s_4_24">#N/A</definedName>
    <definedName name="cab41s_4_24_3">#N/A</definedName>
    <definedName name="cab41s_4_24_3_5" localSheetId="6">#REF!</definedName>
    <definedName name="cab41s_4_24_3_5">#REF!</definedName>
    <definedName name="cab41s_4_24_5" localSheetId="6">#REF!</definedName>
    <definedName name="cab41s_4_24_5">#REF!</definedName>
    <definedName name="cab41s_4_25">#N/A</definedName>
    <definedName name="cab41s_4_25_3">#N/A</definedName>
    <definedName name="cab41s_4_25_3_5" localSheetId="6">#REF!</definedName>
    <definedName name="cab41s_4_25_3_5">#REF!</definedName>
    <definedName name="cab41s_4_25_5" localSheetId="6">#REF!</definedName>
    <definedName name="cab41s_4_25_5">#REF!</definedName>
    <definedName name="cab41s_4_26">#N/A</definedName>
    <definedName name="cab41s_4_26_3">#N/A</definedName>
    <definedName name="cab41s_4_26_3_5" localSheetId="6">#REF!</definedName>
    <definedName name="cab41s_4_26_3_5">#REF!</definedName>
    <definedName name="cab41s_4_26_5" localSheetId="6">#REF!</definedName>
    <definedName name="cab41s_4_26_5">#REF!</definedName>
    <definedName name="cab41s_4_27">#N/A</definedName>
    <definedName name="cab41s_4_27_3">#N/A</definedName>
    <definedName name="cab41s_4_27_3_5" localSheetId="6">#REF!</definedName>
    <definedName name="cab41s_4_27_3_5">#REF!</definedName>
    <definedName name="cab41s_4_27_5" localSheetId="6">#REF!</definedName>
    <definedName name="cab41s_4_27_5">#REF!</definedName>
    <definedName name="cab41s_4_28">#N/A</definedName>
    <definedName name="cab41s_4_28_3">#N/A</definedName>
    <definedName name="cab41s_4_28_3_5" localSheetId="6">#REF!</definedName>
    <definedName name="cab41s_4_28_3_5">#REF!</definedName>
    <definedName name="cab41s_4_28_5" localSheetId="6">#REF!</definedName>
    <definedName name="cab41s_4_28_5">#REF!</definedName>
    <definedName name="cab41s_4_5" localSheetId="6">#REF!</definedName>
    <definedName name="cab41s_4_5">#REF!</definedName>
    <definedName name="cab41s_4_6">#N/A</definedName>
    <definedName name="cab41s_4_6_3">#N/A</definedName>
    <definedName name="cab41s_4_6_3_5" localSheetId="6">#REF!</definedName>
    <definedName name="cab41s_4_6_3_5">#REF!</definedName>
    <definedName name="cab41s_4_6_5" localSheetId="6">#REF!</definedName>
    <definedName name="cab41s_4_6_5">#REF!</definedName>
    <definedName name="cab41s_4_7">#N/A</definedName>
    <definedName name="cab41s_4_7_3">#N/A</definedName>
    <definedName name="cab41s_4_7_3_5" localSheetId="6">#REF!</definedName>
    <definedName name="cab41s_4_7_3_5">#REF!</definedName>
    <definedName name="cab41s_4_7_5" localSheetId="6">#REF!</definedName>
    <definedName name="cab41s_4_7_5">#REF!</definedName>
    <definedName name="cab41s_4_8">#N/A</definedName>
    <definedName name="cab41s_4_8_3">#N/A</definedName>
    <definedName name="cab41s_4_8_3_5" localSheetId="6">#REF!</definedName>
    <definedName name="cab41s_4_8_3_5">#REF!</definedName>
    <definedName name="cab41s_4_8_5" localSheetId="6">#REF!</definedName>
    <definedName name="cab41s_4_8_5">#REF!</definedName>
    <definedName name="cab41s_4_9">#N/A</definedName>
    <definedName name="cab41s_4_9_3">#N/A</definedName>
    <definedName name="cab41s_4_9_3_5" localSheetId="6">#REF!</definedName>
    <definedName name="cab41s_4_9_3_5">#REF!</definedName>
    <definedName name="cab41s_4_9_5" localSheetId="6">#REF!</definedName>
    <definedName name="cab41s_4_9_5">#REF!</definedName>
    <definedName name="cab41s_5" localSheetId="6">#REF!</definedName>
    <definedName name="cab41s_5">#REF!</definedName>
    <definedName name="cab41s_5_17">#N/A</definedName>
    <definedName name="cab41s_5_17_3">#N/A</definedName>
    <definedName name="cab41s_5_17_3_5" localSheetId="6">#REF!</definedName>
    <definedName name="cab41s_5_17_3_5">#REF!</definedName>
    <definedName name="cab41s_5_17_5" localSheetId="6">#REF!</definedName>
    <definedName name="cab41s_5_17_5">#REF!</definedName>
    <definedName name="cab41s_5_28">#N/A</definedName>
    <definedName name="cab41s_5_28_3">#N/A</definedName>
    <definedName name="cab41s_5_28_3_5" localSheetId="6">#REF!</definedName>
    <definedName name="cab41s_5_28_3_5">#REF!</definedName>
    <definedName name="cab41s_5_28_5" localSheetId="6">#REF!</definedName>
    <definedName name="cab41s_5_28_5">#REF!</definedName>
    <definedName name="cab41s_5_3">#N/A</definedName>
    <definedName name="cab41s_5_3_5" localSheetId="6">#REF!</definedName>
    <definedName name="cab41s_5_3_5">#REF!</definedName>
    <definedName name="cab41s_5_5" localSheetId="6">#REF!</definedName>
    <definedName name="cab41s_5_5">#REF!</definedName>
    <definedName name="cab41s_5_6">#N/A</definedName>
    <definedName name="cab41s_5_6_3">#N/A</definedName>
    <definedName name="cab41s_5_6_3_5" localSheetId="6">#REF!</definedName>
    <definedName name="cab41s_5_6_3_5">#REF!</definedName>
    <definedName name="cab41s_5_6_5" localSheetId="6">#REF!</definedName>
    <definedName name="cab41s_5_6_5">#REF!</definedName>
    <definedName name="cab41s_6">#N/A</definedName>
    <definedName name="cab41s_6_1">#N/A</definedName>
    <definedName name="cab41s_6_1_5" localSheetId="6">#REF!</definedName>
    <definedName name="cab41s_6_1_5">#REF!</definedName>
    <definedName name="cab41s_6_10">#N/A</definedName>
    <definedName name="cab41s_6_10_3">#N/A</definedName>
    <definedName name="cab41s_6_10_3_5" localSheetId="6">#REF!</definedName>
    <definedName name="cab41s_6_10_3_5">#REF!</definedName>
    <definedName name="cab41s_6_10_5" localSheetId="6">#REF!</definedName>
    <definedName name="cab41s_6_10_5">#REF!</definedName>
    <definedName name="cab41s_6_12">#N/A</definedName>
    <definedName name="cab41s_6_12_3">#N/A</definedName>
    <definedName name="cab41s_6_12_3_5" localSheetId="6">#REF!</definedName>
    <definedName name="cab41s_6_12_3_5">#REF!</definedName>
    <definedName name="cab41s_6_12_5" localSheetId="6">#REF!</definedName>
    <definedName name="cab41s_6_12_5">#REF!</definedName>
    <definedName name="cab41s_6_13">#N/A</definedName>
    <definedName name="cab41s_6_13_3">#N/A</definedName>
    <definedName name="cab41s_6_13_3_5" localSheetId="6">#REF!</definedName>
    <definedName name="cab41s_6_13_3_5">#REF!</definedName>
    <definedName name="cab41s_6_13_5" localSheetId="6">#REF!</definedName>
    <definedName name="cab41s_6_13_5">#REF!</definedName>
    <definedName name="cab41s_6_14">#N/A</definedName>
    <definedName name="cab41s_6_14_3">#N/A</definedName>
    <definedName name="cab41s_6_14_3_5" localSheetId="6">#REF!</definedName>
    <definedName name="cab41s_6_14_3_5">#REF!</definedName>
    <definedName name="cab41s_6_14_5" localSheetId="6">#REF!</definedName>
    <definedName name="cab41s_6_14_5">#REF!</definedName>
    <definedName name="cab41s_6_15">#N/A</definedName>
    <definedName name="cab41s_6_15_3">#N/A</definedName>
    <definedName name="cab41s_6_15_3_5" localSheetId="6">#REF!</definedName>
    <definedName name="cab41s_6_15_3_5">#REF!</definedName>
    <definedName name="cab41s_6_15_5" localSheetId="6">#REF!</definedName>
    <definedName name="cab41s_6_15_5">#REF!</definedName>
    <definedName name="cab41s_6_16">#N/A</definedName>
    <definedName name="cab41s_6_16_3">#N/A</definedName>
    <definedName name="cab41s_6_16_3_5" localSheetId="6">#REF!</definedName>
    <definedName name="cab41s_6_16_3_5">#REF!</definedName>
    <definedName name="cab41s_6_16_5" localSheetId="6">#REF!</definedName>
    <definedName name="cab41s_6_16_5">#REF!</definedName>
    <definedName name="cab41s_6_17">#N/A</definedName>
    <definedName name="cab41s_6_17_3">#N/A</definedName>
    <definedName name="cab41s_6_17_3_5" localSheetId="6">#REF!</definedName>
    <definedName name="cab41s_6_17_3_5">#REF!</definedName>
    <definedName name="cab41s_6_17_5" localSheetId="6">#REF!</definedName>
    <definedName name="cab41s_6_17_5">#REF!</definedName>
    <definedName name="cab41s_6_18">#N/A</definedName>
    <definedName name="cab41s_6_18_1">#N/A</definedName>
    <definedName name="cab41s_6_18_1_5" localSheetId="6">#REF!</definedName>
    <definedName name="cab41s_6_18_1_5">#REF!</definedName>
    <definedName name="cab41s_6_18_5" localSheetId="6">#REF!</definedName>
    <definedName name="cab41s_6_18_5">#REF!</definedName>
    <definedName name="cab41s_6_19">#N/A</definedName>
    <definedName name="cab41s_6_19_5" localSheetId="6">#REF!</definedName>
    <definedName name="cab41s_6_19_5">#REF!</definedName>
    <definedName name="cab41s_6_20">#N/A</definedName>
    <definedName name="cab41s_6_20_3">#N/A</definedName>
    <definedName name="cab41s_6_20_3_5" localSheetId="6">#REF!</definedName>
    <definedName name="cab41s_6_20_3_5">#REF!</definedName>
    <definedName name="cab41s_6_20_5" localSheetId="6">#REF!</definedName>
    <definedName name="cab41s_6_20_5">#REF!</definedName>
    <definedName name="cab41s_6_21">#N/A</definedName>
    <definedName name="cab41s_6_21_1">#N/A</definedName>
    <definedName name="cab41s_6_21_1_3">#N/A</definedName>
    <definedName name="cab41s_6_21_1_3_5" localSheetId="6">#REF!</definedName>
    <definedName name="cab41s_6_21_1_3_5">#REF!</definedName>
    <definedName name="cab41s_6_21_1_5" localSheetId="6">#REF!</definedName>
    <definedName name="cab41s_6_21_1_5">#REF!</definedName>
    <definedName name="cab41s_6_21_5" localSheetId="6">#REF!</definedName>
    <definedName name="cab41s_6_21_5">#REF!</definedName>
    <definedName name="cab41s_6_22">#N/A</definedName>
    <definedName name="cab41s_6_22_3">#N/A</definedName>
    <definedName name="cab41s_6_22_3_5" localSheetId="6">#REF!</definedName>
    <definedName name="cab41s_6_22_3_5">#REF!</definedName>
    <definedName name="cab41s_6_22_5" localSheetId="6">#REF!</definedName>
    <definedName name="cab41s_6_22_5">#REF!</definedName>
    <definedName name="cab41s_6_23">#N/A</definedName>
    <definedName name="cab41s_6_23_3">#N/A</definedName>
    <definedName name="cab41s_6_23_3_5" localSheetId="6">#REF!</definedName>
    <definedName name="cab41s_6_23_3_5">#REF!</definedName>
    <definedName name="cab41s_6_23_5" localSheetId="6">#REF!</definedName>
    <definedName name="cab41s_6_23_5">#REF!</definedName>
    <definedName name="cab41s_6_24">#N/A</definedName>
    <definedName name="cab41s_6_24_3">#N/A</definedName>
    <definedName name="cab41s_6_24_3_5" localSheetId="6">#REF!</definedName>
    <definedName name="cab41s_6_24_3_5">#REF!</definedName>
    <definedName name="cab41s_6_24_5" localSheetId="6">#REF!</definedName>
    <definedName name="cab41s_6_24_5">#REF!</definedName>
    <definedName name="cab41s_6_25">#N/A</definedName>
    <definedName name="cab41s_6_25_3">#N/A</definedName>
    <definedName name="cab41s_6_25_3_5" localSheetId="6">#REF!</definedName>
    <definedName name="cab41s_6_25_3_5">#REF!</definedName>
    <definedName name="cab41s_6_25_5" localSheetId="6">#REF!</definedName>
    <definedName name="cab41s_6_25_5">#REF!</definedName>
    <definedName name="cab41s_6_26">#N/A</definedName>
    <definedName name="cab41s_6_26_3">#N/A</definedName>
    <definedName name="cab41s_6_26_3_5" localSheetId="6">#REF!</definedName>
    <definedName name="cab41s_6_26_3_5">#REF!</definedName>
    <definedName name="cab41s_6_26_5" localSheetId="6">#REF!</definedName>
    <definedName name="cab41s_6_26_5">#REF!</definedName>
    <definedName name="cab41s_6_27">#N/A</definedName>
    <definedName name="cab41s_6_27_3">#N/A</definedName>
    <definedName name="cab41s_6_27_3_5" localSheetId="6">#REF!</definedName>
    <definedName name="cab41s_6_27_3_5">#REF!</definedName>
    <definedName name="cab41s_6_27_5" localSheetId="6">#REF!</definedName>
    <definedName name="cab41s_6_27_5">#REF!</definedName>
    <definedName name="cab41s_6_28">#N/A</definedName>
    <definedName name="cab41s_6_28_3">#N/A</definedName>
    <definedName name="cab41s_6_28_3_5" localSheetId="6">#REF!</definedName>
    <definedName name="cab41s_6_28_3_5">#REF!</definedName>
    <definedName name="cab41s_6_28_5" localSheetId="6">#REF!</definedName>
    <definedName name="cab41s_6_28_5">#REF!</definedName>
    <definedName name="cab41s_6_5" localSheetId="6">#REF!</definedName>
    <definedName name="cab41s_6_5">#REF!</definedName>
    <definedName name="cab41s_6_6">#N/A</definedName>
    <definedName name="cab41s_6_6_3">#N/A</definedName>
    <definedName name="cab41s_6_6_3_5" localSheetId="6">#REF!</definedName>
    <definedName name="cab41s_6_6_3_5">#REF!</definedName>
    <definedName name="cab41s_6_6_5" localSheetId="6">#REF!</definedName>
    <definedName name="cab41s_6_6_5">#REF!</definedName>
    <definedName name="cab41s_6_7">#N/A</definedName>
    <definedName name="cab41s_6_7_3">#N/A</definedName>
    <definedName name="cab41s_6_7_3_5" localSheetId="6">#REF!</definedName>
    <definedName name="cab41s_6_7_3_5">#REF!</definedName>
    <definedName name="cab41s_6_7_5" localSheetId="6">#REF!</definedName>
    <definedName name="cab41s_6_7_5">#REF!</definedName>
    <definedName name="cab41s_6_8">#N/A</definedName>
    <definedName name="cab41s_6_8_3">#N/A</definedName>
    <definedName name="cab41s_6_8_3_5" localSheetId="6">#REF!</definedName>
    <definedName name="cab41s_6_8_3_5">#REF!</definedName>
    <definedName name="cab41s_6_8_5" localSheetId="6">#REF!</definedName>
    <definedName name="cab41s_6_8_5">#REF!</definedName>
    <definedName name="cab41s_6_9">#N/A</definedName>
    <definedName name="cab41s_6_9_1">#N/A</definedName>
    <definedName name="cab41s_6_9_1_1">#N/A</definedName>
    <definedName name="cab41s_6_9_1_1_3">#N/A</definedName>
    <definedName name="cab41s_6_9_1_1_3_5" localSheetId="6">#REF!</definedName>
    <definedName name="cab41s_6_9_1_1_3_5">#REF!</definedName>
    <definedName name="cab41s_6_9_1_1_5" localSheetId="6">#REF!</definedName>
    <definedName name="cab41s_6_9_1_1_5">#REF!</definedName>
    <definedName name="cab41s_6_9_1_3">#N/A</definedName>
    <definedName name="cab41s_6_9_1_3_5" localSheetId="6">#REF!</definedName>
    <definedName name="cab41s_6_9_1_3_5">#REF!</definedName>
    <definedName name="cab41s_6_9_1_5" localSheetId="6">#REF!</definedName>
    <definedName name="cab41s_6_9_1_5">#REF!</definedName>
    <definedName name="cab41s_6_9_5" localSheetId="6">#REF!</definedName>
    <definedName name="cab41s_6_9_5">#REF!</definedName>
    <definedName name="cab41s_7">#N/A</definedName>
    <definedName name="cab41s_7_5" localSheetId="6">#REF!</definedName>
    <definedName name="cab41s_7_5">#REF!</definedName>
    <definedName name="cab41s_8">#N/A</definedName>
    <definedName name="cab41s_8_3">#N/A</definedName>
    <definedName name="cab41s_8_3_5" localSheetId="6">#REF!</definedName>
    <definedName name="cab41s_8_3_5">#REF!</definedName>
    <definedName name="cab41s_8_5" localSheetId="6">#REF!</definedName>
    <definedName name="cab41s_8_5">#REF!</definedName>
    <definedName name="cab41s_9">#N/A</definedName>
    <definedName name="cab41s_9_3">#N/A</definedName>
    <definedName name="cab41s_9_3_5" localSheetId="6">#REF!</definedName>
    <definedName name="cab41s_9_3_5">#REF!</definedName>
    <definedName name="cab41s_9_5" localSheetId="6">#REF!</definedName>
    <definedName name="cab41s_9_5">#REF!</definedName>
    <definedName name="cab41us">#N/A</definedName>
    <definedName name="cab41us_1">#N/A</definedName>
    <definedName name="cab41us_1_3">#N/A</definedName>
    <definedName name="cab41us_1_3_5" localSheetId="6">#REF!</definedName>
    <definedName name="cab41us_1_3_5">#REF!</definedName>
    <definedName name="cab41us_1_5" localSheetId="6">#REF!</definedName>
    <definedName name="cab41us_1_5">#REF!</definedName>
    <definedName name="cab41us_10">#N/A</definedName>
    <definedName name="cab41us_10_1">#N/A</definedName>
    <definedName name="cab41us_10_1_3">#N/A</definedName>
    <definedName name="cab41us_10_1_3_5" localSheetId="6">#REF!</definedName>
    <definedName name="cab41us_10_1_3_5">#REF!</definedName>
    <definedName name="cab41us_10_1_5" localSheetId="6">#REF!</definedName>
    <definedName name="cab41us_10_1_5">#REF!</definedName>
    <definedName name="cab41us_10_17">#N/A</definedName>
    <definedName name="cab41us_10_17_3">#N/A</definedName>
    <definedName name="cab41us_10_17_3_5" localSheetId="6">#REF!</definedName>
    <definedName name="cab41us_10_17_3_5">#REF!</definedName>
    <definedName name="cab41us_10_17_5" localSheetId="6">#REF!</definedName>
    <definedName name="cab41us_10_17_5">#REF!</definedName>
    <definedName name="cab41us_10_5" localSheetId="6">#REF!</definedName>
    <definedName name="cab41us_10_5">#REF!</definedName>
    <definedName name="cab41us_11">#N/A</definedName>
    <definedName name="cab41us_11_1">#N/A</definedName>
    <definedName name="cab41us_11_1_5" localSheetId="6">#REF!</definedName>
    <definedName name="cab41us_11_1_5">#REF!</definedName>
    <definedName name="cab41us_11_5" localSheetId="6">#REF!</definedName>
    <definedName name="cab41us_11_5">#REF!</definedName>
    <definedName name="cab41us_12">#N/A</definedName>
    <definedName name="cab41us_12_3">#N/A</definedName>
    <definedName name="cab41us_12_3_5" localSheetId="6">#REF!</definedName>
    <definedName name="cab41us_12_3_5">#REF!</definedName>
    <definedName name="cab41us_12_5" localSheetId="6">#REF!</definedName>
    <definedName name="cab41us_12_5">#REF!</definedName>
    <definedName name="cab41us_13">#N/A</definedName>
    <definedName name="cab41us_13_3">#N/A</definedName>
    <definedName name="cab41us_13_3_5" localSheetId="6">#REF!</definedName>
    <definedName name="cab41us_13_3_5">#REF!</definedName>
    <definedName name="cab41us_13_5" localSheetId="6">#REF!</definedName>
    <definedName name="cab41us_13_5">#REF!</definedName>
    <definedName name="cab41us_14">#N/A</definedName>
    <definedName name="cab41us_14_5" localSheetId="6">#REF!</definedName>
    <definedName name="cab41us_14_5">#REF!</definedName>
    <definedName name="cab41us_15">#N/A</definedName>
    <definedName name="cab41us_15_1">#N/A</definedName>
    <definedName name="cab41us_15_1_3">#N/A</definedName>
    <definedName name="cab41us_15_1_3_5" localSheetId="6">#REF!</definedName>
    <definedName name="cab41us_15_1_3_5">#REF!</definedName>
    <definedName name="cab41us_15_1_5" localSheetId="6">#REF!</definedName>
    <definedName name="cab41us_15_1_5">#REF!</definedName>
    <definedName name="cab41us_15_3">#N/A</definedName>
    <definedName name="cab41us_15_3_5" localSheetId="6">#REF!</definedName>
    <definedName name="cab41us_15_3_5">#REF!</definedName>
    <definedName name="cab41us_15_5" localSheetId="6">#REF!</definedName>
    <definedName name="cab41us_15_5">#REF!</definedName>
    <definedName name="cab41us_16">#N/A</definedName>
    <definedName name="cab41us_16_1">#N/A</definedName>
    <definedName name="cab41us_16_1_3">#N/A</definedName>
    <definedName name="cab41us_16_1_3_5" localSheetId="6">#REF!</definedName>
    <definedName name="cab41us_16_1_3_5">#REF!</definedName>
    <definedName name="cab41us_16_1_5" localSheetId="6">#REF!</definedName>
    <definedName name="cab41us_16_1_5">#REF!</definedName>
    <definedName name="cab41us_16_3">#N/A</definedName>
    <definedName name="cab41us_16_3_5" localSheetId="6">#REF!</definedName>
    <definedName name="cab41us_16_3_5">#REF!</definedName>
    <definedName name="cab41us_16_5" localSheetId="6">#REF!</definedName>
    <definedName name="cab41us_16_5">#REF!</definedName>
    <definedName name="cab41us_17">#N/A</definedName>
    <definedName name="cab41us_17_1">#N/A</definedName>
    <definedName name="cab41us_17_1_5" localSheetId="6">#REF!</definedName>
    <definedName name="cab41us_17_1_5">#REF!</definedName>
    <definedName name="cab41us_17_3">#N/A</definedName>
    <definedName name="cab41us_17_3_5" localSheetId="6">#REF!</definedName>
    <definedName name="cab41us_17_3_5">#REF!</definedName>
    <definedName name="cab41us_17_5" localSheetId="6">#REF!</definedName>
    <definedName name="cab41us_17_5">#REF!</definedName>
    <definedName name="cab41us_18">#N/A</definedName>
    <definedName name="cab41us_18_1">#N/A</definedName>
    <definedName name="cab41us_18_1_5" localSheetId="6">#REF!</definedName>
    <definedName name="cab41us_18_1_5">#REF!</definedName>
    <definedName name="cab41us_18_5" localSheetId="6">#REF!</definedName>
    <definedName name="cab41us_18_5">#REF!</definedName>
    <definedName name="cab41us_19">#N/A</definedName>
    <definedName name="cab41us_19_1">#N/A</definedName>
    <definedName name="cab41us_19_1_5" localSheetId="6">#REF!</definedName>
    <definedName name="cab41us_19_1_5">#REF!</definedName>
    <definedName name="cab41us_19_5" localSheetId="6">#REF!</definedName>
    <definedName name="cab41us_19_5">#REF!</definedName>
    <definedName name="cab41us_2">#N/A</definedName>
    <definedName name="cab41us_2_5" localSheetId="6">#REF!</definedName>
    <definedName name="cab41us_2_5">#REF!</definedName>
    <definedName name="cab41us_20">#N/A</definedName>
    <definedName name="cab41us_20_1">#N/A</definedName>
    <definedName name="cab41us_20_1_3">#N/A</definedName>
    <definedName name="cab41us_20_1_3_5" localSheetId="6">#REF!</definedName>
    <definedName name="cab41us_20_1_3_5">#REF!</definedName>
    <definedName name="cab41us_20_1_5" localSheetId="6">#REF!</definedName>
    <definedName name="cab41us_20_1_5">#REF!</definedName>
    <definedName name="cab41us_20_5" localSheetId="6">#REF!</definedName>
    <definedName name="cab41us_20_5">#REF!</definedName>
    <definedName name="cab41us_21">#N/A</definedName>
    <definedName name="cab41us_21_1">#N/A</definedName>
    <definedName name="cab41us_21_1_1">#N/A</definedName>
    <definedName name="cab41us_21_1_1_3">#N/A</definedName>
    <definedName name="cab41us_21_1_1_3_5" localSheetId="6">#REF!</definedName>
    <definedName name="cab41us_21_1_1_3_5">#REF!</definedName>
    <definedName name="cab41us_21_1_1_5" localSheetId="6">#REF!</definedName>
    <definedName name="cab41us_21_1_1_5">#REF!</definedName>
    <definedName name="cab41us_21_1_3">#N/A</definedName>
    <definedName name="cab41us_21_1_3_5" localSheetId="6">#REF!</definedName>
    <definedName name="cab41us_21_1_3_5">#REF!</definedName>
    <definedName name="cab41us_21_1_5" localSheetId="6">#REF!</definedName>
    <definedName name="cab41us_21_1_5">#REF!</definedName>
    <definedName name="cab41us_21_5" localSheetId="6">#REF!</definedName>
    <definedName name="cab41us_21_5">#REF!</definedName>
    <definedName name="cab41us_22">#N/A</definedName>
    <definedName name="cab41us_22_3">#N/A</definedName>
    <definedName name="cab41us_22_3_5" localSheetId="6">#REF!</definedName>
    <definedName name="cab41us_22_3_5">#REF!</definedName>
    <definedName name="cab41us_22_5" localSheetId="6">#REF!</definedName>
    <definedName name="cab41us_22_5">#REF!</definedName>
    <definedName name="cab41us_23">#N/A</definedName>
    <definedName name="cab41us_23_3">#N/A</definedName>
    <definedName name="cab41us_23_3_5" localSheetId="6">#REF!</definedName>
    <definedName name="cab41us_23_3_5">#REF!</definedName>
    <definedName name="cab41us_23_5" localSheetId="6">#REF!</definedName>
    <definedName name="cab41us_23_5">#REF!</definedName>
    <definedName name="cab41us_24">#N/A</definedName>
    <definedName name="cab41us_24_3">#N/A</definedName>
    <definedName name="cab41us_24_3_5" localSheetId="6">#REF!</definedName>
    <definedName name="cab41us_24_3_5">#REF!</definedName>
    <definedName name="cab41us_24_5" localSheetId="6">#REF!</definedName>
    <definedName name="cab41us_24_5">#REF!</definedName>
    <definedName name="cab41us_25">#N/A</definedName>
    <definedName name="cab41us_25_3">#N/A</definedName>
    <definedName name="cab41us_25_3_5" localSheetId="6">#REF!</definedName>
    <definedName name="cab41us_25_3_5">#REF!</definedName>
    <definedName name="cab41us_25_5" localSheetId="6">#REF!</definedName>
    <definedName name="cab41us_25_5">#REF!</definedName>
    <definedName name="cab41us_26">#N/A</definedName>
    <definedName name="cab41us_26_1">#N/A</definedName>
    <definedName name="cab41us_26_1_3">#N/A</definedName>
    <definedName name="cab41us_26_1_3_5" localSheetId="6">#REF!</definedName>
    <definedName name="cab41us_26_1_3_5">#REF!</definedName>
    <definedName name="cab41us_26_1_5" localSheetId="6">#REF!</definedName>
    <definedName name="cab41us_26_1_5">#REF!</definedName>
    <definedName name="cab41us_26_3">#N/A</definedName>
    <definedName name="cab41us_26_3_5" localSheetId="6">#REF!</definedName>
    <definedName name="cab41us_26_3_5">#REF!</definedName>
    <definedName name="cab41us_26_5" localSheetId="6">#REF!</definedName>
    <definedName name="cab41us_26_5">#REF!</definedName>
    <definedName name="cab41us_27">#N/A</definedName>
    <definedName name="cab41us_27_1">#N/A</definedName>
    <definedName name="cab41us_27_1_3">#N/A</definedName>
    <definedName name="cab41us_27_1_3_5" localSheetId="6">#REF!</definedName>
    <definedName name="cab41us_27_1_3_5">#REF!</definedName>
    <definedName name="cab41us_27_1_5" localSheetId="6">#REF!</definedName>
    <definedName name="cab41us_27_1_5">#REF!</definedName>
    <definedName name="cab41us_27_3">#N/A</definedName>
    <definedName name="cab41us_27_3_5" localSheetId="6">#REF!</definedName>
    <definedName name="cab41us_27_3_5">#REF!</definedName>
    <definedName name="cab41us_27_5" localSheetId="6">#REF!</definedName>
    <definedName name="cab41us_27_5">#REF!</definedName>
    <definedName name="cab41us_28">#N/A</definedName>
    <definedName name="cab41us_28_1">#N/A</definedName>
    <definedName name="cab41us_28_1_3">#N/A</definedName>
    <definedName name="cab41us_28_1_3_5" localSheetId="6">#REF!</definedName>
    <definedName name="cab41us_28_1_3_5">#REF!</definedName>
    <definedName name="cab41us_28_1_5" localSheetId="6">#REF!</definedName>
    <definedName name="cab41us_28_1_5">#REF!</definedName>
    <definedName name="cab41us_28_3">#N/A</definedName>
    <definedName name="cab41us_28_3_5" localSheetId="6">#REF!</definedName>
    <definedName name="cab41us_28_3_5">#REF!</definedName>
    <definedName name="cab41us_28_5" localSheetId="6">#REF!</definedName>
    <definedName name="cab41us_28_5">#REF!</definedName>
    <definedName name="cab41us_29">#N/A</definedName>
    <definedName name="cab41us_29_3">#N/A</definedName>
    <definedName name="cab41us_29_3_5" localSheetId="6">#REF!</definedName>
    <definedName name="cab41us_29_3_5">#REF!</definedName>
    <definedName name="cab41us_29_5" localSheetId="6">#REF!</definedName>
    <definedName name="cab41us_29_5">#REF!</definedName>
    <definedName name="cab41us_3">#N/A</definedName>
    <definedName name="cab41us_3_5" localSheetId="6">#REF!</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 localSheetId="6">#REF!</definedName>
    <definedName name="cab41us_4_1_1_1_1_1_5">#REF!</definedName>
    <definedName name="cab41us_4_1_1_1_1_3">#N/A</definedName>
    <definedName name="cab41us_4_1_1_1_1_3_5" localSheetId="6">#REF!</definedName>
    <definedName name="cab41us_4_1_1_1_1_3_5">#REF!</definedName>
    <definedName name="cab41us_4_1_1_1_1_5" localSheetId="6">#REF!</definedName>
    <definedName name="cab41us_4_1_1_1_1_5">#REF!</definedName>
    <definedName name="cab41us_4_1_1_1_3">#N/A</definedName>
    <definedName name="cab41us_4_1_1_1_3_1">#N/A</definedName>
    <definedName name="cab41us_4_1_1_1_3_1_5" localSheetId="6">#REF!</definedName>
    <definedName name="cab41us_4_1_1_1_3_1_5">#REF!</definedName>
    <definedName name="cab41us_4_1_1_1_3_5" localSheetId="6">#REF!</definedName>
    <definedName name="cab41us_4_1_1_1_3_5">#REF!</definedName>
    <definedName name="cab41us_4_1_1_1_5" localSheetId="6">#REF!</definedName>
    <definedName name="cab41us_4_1_1_1_5">#REF!</definedName>
    <definedName name="cab41us_4_1_1_3">#N/A</definedName>
    <definedName name="cab41us_4_1_1_3_5" localSheetId="6">#REF!</definedName>
    <definedName name="cab41us_4_1_1_3_5">#REF!</definedName>
    <definedName name="cab41us_4_1_1_5" localSheetId="6">#REF!</definedName>
    <definedName name="cab41us_4_1_1_5">#REF!</definedName>
    <definedName name="cab41us_4_1_17">#N/A</definedName>
    <definedName name="cab41us_4_1_17_3">#N/A</definedName>
    <definedName name="cab41us_4_1_17_3_5" localSheetId="6">#REF!</definedName>
    <definedName name="cab41us_4_1_17_3_5">#REF!</definedName>
    <definedName name="cab41us_4_1_17_5" localSheetId="6">#REF!</definedName>
    <definedName name="cab41us_4_1_17_5">#REF!</definedName>
    <definedName name="cab41us_4_1_28">#N/A</definedName>
    <definedName name="cab41us_4_1_28_3">#N/A</definedName>
    <definedName name="cab41us_4_1_28_3_5" localSheetId="6">#REF!</definedName>
    <definedName name="cab41us_4_1_28_3_5">#REF!</definedName>
    <definedName name="cab41us_4_1_28_5" localSheetId="6">#REF!</definedName>
    <definedName name="cab41us_4_1_28_5">#REF!</definedName>
    <definedName name="cab41us_4_1_5" localSheetId="6">#REF!</definedName>
    <definedName name="cab41us_4_1_5">#REF!</definedName>
    <definedName name="cab41us_4_1_6">#N/A</definedName>
    <definedName name="cab41us_4_1_6_3">#N/A</definedName>
    <definedName name="cab41us_4_1_6_3_5" localSheetId="6">#REF!</definedName>
    <definedName name="cab41us_4_1_6_3_5">#REF!</definedName>
    <definedName name="cab41us_4_1_6_5" localSheetId="6">#REF!</definedName>
    <definedName name="cab41us_4_1_6_5">#REF!</definedName>
    <definedName name="cab41us_4_10">#N/A</definedName>
    <definedName name="cab41us_4_10_3">#N/A</definedName>
    <definedName name="cab41us_4_10_3_5" localSheetId="6">#REF!</definedName>
    <definedName name="cab41us_4_10_3_5">#REF!</definedName>
    <definedName name="cab41us_4_10_5" localSheetId="6">#REF!</definedName>
    <definedName name="cab41us_4_10_5">#REF!</definedName>
    <definedName name="cab41us_4_12">#N/A</definedName>
    <definedName name="cab41us_4_12_3">#N/A</definedName>
    <definedName name="cab41us_4_12_3_5" localSheetId="6">#REF!</definedName>
    <definedName name="cab41us_4_12_3_5">#REF!</definedName>
    <definedName name="cab41us_4_12_5" localSheetId="6">#REF!</definedName>
    <definedName name="cab41us_4_12_5">#REF!</definedName>
    <definedName name="cab41us_4_13">#N/A</definedName>
    <definedName name="cab41us_4_13_3">#N/A</definedName>
    <definedName name="cab41us_4_13_3_5" localSheetId="6">#REF!</definedName>
    <definedName name="cab41us_4_13_3_5">#REF!</definedName>
    <definedName name="cab41us_4_13_5" localSheetId="6">#REF!</definedName>
    <definedName name="cab41us_4_13_5">#REF!</definedName>
    <definedName name="cab41us_4_14">#N/A</definedName>
    <definedName name="cab41us_4_14_3">#N/A</definedName>
    <definedName name="cab41us_4_14_3_5" localSheetId="6">#REF!</definedName>
    <definedName name="cab41us_4_14_3_5">#REF!</definedName>
    <definedName name="cab41us_4_14_5" localSheetId="6">#REF!</definedName>
    <definedName name="cab41us_4_14_5">#REF!</definedName>
    <definedName name="cab41us_4_15">#N/A</definedName>
    <definedName name="cab41us_4_15_3">#N/A</definedName>
    <definedName name="cab41us_4_15_3_5" localSheetId="6">#REF!</definedName>
    <definedName name="cab41us_4_15_3_5">#REF!</definedName>
    <definedName name="cab41us_4_15_5" localSheetId="6">#REF!</definedName>
    <definedName name="cab41us_4_15_5">#REF!</definedName>
    <definedName name="cab41us_4_16">#N/A</definedName>
    <definedName name="cab41us_4_16_3">#N/A</definedName>
    <definedName name="cab41us_4_16_3_5" localSheetId="6">#REF!</definedName>
    <definedName name="cab41us_4_16_3_5">#REF!</definedName>
    <definedName name="cab41us_4_16_5" localSheetId="6">#REF!</definedName>
    <definedName name="cab41us_4_16_5">#REF!</definedName>
    <definedName name="cab41us_4_17">#N/A</definedName>
    <definedName name="cab41us_4_17_3">#N/A</definedName>
    <definedName name="cab41us_4_17_3_5" localSheetId="6">#REF!</definedName>
    <definedName name="cab41us_4_17_3_5">#REF!</definedName>
    <definedName name="cab41us_4_17_5" localSheetId="6">#REF!</definedName>
    <definedName name="cab41us_4_17_5">#REF!</definedName>
    <definedName name="cab41us_4_18">#N/A</definedName>
    <definedName name="cab41us_4_18_1">#N/A</definedName>
    <definedName name="cab41us_4_18_1_5" localSheetId="6">#REF!</definedName>
    <definedName name="cab41us_4_18_1_5">#REF!</definedName>
    <definedName name="cab41us_4_18_5" localSheetId="6">#REF!</definedName>
    <definedName name="cab41us_4_18_5">#REF!</definedName>
    <definedName name="cab41us_4_19">#N/A</definedName>
    <definedName name="cab41us_4_19_5" localSheetId="6">#REF!</definedName>
    <definedName name="cab41us_4_19_5">#REF!</definedName>
    <definedName name="cab41us_4_20">#N/A</definedName>
    <definedName name="cab41us_4_20_3">#N/A</definedName>
    <definedName name="cab41us_4_20_3_5" localSheetId="6">#REF!</definedName>
    <definedName name="cab41us_4_20_3_5">#REF!</definedName>
    <definedName name="cab41us_4_20_5" localSheetId="6">#REF!</definedName>
    <definedName name="cab41us_4_20_5">#REF!</definedName>
    <definedName name="cab41us_4_21">#N/A</definedName>
    <definedName name="cab41us_4_21_1">#N/A</definedName>
    <definedName name="cab41us_4_21_1_3">#N/A</definedName>
    <definedName name="cab41us_4_21_1_3_5" localSheetId="6">#REF!</definedName>
    <definedName name="cab41us_4_21_1_3_5">#REF!</definedName>
    <definedName name="cab41us_4_21_1_5" localSheetId="6">#REF!</definedName>
    <definedName name="cab41us_4_21_1_5">#REF!</definedName>
    <definedName name="cab41us_4_21_5" localSheetId="6">#REF!</definedName>
    <definedName name="cab41us_4_21_5">#REF!</definedName>
    <definedName name="cab41us_4_22">#N/A</definedName>
    <definedName name="cab41us_4_22_3">#N/A</definedName>
    <definedName name="cab41us_4_22_3_5" localSheetId="6">#REF!</definedName>
    <definedName name="cab41us_4_22_3_5">#REF!</definedName>
    <definedName name="cab41us_4_22_5" localSheetId="6">#REF!</definedName>
    <definedName name="cab41us_4_22_5">#REF!</definedName>
    <definedName name="cab41us_4_23">#N/A</definedName>
    <definedName name="cab41us_4_23_3">#N/A</definedName>
    <definedName name="cab41us_4_23_3_5" localSheetId="6">#REF!</definedName>
    <definedName name="cab41us_4_23_3_5">#REF!</definedName>
    <definedName name="cab41us_4_23_5" localSheetId="6">#REF!</definedName>
    <definedName name="cab41us_4_23_5">#REF!</definedName>
    <definedName name="cab41us_4_24">#N/A</definedName>
    <definedName name="cab41us_4_24_3">#N/A</definedName>
    <definedName name="cab41us_4_24_3_5" localSheetId="6">#REF!</definedName>
    <definedName name="cab41us_4_24_3_5">#REF!</definedName>
    <definedName name="cab41us_4_24_5" localSheetId="6">#REF!</definedName>
    <definedName name="cab41us_4_24_5">#REF!</definedName>
    <definedName name="cab41us_4_25">#N/A</definedName>
    <definedName name="cab41us_4_25_3">#N/A</definedName>
    <definedName name="cab41us_4_25_3_5" localSheetId="6">#REF!</definedName>
    <definedName name="cab41us_4_25_3_5">#REF!</definedName>
    <definedName name="cab41us_4_25_5" localSheetId="6">#REF!</definedName>
    <definedName name="cab41us_4_25_5">#REF!</definedName>
    <definedName name="cab41us_4_26">#N/A</definedName>
    <definedName name="cab41us_4_26_3">#N/A</definedName>
    <definedName name="cab41us_4_26_3_5" localSheetId="6">#REF!</definedName>
    <definedName name="cab41us_4_26_3_5">#REF!</definedName>
    <definedName name="cab41us_4_26_5" localSheetId="6">#REF!</definedName>
    <definedName name="cab41us_4_26_5">#REF!</definedName>
    <definedName name="cab41us_4_27">#N/A</definedName>
    <definedName name="cab41us_4_27_3">#N/A</definedName>
    <definedName name="cab41us_4_27_3_5" localSheetId="6">#REF!</definedName>
    <definedName name="cab41us_4_27_3_5">#REF!</definedName>
    <definedName name="cab41us_4_27_5" localSheetId="6">#REF!</definedName>
    <definedName name="cab41us_4_27_5">#REF!</definedName>
    <definedName name="cab41us_4_28">#N/A</definedName>
    <definedName name="cab41us_4_28_3">#N/A</definedName>
    <definedName name="cab41us_4_28_3_5" localSheetId="6">#REF!</definedName>
    <definedName name="cab41us_4_28_3_5">#REF!</definedName>
    <definedName name="cab41us_4_28_5" localSheetId="6">#REF!</definedName>
    <definedName name="cab41us_4_28_5">#REF!</definedName>
    <definedName name="cab41us_4_5" localSheetId="6">#REF!</definedName>
    <definedName name="cab41us_4_5">#REF!</definedName>
    <definedName name="cab41us_4_6">#N/A</definedName>
    <definedName name="cab41us_4_6_3">#N/A</definedName>
    <definedName name="cab41us_4_6_3_5" localSheetId="6">#REF!</definedName>
    <definedName name="cab41us_4_6_3_5">#REF!</definedName>
    <definedName name="cab41us_4_6_5" localSheetId="6">#REF!</definedName>
    <definedName name="cab41us_4_6_5">#REF!</definedName>
    <definedName name="cab41us_4_7">#N/A</definedName>
    <definedName name="cab41us_4_7_3">#N/A</definedName>
    <definedName name="cab41us_4_7_3_5" localSheetId="6">#REF!</definedName>
    <definedName name="cab41us_4_7_3_5">#REF!</definedName>
    <definedName name="cab41us_4_7_5" localSheetId="6">#REF!</definedName>
    <definedName name="cab41us_4_7_5">#REF!</definedName>
    <definedName name="cab41us_4_8">#N/A</definedName>
    <definedName name="cab41us_4_8_3">#N/A</definedName>
    <definedName name="cab41us_4_8_3_5" localSheetId="6">#REF!</definedName>
    <definedName name="cab41us_4_8_3_5">#REF!</definedName>
    <definedName name="cab41us_4_8_5" localSheetId="6">#REF!</definedName>
    <definedName name="cab41us_4_8_5">#REF!</definedName>
    <definedName name="cab41us_4_9">#N/A</definedName>
    <definedName name="cab41us_4_9_3">#N/A</definedName>
    <definedName name="cab41us_4_9_3_5" localSheetId="6">#REF!</definedName>
    <definedName name="cab41us_4_9_3_5">#REF!</definedName>
    <definedName name="cab41us_4_9_5" localSheetId="6">#REF!</definedName>
    <definedName name="cab41us_4_9_5">#REF!</definedName>
    <definedName name="cab41us_5" localSheetId="6">#REF!</definedName>
    <definedName name="cab41us_5">#REF!</definedName>
    <definedName name="cab41us_5_17">#N/A</definedName>
    <definedName name="cab41us_5_17_3">#N/A</definedName>
    <definedName name="cab41us_5_17_3_5" localSheetId="6">#REF!</definedName>
    <definedName name="cab41us_5_17_3_5">#REF!</definedName>
    <definedName name="cab41us_5_17_5" localSheetId="6">#REF!</definedName>
    <definedName name="cab41us_5_17_5">#REF!</definedName>
    <definedName name="cab41us_5_28">#N/A</definedName>
    <definedName name="cab41us_5_28_3">#N/A</definedName>
    <definedName name="cab41us_5_28_3_5" localSheetId="6">#REF!</definedName>
    <definedName name="cab41us_5_28_3_5">#REF!</definedName>
    <definedName name="cab41us_5_28_5" localSheetId="6">#REF!</definedName>
    <definedName name="cab41us_5_28_5">#REF!</definedName>
    <definedName name="cab41us_5_3">#N/A</definedName>
    <definedName name="cab41us_5_3_5" localSheetId="6">#REF!</definedName>
    <definedName name="cab41us_5_3_5">#REF!</definedName>
    <definedName name="cab41us_5_5" localSheetId="6">#REF!</definedName>
    <definedName name="cab41us_5_5">#REF!</definedName>
    <definedName name="cab41us_5_6">#N/A</definedName>
    <definedName name="cab41us_5_6_3">#N/A</definedName>
    <definedName name="cab41us_5_6_3_5" localSheetId="6">#REF!</definedName>
    <definedName name="cab41us_5_6_3_5">#REF!</definedName>
    <definedName name="cab41us_5_6_5" localSheetId="6">#REF!</definedName>
    <definedName name="cab41us_5_6_5">#REF!</definedName>
    <definedName name="cab41us_6">#N/A</definedName>
    <definedName name="cab41us_6_1">#N/A</definedName>
    <definedName name="cab41us_6_1_5" localSheetId="6">#REF!</definedName>
    <definedName name="cab41us_6_1_5">#REF!</definedName>
    <definedName name="cab41us_6_10">#N/A</definedName>
    <definedName name="cab41us_6_10_3">#N/A</definedName>
    <definedName name="cab41us_6_10_3_5" localSheetId="6">#REF!</definedName>
    <definedName name="cab41us_6_10_3_5">#REF!</definedName>
    <definedName name="cab41us_6_10_5" localSheetId="6">#REF!</definedName>
    <definedName name="cab41us_6_10_5">#REF!</definedName>
    <definedName name="cab41us_6_12">#N/A</definedName>
    <definedName name="cab41us_6_12_3">#N/A</definedName>
    <definedName name="cab41us_6_12_3_5" localSheetId="6">#REF!</definedName>
    <definedName name="cab41us_6_12_3_5">#REF!</definedName>
    <definedName name="cab41us_6_12_5" localSheetId="6">#REF!</definedName>
    <definedName name="cab41us_6_12_5">#REF!</definedName>
    <definedName name="cab41us_6_13">#N/A</definedName>
    <definedName name="cab41us_6_13_3">#N/A</definedName>
    <definedName name="cab41us_6_13_3_5" localSheetId="6">#REF!</definedName>
    <definedName name="cab41us_6_13_3_5">#REF!</definedName>
    <definedName name="cab41us_6_13_5" localSheetId="6">#REF!</definedName>
    <definedName name="cab41us_6_13_5">#REF!</definedName>
    <definedName name="cab41us_6_14">#N/A</definedName>
    <definedName name="cab41us_6_14_3">#N/A</definedName>
    <definedName name="cab41us_6_14_3_5" localSheetId="6">#REF!</definedName>
    <definedName name="cab41us_6_14_3_5">#REF!</definedName>
    <definedName name="cab41us_6_14_5" localSheetId="6">#REF!</definedName>
    <definedName name="cab41us_6_14_5">#REF!</definedName>
    <definedName name="cab41us_6_15">#N/A</definedName>
    <definedName name="cab41us_6_15_3">#N/A</definedName>
    <definedName name="cab41us_6_15_3_5" localSheetId="6">#REF!</definedName>
    <definedName name="cab41us_6_15_3_5">#REF!</definedName>
    <definedName name="cab41us_6_15_5" localSheetId="6">#REF!</definedName>
    <definedName name="cab41us_6_15_5">#REF!</definedName>
    <definedName name="cab41us_6_16">#N/A</definedName>
    <definedName name="cab41us_6_16_3">#N/A</definedName>
    <definedName name="cab41us_6_16_3_5" localSheetId="6">#REF!</definedName>
    <definedName name="cab41us_6_16_3_5">#REF!</definedName>
    <definedName name="cab41us_6_16_5" localSheetId="6">#REF!</definedName>
    <definedName name="cab41us_6_16_5">#REF!</definedName>
    <definedName name="cab41us_6_17">#N/A</definedName>
    <definedName name="cab41us_6_17_3">#N/A</definedName>
    <definedName name="cab41us_6_17_3_5" localSheetId="6">#REF!</definedName>
    <definedName name="cab41us_6_17_3_5">#REF!</definedName>
    <definedName name="cab41us_6_17_5" localSheetId="6">#REF!</definedName>
    <definedName name="cab41us_6_17_5">#REF!</definedName>
    <definedName name="cab41us_6_18">#N/A</definedName>
    <definedName name="cab41us_6_18_1">#N/A</definedName>
    <definedName name="cab41us_6_18_1_5" localSheetId="6">#REF!</definedName>
    <definedName name="cab41us_6_18_1_5">#REF!</definedName>
    <definedName name="cab41us_6_18_5" localSheetId="6">#REF!</definedName>
    <definedName name="cab41us_6_18_5">#REF!</definedName>
    <definedName name="cab41us_6_19">#N/A</definedName>
    <definedName name="cab41us_6_19_5" localSheetId="6">#REF!</definedName>
    <definedName name="cab41us_6_19_5">#REF!</definedName>
    <definedName name="cab41us_6_20">#N/A</definedName>
    <definedName name="cab41us_6_20_3">#N/A</definedName>
    <definedName name="cab41us_6_20_3_5" localSheetId="6">#REF!</definedName>
    <definedName name="cab41us_6_20_3_5">#REF!</definedName>
    <definedName name="cab41us_6_20_5" localSheetId="6">#REF!</definedName>
    <definedName name="cab41us_6_20_5">#REF!</definedName>
    <definedName name="cab41us_6_21">#N/A</definedName>
    <definedName name="cab41us_6_21_1">#N/A</definedName>
    <definedName name="cab41us_6_21_1_3">#N/A</definedName>
    <definedName name="cab41us_6_21_1_3_5" localSheetId="6">#REF!</definedName>
    <definedName name="cab41us_6_21_1_3_5">#REF!</definedName>
    <definedName name="cab41us_6_21_1_5" localSheetId="6">#REF!</definedName>
    <definedName name="cab41us_6_21_1_5">#REF!</definedName>
    <definedName name="cab41us_6_21_5" localSheetId="6">#REF!</definedName>
    <definedName name="cab41us_6_21_5">#REF!</definedName>
    <definedName name="cab41us_6_22">#N/A</definedName>
    <definedName name="cab41us_6_22_3">#N/A</definedName>
    <definedName name="cab41us_6_22_3_5" localSheetId="6">#REF!</definedName>
    <definedName name="cab41us_6_22_3_5">#REF!</definedName>
    <definedName name="cab41us_6_22_5" localSheetId="6">#REF!</definedName>
    <definedName name="cab41us_6_22_5">#REF!</definedName>
    <definedName name="cab41us_6_23">#N/A</definedName>
    <definedName name="cab41us_6_23_3">#N/A</definedName>
    <definedName name="cab41us_6_23_3_5" localSheetId="6">#REF!</definedName>
    <definedName name="cab41us_6_23_3_5">#REF!</definedName>
    <definedName name="cab41us_6_23_5" localSheetId="6">#REF!</definedName>
    <definedName name="cab41us_6_23_5">#REF!</definedName>
    <definedName name="cab41us_6_24">#N/A</definedName>
    <definedName name="cab41us_6_24_3">#N/A</definedName>
    <definedName name="cab41us_6_24_3_5" localSheetId="6">#REF!</definedName>
    <definedName name="cab41us_6_24_3_5">#REF!</definedName>
    <definedName name="cab41us_6_24_5" localSheetId="6">#REF!</definedName>
    <definedName name="cab41us_6_24_5">#REF!</definedName>
    <definedName name="cab41us_6_25">#N/A</definedName>
    <definedName name="cab41us_6_25_3">#N/A</definedName>
    <definedName name="cab41us_6_25_3_5" localSheetId="6">#REF!</definedName>
    <definedName name="cab41us_6_25_3_5">#REF!</definedName>
    <definedName name="cab41us_6_25_5" localSheetId="6">#REF!</definedName>
    <definedName name="cab41us_6_25_5">#REF!</definedName>
    <definedName name="cab41us_6_26">#N/A</definedName>
    <definedName name="cab41us_6_26_3">#N/A</definedName>
    <definedName name="cab41us_6_26_3_5" localSheetId="6">#REF!</definedName>
    <definedName name="cab41us_6_26_3_5">#REF!</definedName>
    <definedName name="cab41us_6_26_5" localSheetId="6">#REF!</definedName>
    <definedName name="cab41us_6_26_5">#REF!</definedName>
    <definedName name="cab41us_6_27">#N/A</definedName>
    <definedName name="cab41us_6_27_3">#N/A</definedName>
    <definedName name="cab41us_6_27_3_5" localSheetId="6">#REF!</definedName>
    <definedName name="cab41us_6_27_3_5">#REF!</definedName>
    <definedName name="cab41us_6_27_5" localSheetId="6">#REF!</definedName>
    <definedName name="cab41us_6_27_5">#REF!</definedName>
    <definedName name="cab41us_6_28">#N/A</definedName>
    <definedName name="cab41us_6_28_3">#N/A</definedName>
    <definedName name="cab41us_6_28_3_5" localSheetId="6">#REF!</definedName>
    <definedName name="cab41us_6_28_3_5">#REF!</definedName>
    <definedName name="cab41us_6_28_5" localSheetId="6">#REF!</definedName>
    <definedName name="cab41us_6_28_5">#REF!</definedName>
    <definedName name="cab41us_6_5" localSheetId="6">#REF!</definedName>
    <definedName name="cab41us_6_5">#REF!</definedName>
    <definedName name="cab41us_6_6">#N/A</definedName>
    <definedName name="cab41us_6_6_3">#N/A</definedName>
    <definedName name="cab41us_6_6_3_5" localSheetId="6">#REF!</definedName>
    <definedName name="cab41us_6_6_3_5">#REF!</definedName>
    <definedName name="cab41us_6_6_5" localSheetId="6">#REF!</definedName>
    <definedName name="cab41us_6_6_5">#REF!</definedName>
    <definedName name="cab41us_6_7">#N/A</definedName>
    <definedName name="cab41us_6_7_3">#N/A</definedName>
    <definedName name="cab41us_6_7_3_5" localSheetId="6">#REF!</definedName>
    <definedName name="cab41us_6_7_3_5">#REF!</definedName>
    <definedName name="cab41us_6_7_5" localSheetId="6">#REF!</definedName>
    <definedName name="cab41us_6_7_5">#REF!</definedName>
    <definedName name="cab41us_6_8">#N/A</definedName>
    <definedName name="cab41us_6_8_3">#N/A</definedName>
    <definedName name="cab41us_6_8_3_5" localSheetId="6">#REF!</definedName>
    <definedName name="cab41us_6_8_3_5">#REF!</definedName>
    <definedName name="cab41us_6_8_5" localSheetId="6">#REF!</definedName>
    <definedName name="cab41us_6_8_5">#REF!</definedName>
    <definedName name="cab41us_6_9">#N/A</definedName>
    <definedName name="cab41us_6_9_1">#N/A</definedName>
    <definedName name="cab41us_6_9_1_1">#N/A</definedName>
    <definedName name="cab41us_6_9_1_1_3">#N/A</definedName>
    <definedName name="cab41us_6_9_1_1_3_5" localSheetId="6">#REF!</definedName>
    <definedName name="cab41us_6_9_1_1_3_5">#REF!</definedName>
    <definedName name="cab41us_6_9_1_1_5" localSheetId="6">#REF!</definedName>
    <definedName name="cab41us_6_9_1_1_5">#REF!</definedName>
    <definedName name="cab41us_6_9_1_3">#N/A</definedName>
    <definedName name="cab41us_6_9_1_3_5" localSheetId="6">#REF!</definedName>
    <definedName name="cab41us_6_9_1_3_5">#REF!</definedName>
    <definedName name="cab41us_6_9_1_5" localSheetId="6">#REF!</definedName>
    <definedName name="cab41us_6_9_1_5">#REF!</definedName>
    <definedName name="cab41us_6_9_5" localSheetId="6">#REF!</definedName>
    <definedName name="cab41us_6_9_5">#REF!</definedName>
    <definedName name="cab41us_7">#N/A</definedName>
    <definedName name="cab41us_7_5" localSheetId="6">#REF!</definedName>
    <definedName name="cab41us_7_5">#REF!</definedName>
    <definedName name="cab41us_8">#N/A</definedName>
    <definedName name="cab41us_8_3">#N/A</definedName>
    <definedName name="cab41us_8_3_5" localSheetId="6">#REF!</definedName>
    <definedName name="cab41us_8_3_5">#REF!</definedName>
    <definedName name="cab41us_8_5" localSheetId="6">#REF!</definedName>
    <definedName name="cab41us_8_5">#REF!</definedName>
    <definedName name="cab41us_9">#N/A</definedName>
    <definedName name="cab41us_9_3">#N/A</definedName>
    <definedName name="cab41us_9_3_5" localSheetId="6">#REF!</definedName>
    <definedName name="cab41us_9_3_5">#REF!</definedName>
    <definedName name="cab41us_9_5" localSheetId="6">#REF!</definedName>
    <definedName name="cab41us_9_5">#REF!</definedName>
    <definedName name="caba">#N/A</definedName>
    <definedName name="caba_1">#N/A</definedName>
    <definedName name="caba_1_5" localSheetId="6">#REF!</definedName>
    <definedName name="caba_1_5">#REF!</definedName>
    <definedName name="caba_5" localSheetId="6">#REF!</definedName>
    <definedName name="caba_5">#REF!</definedName>
    <definedName name="cabd" localSheetId="6">#REF!</definedName>
    <definedName name="cabd">#REF!</definedName>
    <definedName name="cabd_5" localSheetId="6">#REF!</definedName>
    <definedName name="cabd_5">#REF!</definedName>
    <definedName name="cabf" localSheetId="6">#REF!</definedName>
    <definedName name="cabf">#REF!</definedName>
    <definedName name="cabf_1">#N/A</definedName>
    <definedName name="cabf_1_3">#N/A</definedName>
    <definedName name="cabf_1_3_5" localSheetId="6">#REF!</definedName>
    <definedName name="cabf_1_3_5">#REF!</definedName>
    <definedName name="cabf_1_5" localSheetId="6">#REF!</definedName>
    <definedName name="cabf_1_5">#REF!</definedName>
    <definedName name="cabf_10">#N/A</definedName>
    <definedName name="cabf_10_5" localSheetId="6">#REF!</definedName>
    <definedName name="cabf_10_5">#REF!</definedName>
    <definedName name="cabf_11">#N/A</definedName>
    <definedName name="cabf_11_1">#N/A</definedName>
    <definedName name="cabf_11_1_5" localSheetId="6">#REF!</definedName>
    <definedName name="cabf_11_1_5">#REF!</definedName>
    <definedName name="cabf_11_5" localSheetId="6">#REF!</definedName>
    <definedName name="cabf_11_5">#REF!</definedName>
    <definedName name="cabf_14">#N/A</definedName>
    <definedName name="cabf_14_5" localSheetId="6">#REF!</definedName>
    <definedName name="cabf_14_5">#REF!</definedName>
    <definedName name="cabf_15">#N/A</definedName>
    <definedName name="cabf_15_5" localSheetId="6">#REF!</definedName>
    <definedName name="cabf_15_5">#REF!</definedName>
    <definedName name="cabf_16">#N/A</definedName>
    <definedName name="cabf_16_5" localSheetId="6">#REF!</definedName>
    <definedName name="cabf_16_5">#REF!</definedName>
    <definedName name="cabf_17">#N/A</definedName>
    <definedName name="cabf_17_1">#N/A</definedName>
    <definedName name="cabf_17_1_5" localSheetId="6">#REF!</definedName>
    <definedName name="cabf_17_1_5">#REF!</definedName>
    <definedName name="cabf_17_5" localSheetId="6">#REF!</definedName>
    <definedName name="cabf_17_5">#REF!</definedName>
    <definedName name="cabf_18">#N/A</definedName>
    <definedName name="cabf_18_1">#N/A</definedName>
    <definedName name="cabf_18_1_5" localSheetId="6">#REF!</definedName>
    <definedName name="cabf_18_1_5">#REF!</definedName>
    <definedName name="cabf_18_5" localSheetId="6">#REF!</definedName>
    <definedName name="cabf_18_5">#REF!</definedName>
    <definedName name="cabf_19">#N/A</definedName>
    <definedName name="cabf_19_5" localSheetId="6">#REF!</definedName>
    <definedName name="cabf_19_5">#REF!</definedName>
    <definedName name="cabf_2">#N/A</definedName>
    <definedName name="cabf_2_5" localSheetId="6">#REF!</definedName>
    <definedName name="cabf_2_5">#REF!</definedName>
    <definedName name="cabf_20">#N/A</definedName>
    <definedName name="cabf_20_5" localSheetId="6">#REF!</definedName>
    <definedName name="cabf_20_5">#REF!</definedName>
    <definedName name="cabf_21">#N/A</definedName>
    <definedName name="cabf_21_1">#N/A</definedName>
    <definedName name="cabf_21_1_5" localSheetId="6">#REF!</definedName>
    <definedName name="cabf_21_1_5">#REF!</definedName>
    <definedName name="cabf_21_5" localSheetId="6">#REF!</definedName>
    <definedName name="cabf_21_5">#REF!</definedName>
    <definedName name="cabf_26">#N/A</definedName>
    <definedName name="cabf_26_5" localSheetId="6">#REF!</definedName>
    <definedName name="cabf_26_5">#REF!</definedName>
    <definedName name="cabf_27">#N/A</definedName>
    <definedName name="cabf_27_5" localSheetId="6">#REF!</definedName>
    <definedName name="cabf_27_5">#REF!</definedName>
    <definedName name="cabf_28">#N/A</definedName>
    <definedName name="cabf_28_5" localSheetId="6">#REF!</definedName>
    <definedName name="cabf_28_5">#REF!</definedName>
    <definedName name="cabf_29">#N/A</definedName>
    <definedName name="cabf_29_5" localSheetId="6">#REF!</definedName>
    <definedName name="cabf_29_5">#REF!</definedName>
    <definedName name="cabf_3">#N/A</definedName>
    <definedName name="cabf_3_5" localSheetId="6">#REF!</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 localSheetId="6">#REF!</definedName>
    <definedName name="cabf_4_1_1_1_1_1_5">#REF!</definedName>
    <definedName name="cabf_4_1_1_1_1_5" localSheetId="6">#REF!</definedName>
    <definedName name="cabf_4_1_1_1_1_5">#REF!</definedName>
    <definedName name="cabf_4_1_1_1_5" localSheetId="6">#REF!</definedName>
    <definedName name="cabf_4_1_1_1_5">#REF!</definedName>
    <definedName name="cabf_4_1_1_5" localSheetId="6">#REF!</definedName>
    <definedName name="cabf_4_1_1_5">#REF!</definedName>
    <definedName name="cabf_4_1_5" localSheetId="6">#REF!</definedName>
    <definedName name="cabf_4_1_5">#REF!</definedName>
    <definedName name="cabf_4_18">#N/A</definedName>
    <definedName name="cabf_4_18_1">#N/A</definedName>
    <definedName name="cabf_4_18_1_5" localSheetId="6">#REF!</definedName>
    <definedName name="cabf_4_18_1_5">#REF!</definedName>
    <definedName name="cabf_4_18_5" localSheetId="6">#REF!</definedName>
    <definedName name="cabf_4_18_5">#REF!</definedName>
    <definedName name="cabf_4_21">#N/A</definedName>
    <definedName name="cabf_4_21_5" localSheetId="6">#REF!</definedName>
    <definedName name="cabf_4_21_5">#REF!</definedName>
    <definedName name="cabf_4_5" localSheetId="6">#REF!</definedName>
    <definedName name="cabf_4_5">#REF!</definedName>
    <definedName name="cabf_5" localSheetId="6">#REF!</definedName>
    <definedName name="cabf_5">#REF!</definedName>
    <definedName name="cabf_5_5" localSheetId="6">#REF!</definedName>
    <definedName name="cabf_5_5">#REF!</definedName>
    <definedName name="cabf_6">#N/A</definedName>
    <definedName name="cabf_6_1">#N/A</definedName>
    <definedName name="cabf_6_1_5" localSheetId="6">#REF!</definedName>
    <definedName name="cabf_6_1_5">#REF!</definedName>
    <definedName name="cabf_6_18">#N/A</definedName>
    <definedName name="cabf_6_18_1">#N/A</definedName>
    <definedName name="cabf_6_18_1_5" localSheetId="6">#REF!</definedName>
    <definedName name="cabf_6_18_1_5">#REF!</definedName>
    <definedName name="cabf_6_18_5" localSheetId="6">#REF!</definedName>
    <definedName name="cabf_6_18_5">#REF!</definedName>
    <definedName name="cabf_6_21">#N/A</definedName>
    <definedName name="cabf_6_21_5" localSheetId="6">#REF!</definedName>
    <definedName name="cabf_6_21_5">#REF!</definedName>
    <definedName name="cabf_6_5" localSheetId="6">#REF!</definedName>
    <definedName name="cabf_6_5">#REF!</definedName>
    <definedName name="cabf_7">#N/A</definedName>
    <definedName name="cabf_7_5" localSheetId="6">#REF!</definedName>
    <definedName name="cabf_7_5">#REF!</definedName>
    <definedName name="cabinet" localSheetId="6">#REF!</definedName>
    <definedName name="cabinet">#REF!</definedName>
    <definedName name="cabinet_5" localSheetId="6">#REF!</definedName>
    <definedName name="cabinet_5">#REF!</definedName>
    <definedName name="cabl">#N/A</definedName>
    <definedName name="cabl_5" localSheetId="6">#REF!</definedName>
    <definedName name="cabl_5">#REF!</definedName>
    <definedName name="CABLE">#N/A</definedName>
    <definedName name="CABLE_1">#N/A</definedName>
    <definedName name="CABLE_1_5" localSheetId="6">#REF!</definedName>
    <definedName name="CABLE_1_5">#REF!</definedName>
    <definedName name="CABLE_10">#N/A</definedName>
    <definedName name="CABLE_10_1">#N/A</definedName>
    <definedName name="CABLE_10_1_5" localSheetId="6">#REF!</definedName>
    <definedName name="CABLE_10_1_5">#REF!</definedName>
    <definedName name="CABLE_10_17">#N/A</definedName>
    <definedName name="CABLE_10_17_5" localSheetId="6">#REF!</definedName>
    <definedName name="CABLE_10_17_5">#REF!</definedName>
    <definedName name="CABLE_10_5" localSheetId="6">#REF!</definedName>
    <definedName name="CABLE_10_5">#REF!</definedName>
    <definedName name="CABLE_11">#N/A</definedName>
    <definedName name="CABLE_11_1">#N/A</definedName>
    <definedName name="CABLE_11_1_5" localSheetId="6">#REF!</definedName>
    <definedName name="CABLE_11_1_5">#REF!</definedName>
    <definedName name="CABLE_11_5" localSheetId="6">#REF!</definedName>
    <definedName name="CABLE_11_5">#REF!</definedName>
    <definedName name="CABLE_12">#N/A</definedName>
    <definedName name="CABLE_12_5" localSheetId="6">#REF!</definedName>
    <definedName name="CABLE_12_5">#REF!</definedName>
    <definedName name="CABLE_13">#N/A</definedName>
    <definedName name="CABLE_13_5" localSheetId="6">#REF!</definedName>
    <definedName name="CABLE_13_5">#REF!</definedName>
    <definedName name="CABLE_14">#N/A</definedName>
    <definedName name="CABLE_14_5" localSheetId="6">#REF!</definedName>
    <definedName name="CABLE_14_5">#REF!</definedName>
    <definedName name="CABLE_15">#N/A</definedName>
    <definedName name="CABLE_15_1">#N/A</definedName>
    <definedName name="CABLE_15_1_5" localSheetId="6">#REF!</definedName>
    <definedName name="CABLE_15_1_5">#REF!</definedName>
    <definedName name="CABLE_15_5" localSheetId="6">#REF!</definedName>
    <definedName name="CABLE_15_5">#REF!</definedName>
    <definedName name="CABLE_16">#N/A</definedName>
    <definedName name="CABLE_16_1">#N/A</definedName>
    <definedName name="CABLE_16_1_5" localSheetId="6">#REF!</definedName>
    <definedName name="CABLE_16_1_5">#REF!</definedName>
    <definedName name="CABLE_16_5" localSheetId="6">#REF!</definedName>
    <definedName name="CABLE_16_5">#REF!</definedName>
    <definedName name="CABLE_17">#N/A</definedName>
    <definedName name="CABLE_17_1">#N/A</definedName>
    <definedName name="CABLE_17_1_5" localSheetId="6">#REF!</definedName>
    <definedName name="CABLE_17_1_5">#REF!</definedName>
    <definedName name="CABLE_17_5" localSheetId="6">#REF!</definedName>
    <definedName name="CABLE_17_5">#REF!</definedName>
    <definedName name="CABLE_18">#N/A</definedName>
    <definedName name="CABLE_18_1">#N/A</definedName>
    <definedName name="CABLE_18_1_5" localSheetId="6">#REF!</definedName>
    <definedName name="CABLE_18_1_5">#REF!</definedName>
    <definedName name="CABLE_18_5" localSheetId="6">#REF!</definedName>
    <definedName name="CABLE_18_5">#REF!</definedName>
    <definedName name="CABLE_19">#N/A</definedName>
    <definedName name="CABLE_19_1">#N/A</definedName>
    <definedName name="CABLE_19_1_5" localSheetId="6">#REF!</definedName>
    <definedName name="CABLE_19_1_5">#REF!</definedName>
    <definedName name="CABLE_19_5" localSheetId="6">#REF!</definedName>
    <definedName name="CABLE_19_5">#REF!</definedName>
    <definedName name="CABLE_2">#N/A</definedName>
    <definedName name="CABLE_2_5" localSheetId="6">#REF!</definedName>
    <definedName name="CABLE_2_5">#REF!</definedName>
    <definedName name="CABLE_20">#N/A</definedName>
    <definedName name="CABLE_20_1">#N/A</definedName>
    <definedName name="CABLE_20_1_5" localSheetId="6">#REF!</definedName>
    <definedName name="CABLE_20_1_5">#REF!</definedName>
    <definedName name="CABLE_20_5" localSheetId="6">#REF!</definedName>
    <definedName name="CABLE_20_5">#REF!</definedName>
    <definedName name="CABLE_21">#N/A</definedName>
    <definedName name="CABLE_21_1">#N/A</definedName>
    <definedName name="CABLE_21_1_1">#N/A</definedName>
    <definedName name="CABLE_21_1_1_5" localSheetId="6">#REF!</definedName>
    <definedName name="CABLE_21_1_1_5">#REF!</definedName>
    <definedName name="CABLE_21_1_5" localSheetId="6">#REF!</definedName>
    <definedName name="CABLE_21_1_5">#REF!</definedName>
    <definedName name="CABLE_21_5" localSheetId="6">#REF!</definedName>
    <definedName name="CABLE_21_5">#REF!</definedName>
    <definedName name="CABLE_22">#N/A</definedName>
    <definedName name="CABLE_22_5" localSheetId="6">#REF!</definedName>
    <definedName name="CABLE_22_5">#REF!</definedName>
    <definedName name="CABLE_23">#N/A</definedName>
    <definedName name="CABLE_23_5" localSheetId="6">#REF!</definedName>
    <definedName name="CABLE_23_5">#REF!</definedName>
    <definedName name="CABLE_24">#N/A</definedName>
    <definedName name="CABLE_24_5" localSheetId="6">#REF!</definedName>
    <definedName name="CABLE_24_5">#REF!</definedName>
    <definedName name="CABLE_25">#N/A</definedName>
    <definedName name="CABLE_25_5" localSheetId="6">#REF!</definedName>
    <definedName name="CABLE_25_5">#REF!</definedName>
    <definedName name="CABLE_26">#N/A</definedName>
    <definedName name="CABLE_26_1">#N/A</definedName>
    <definedName name="CABLE_26_1_5" localSheetId="6">#REF!</definedName>
    <definedName name="CABLE_26_1_5">#REF!</definedName>
    <definedName name="CABLE_26_5" localSheetId="6">#REF!</definedName>
    <definedName name="CABLE_26_5">#REF!</definedName>
    <definedName name="CABLE_27">#N/A</definedName>
    <definedName name="CABLE_27_1">#N/A</definedName>
    <definedName name="CABLE_27_1_5" localSheetId="6">#REF!</definedName>
    <definedName name="CABLE_27_1_5">#REF!</definedName>
    <definedName name="CABLE_27_5" localSheetId="6">#REF!</definedName>
    <definedName name="CABLE_27_5">#REF!</definedName>
    <definedName name="CABLE_28">#N/A</definedName>
    <definedName name="CABLE_28_1">#N/A</definedName>
    <definedName name="CABLE_28_1_5" localSheetId="6">#REF!</definedName>
    <definedName name="CABLE_28_1_5">#REF!</definedName>
    <definedName name="CABLE_28_5" localSheetId="6">#REF!</definedName>
    <definedName name="CABLE_28_5">#REF!</definedName>
    <definedName name="CABLE_29">#N/A</definedName>
    <definedName name="CABLE_29_5" localSheetId="6">#REF!</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 localSheetId="6">#REF!</definedName>
    <definedName name="CABLE_4_1_1_1_1_1_5">#REF!</definedName>
    <definedName name="CABLE_4_1_1_1_1_5" localSheetId="6">#REF!</definedName>
    <definedName name="CABLE_4_1_1_1_1_5">#REF!</definedName>
    <definedName name="CABLE_4_1_1_1_5" localSheetId="6">#REF!</definedName>
    <definedName name="CABLE_4_1_1_1_5">#REF!</definedName>
    <definedName name="CABLE_4_1_1_5" localSheetId="6">#REF!</definedName>
    <definedName name="CABLE_4_1_1_5">#REF!</definedName>
    <definedName name="CABLE_4_1_17">#N/A</definedName>
    <definedName name="CABLE_4_1_17_5" localSheetId="6">#REF!</definedName>
    <definedName name="CABLE_4_1_17_5">#REF!</definedName>
    <definedName name="CABLE_4_1_28">#N/A</definedName>
    <definedName name="CABLE_4_1_28_5" localSheetId="6">#REF!</definedName>
    <definedName name="CABLE_4_1_28_5">#REF!</definedName>
    <definedName name="CABLE_4_1_5" localSheetId="6">#REF!</definedName>
    <definedName name="CABLE_4_1_5">#REF!</definedName>
    <definedName name="CABLE_4_1_6">#N/A</definedName>
    <definedName name="CABLE_4_1_6_5" localSheetId="6">#REF!</definedName>
    <definedName name="CABLE_4_1_6_5">#REF!</definedName>
    <definedName name="CABLE_4_10">#N/A</definedName>
    <definedName name="CABLE_4_10_5" localSheetId="6">#REF!</definedName>
    <definedName name="CABLE_4_10_5">#REF!</definedName>
    <definedName name="CABLE_4_12">#N/A</definedName>
    <definedName name="CABLE_4_12_5" localSheetId="6">#REF!</definedName>
    <definedName name="CABLE_4_12_5">#REF!</definedName>
    <definedName name="CABLE_4_13">#N/A</definedName>
    <definedName name="CABLE_4_13_5" localSheetId="6">#REF!</definedName>
    <definedName name="CABLE_4_13_5">#REF!</definedName>
    <definedName name="CABLE_4_14">#N/A</definedName>
    <definedName name="CABLE_4_14_5" localSheetId="6">#REF!</definedName>
    <definedName name="CABLE_4_14_5">#REF!</definedName>
    <definedName name="CABLE_4_15">#N/A</definedName>
    <definedName name="CABLE_4_15_5" localSheetId="6">#REF!</definedName>
    <definedName name="CABLE_4_15_5">#REF!</definedName>
    <definedName name="CABLE_4_16">#N/A</definedName>
    <definedName name="CABLE_4_16_5" localSheetId="6">#REF!</definedName>
    <definedName name="CABLE_4_16_5">#REF!</definedName>
    <definedName name="CABLE_4_17">#N/A</definedName>
    <definedName name="CABLE_4_17_5" localSheetId="6">#REF!</definedName>
    <definedName name="CABLE_4_17_5">#REF!</definedName>
    <definedName name="CABLE_4_18">#N/A</definedName>
    <definedName name="CABLE_4_18_1">#N/A</definedName>
    <definedName name="CABLE_4_18_1_5" localSheetId="6">#REF!</definedName>
    <definedName name="CABLE_4_18_1_5">#REF!</definedName>
    <definedName name="CABLE_4_18_5" localSheetId="6">#REF!</definedName>
    <definedName name="CABLE_4_18_5">#REF!</definedName>
    <definedName name="CABLE_4_19">#N/A</definedName>
    <definedName name="CABLE_4_19_5" localSheetId="6">#REF!</definedName>
    <definedName name="CABLE_4_19_5">#REF!</definedName>
    <definedName name="CABLE_4_20">#N/A</definedName>
    <definedName name="CABLE_4_20_5" localSheetId="6">#REF!</definedName>
    <definedName name="CABLE_4_20_5">#REF!</definedName>
    <definedName name="CABLE_4_21">#N/A</definedName>
    <definedName name="CABLE_4_21_1">#N/A</definedName>
    <definedName name="CABLE_4_21_1_5" localSheetId="6">#REF!</definedName>
    <definedName name="CABLE_4_21_1_5">#REF!</definedName>
    <definedName name="CABLE_4_21_5" localSheetId="6">#REF!</definedName>
    <definedName name="CABLE_4_21_5">#REF!</definedName>
    <definedName name="CABLE_4_22">#N/A</definedName>
    <definedName name="CABLE_4_22_5" localSheetId="6">#REF!</definedName>
    <definedName name="CABLE_4_22_5">#REF!</definedName>
    <definedName name="CABLE_4_23">#N/A</definedName>
    <definedName name="CABLE_4_23_5" localSheetId="6">#REF!</definedName>
    <definedName name="CABLE_4_23_5">#REF!</definedName>
    <definedName name="CABLE_4_24">#N/A</definedName>
    <definedName name="CABLE_4_24_5" localSheetId="6">#REF!</definedName>
    <definedName name="CABLE_4_24_5">#REF!</definedName>
    <definedName name="CABLE_4_25">#N/A</definedName>
    <definedName name="CABLE_4_25_5" localSheetId="6">#REF!</definedName>
    <definedName name="CABLE_4_25_5">#REF!</definedName>
    <definedName name="CABLE_4_26">#N/A</definedName>
    <definedName name="CABLE_4_26_5" localSheetId="6">#REF!</definedName>
    <definedName name="CABLE_4_26_5">#REF!</definedName>
    <definedName name="CABLE_4_27">#N/A</definedName>
    <definedName name="CABLE_4_27_5" localSheetId="6">#REF!</definedName>
    <definedName name="CABLE_4_27_5">#REF!</definedName>
    <definedName name="CABLE_4_28">#N/A</definedName>
    <definedName name="CABLE_4_28_5" localSheetId="6">#REF!</definedName>
    <definedName name="CABLE_4_28_5">#REF!</definedName>
    <definedName name="CABLE_4_5" localSheetId="6">#REF!</definedName>
    <definedName name="CABLE_4_5">#REF!</definedName>
    <definedName name="CABLE_4_6">#N/A</definedName>
    <definedName name="CABLE_4_6_5" localSheetId="6">#REF!</definedName>
    <definedName name="CABLE_4_6_5">#REF!</definedName>
    <definedName name="CABLE_4_7">#N/A</definedName>
    <definedName name="CABLE_4_7_5" localSheetId="6">#REF!</definedName>
    <definedName name="CABLE_4_7_5">#REF!</definedName>
    <definedName name="CABLE_4_8">#N/A</definedName>
    <definedName name="CABLE_4_8_5" localSheetId="6">#REF!</definedName>
    <definedName name="CABLE_4_8_5">#REF!</definedName>
    <definedName name="CABLE_4_9">#N/A</definedName>
    <definedName name="CABLE_4_9_5" localSheetId="6">#REF!</definedName>
    <definedName name="CABLE_4_9_5">#REF!</definedName>
    <definedName name="CABLE_5" localSheetId="6">#REF!</definedName>
    <definedName name="CABLE_5">#REF!</definedName>
    <definedName name="CABLE_5_17">#N/A</definedName>
    <definedName name="CABLE_5_17_5" localSheetId="6">#REF!</definedName>
    <definedName name="CABLE_5_17_5">#REF!</definedName>
    <definedName name="CABLE_5_28">#N/A</definedName>
    <definedName name="CABLE_5_28_5" localSheetId="6">#REF!</definedName>
    <definedName name="CABLE_5_28_5">#REF!</definedName>
    <definedName name="CABLE_5_5" localSheetId="6">#REF!</definedName>
    <definedName name="CABLE_5_5">#REF!</definedName>
    <definedName name="CABLE_5_6">#N/A</definedName>
    <definedName name="CABLE_5_6_5" localSheetId="6">#REF!</definedName>
    <definedName name="CABLE_5_6_5">#REF!</definedName>
    <definedName name="CABLE_6">#N/A</definedName>
    <definedName name="CABLE_6_1">#N/A</definedName>
    <definedName name="CABLE_6_1_5" localSheetId="6">#REF!</definedName>
    <definedName name="CABLE_6_1_5">#REF!</definedName>
    <definedName name="CABLE_6_10">#N/A</definedName>
    <definedName name="CABLE_6_10_5" localSheetId="6">#REF!</definedName>
    <definedName name="CABLE_6_10_5">#REF!</definedName>
    <definedName name="CABLE_6_12">#N/A</definedName>
    <definedName name="CABLE_6_12_5" localSheetId="6">#REF!</definedName>
    <definedName name="CABLE_6_12_5">#REF!</definedName>
    <definedName name="CABLE_6_13">#N/A</definedName>
    <definedName name="CABLE_6_13_5" localSheetId="6">#REF!</definedName>
    <definedName name="CABLE_6_13_5">#REF!</definedName>
    <definedName name="CABLE_6_14">#N/A</definedName>
    <definedName name="CABLE_6_14_5" localSheetId="6">#REF!</definedName>
    <definedName name="CABLE_6_14_5">#REF!</definedName>
    <definedName name="CABLE_6_15">#N/A</definedName>
    <definedName name="CABLE_6_15_5" localSheetId="6">#REF!</definedName>
    <definedName name="CABLE_6_15_5">#REF!</definedName>
    <definedName name="CABLE_6_16">#N/A</definedName>
    <definedName name="CABLE_6_16_5" localSheetId="6">#REF!</definedName>
    <definedName name="CABLE_6_16_5">#REF!</definedName>
    <definedName name="CABLE_6_17">#N/A</definedName>
    <definedName name="CABLE_6_17_5" localSheetId="6">#REF!</definedName>
    <definedName name="CABLE_6_17_5">#REF!</definedName>
    <definedName name="CABLE_6_18">#N/A</definedName>
    <definedName name="CABLE_6_18_1">#N/A</definedName>
    <definedName name="CABLE_6_18_1_5" localSheetId="6">#REF!</definedName>
    <definedName name="CABLE_6_18_1_5">#REF!</definedName>
    <definedName name="CABLE_6_18_5" localSheetId="6">#REF!</definedName>
    <definedName name="CABLE_6_18_5">#REF!</definedName>
    <definedName name="CABLE_6_19">#N/A</definedName>
    <definedName name="CABLE_6_19_5" localSheetId="6">#REF!</definedName>
    <definedName name="CABLE_6_19_5">#REF!</definedName>
    <definedName name="CABLE_6_20">#N/A</definedName>
    <definedName name="CABLE_6_20_5" localSheetId="6">#REF!</definedName>
    <definedName name="CABLE_6_20_5">#REF!</definedName>
    <definedName name="CABLE_6_21">#N/A</definedName>
    <definedName name="CABLE_6_21_1">#N/A</definedName>
    <definedName name="CABLE_6_21_1_5" localSheetId="6">#REF!</definedName>
    <definedName name="CABLE_6_21_1_5">#REF!</definedName>
    <definedName name="CABLE_6_21_5" localSheetId="6">#REF!</definedName>
    <definedName name="CABLE_6_21_5">#REF!</definedName>
    <definedName name="CABLE_6_22">#N/A</definedName>
    <definedName name="CABLE_6_22_5" localSheetId="6">#REF!</definedName>
    <definedName name="CABLE_6_22_5">#REF!</definedName>
    <definedName name="CABLE_6_23">#N/A</definedName>
    <definedName name="CABLE_6_23_5" localSheetId="6">#REF!</definedName>
    <definedName name="CABLE_6_23_5">#REF!</definedName>
    <definedName name="CABLE_6_24">#N/A</definedName>
    <definedName name="CABLE_6_24_5" localSheetId="6">#REF!</definedName>
    <definedName name="CABLE_6_24_5">#REF!</definedName>
    <definedName name="CABLE_6_25">#N/A</definedName>
    <definedName name="CABLE_6_25_5" localSheetId="6">#REF!</definedName>
    <definedName name="CABLE_6_25_5">#REF!</definedName>
    <definedName name="CABLE_6_26">#N/A</definedName>
    <definedName name="CABLE_6_26_5" localSheetId="6">#REF!</definedName>
    <definedName name="CABLE_6_26_5">#REF!</definedName>
    <definedName name="CABLE_6_27">#N/A</definedName>
    <definedName name="CABLE_6_27_5" localSheetId="6">#REF!</definedName>
    <definedName name="CABLE_6_27_5">#REF!</definedName>
    <definedName name="CABLE_6_28">#N/A</definedName>
    <definedName name="CABLE_6_28_5" localSheetId="6">#REF!</definedName>
    <definedName name="CABLE_6_28_5">#REF!</definedName>
    <definedName name="CABLE_6_5" localSheetId="6">#REF!</definedName>
    <definedName name="CABLE_6_5">#REF!</definedName>
    <definedName name="CABLE_6_6">#N/A</definedName>
    <definedName name="CABLE_6_6_5" localSheetId="6">#REF!</definedName>
    <definedName name="CABLE_6_6_5">#REF!</definedName>
    <definedName name="CABLE_6_7">#N/A</definedName>
    <definedName name="CABLE_6_7_5" localSheetId="6">#REF!</definedName>
    <definedName name="CABLE_6_7_5">#REF!</definedName>
    <definedName name="CABLE_6_8">#N/A</definedName>
    <definedName name="CABLE_6_8_5" localSheetId="6">#REF!</definedName>
    <definedName name="CABLE_6_8_5">#REF!</definedName>
    <definedName name="CABLE_6_9">#N/A</definedName>
    <definedName name="CABLE_6_9_1">#N/A</definedName>
    <definedName name="CABLE_6_9_1_1">#N/A</definedName>
    <definedName name="CABLE_6_9_1_1_5" localSheetId="6">#REF!</definedName>
    <definedName name="CABLE_6_9_1_1_5">#REF!</definedName>
    <definedName name="CABLE_6_9_1_5" localSheetId="6">#REF!</definedName>
    <definedName name="CABLE_6_9_1_5">#REF!</definedName>
    <definedName name="CABLE_6_9_5" localSheetId="6">#REF!</definedName>
    <definedName name="CABLE_6_9_5">#REF!</definedName>
    <definedName name="CABLE_7">#N/A</definedName>
    <definedName name="CABLE_7_5" localSheetId="6">#REF!</definedName>
    <definedName name="CABLE_7_5">#REF!</definedName>
    <definedName name="CABLE_8">#N/A</definedName>
    <definedName name="CABLE_8_5" localSheetId="6">#REF!</definedName>
    <definedName name="CABLE_8_5">#REF!</definedName>
    <definedName name="CABLE_9">#N/A</definedName>
    <definedName name="CABLE_9_5" localSheetId="6">#REF!</definedName>
    <definedName name="CABLE_9_5">#REF!</definedName>
    <definedName name="cald" localSheetId="6">#REF!</definedName>
    <definedName name="cald">#REF!</definedName>
    <definedName name="cald_5" localSheetId="6">#REF!</definedName>
    <definedName name="cald_5">#REF!</definedName>
    <definedName name="CALf">#N/A</definedName>
    <definedName name="CALf_1">#N/A</definedName>
    <definedName name="CALf_1_3">#N/A</definedName>
    <definedName name="CALf_1_3_5" localSheetId="6">#REF!</definedName>
    <definedName name="CALf_1_3_5">#REF!</definedName>
    <definedName name="CALf_1_5" localSheetId="6">#REF!</definedName>
    <definedName name="CALf_1_5">#REF!</definedName>
    <definedName name="CALf_10">#N/A</definedName>
    <definedName name="CALf_10_5" localSheetId="6">#REF!</definedName>
    <definedName name="CALf_10_5">#REF!</definedName>
    <definedName name="CALf_11">#N/A</definedName>
    <definedName name="CALf_11_1">#N/A</definedName>
    <definedName name="CALf_11_1_5" localSheetId="6">#REF!</definedName>
    <definedName name="CALf_11_1_5">#REF!</definedName>
    <definedName name="CALf_11_5" localSheetId="6">#REF!</definedName>
    <definedName name="CALf_11_5">#REF!</definedName>
    <definedName name="CALf_14">#N/A</definedName>
    <definedName name="CALf_14_5" localSheetId="6">#REF!</definedName>
    <definedName name="CALf_14_5">#REF!</definedName>
    <definedName name="CALf_15">#N/A</definedName>
    <definedName name="CALf_15_5" localSheetId="6">#REF!</definedName>
    <definedName name="CALf_15_5">#REF!</definedName>
    <definedName name="CALf_16">#N/A</definedName>
    <definedName name="CALf_16_5" localSheetId="6">#REF!</definedName>
    <definedName name="CALf_16_5">#REF!</definedName>
    <definedName name="CALf_17">#N/A</definedName>
    <definedName name="CALf_17_1">#N/A</definedName>
    <definedName name="CALf_17_1_5" localSheetId="6">#REF!</definedName>
    <definedName name="CALf_17_1_5">#REF!</definedName>
    <definedName name="CALf_17_5" localSheetId="6">#REF!</definedName>
    <definedName name="CALf_17_5">#REF!</definedName>
    <definedName name="CALf_18">#N/A</definedName>
    <definedName name="CALf_18_1">#N/A</definedName>
    <definedName name="CALf_18_1_5" localSheetId="6">#REF!</definedName>
    <definedName name="CALf_18_1_5">#REF!</definedName>
    <definedName name="CALf_18_5" localSheetId="6">#REF!</definedName>
    <definedName name="CALf_18_5">#REF!</definedName>
    <definedName name="CALf_19">#N/A</definedName>
    <definedName name="CALf_19_5" localSheetId="6">#REF!</definedName>
    <definedName name="CALf_19_5">#REF!</definedName>
    <definedName name="CALf_2">#N/A</definedName>
    <definedName name="CALf_2_5" localSheetId="6">#REF!</definedName>
    <definedName name="CALf_2_5">#REF!</definedName>
    <definedName name="CALf_20">#N/A</definedName>
    <definedName name="CALf_20_5" localSheetId="6">#REF!</definedName>
    <definedName name="CALf_20_5">#REF!</definedName>
    <definedName name="CALf_21">#N/A</definedName>
    <definedName name="CALf_21_1">#N/A</definedName>
    <definedName name="CALf_21_1_5" localSheetId="6">#REF!</definedName>
    <definedName name="CALf_21_1_5">#REF!</definedName>
    <definedName name="CALf_21_5" localSheetId="6">#REF!</definedName>
    <definedName name="CALf_21_5">#REF!</definedName>
    <definedName name="CALf_26">#N/A</definedName>
    <definedName name="CALf_26_5" localSheetId="6">#REF!</definedName>
    <definedName name="CALf_26_5">#REF!</definedName>
    <definedName name="CALf_27">#N/A</definedName>
    <definedName name="CALf_27_5" localSheetId="6">#REF!</definedName>
    <definedName name="CALf_27_5">#REF!</definedName>
    <definedName name="CALf_28">#N/A</definedName>
    <definedName name="CALf_28_5" localSheetId="6">#REF!</definedName>
    <definedName name="CALf_28_5">#REF!</definedName>
    <definedName name="CALf_29">#N/A</definedName>
    <definedName name="CALf_29_5" localSheetId="6">#REF!</definedName>
    <definedName name="CALf_29_5">#REF!</definedName>
    <definedName name="CALf_3">#N/A</definedName>
    <definedName name="CALf_3_5" localSheetId="6">#REF!</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 localSheetId="6">#REF!</definedName>
    <definedName name="CALf_4_1_1_1_1_1_5">#REF!</definedName>
    <definedName name="CALf_4_1_1_1_1_5" localSheetId="6">#REF!</definedName>
    <definedName name="CALf_4_1_1_1_1_5">#REF!</definedName>
    <definedName name="CALf_4_1_1_1_5" localSheetId="6">#REF!</definedName>
    <definedName name="CALf_4_1_1_1_5">#REF!</definedName>
    <definedName name="CALf_4_1_1_5" localSheetId="6">#REF!</definedName>
    <definedName name="CALf_4_1_1_5">#REF!</definedName>
    <definedName name="CALf_4_1_5" localSheetId="6">#REF!</definedName>
    <definedName name="CALf_4_1_5">#REF!</definedName>
    <definedName name="CALf_4_18">#N/A</definedName>
    <definedName name="CALf_4_18_1">#N/A</definedName>
    <definedName name="CALf_4_18_1_5" localSheetId="6">#REF!</definedName>
    <definedName name="CALf_4_18_1_5">#REF!</definedName>
    <definedName name="CALf_4_18_5" localSheetId="6">#REF!</definedName>
    <definedName name="CALf_4_18_5">#REF!</definedName>
    <definedName name="CALf_4_21">#N/A</definedName>
    <definedName name="CALf_4_21_5" localSheetId="6">#REF!</definedName>
    <definedName name="CALf_4_21_5">#REF!</definedName>
    <definedName name="CALf_4_5" localSheetId="6">#REF!</definedName>
    <definedName name="CALf_4_5">#REF!</definedName>
    <definedName name="CALf_5" localSheetId="6">#REF!</definedName>
    <definedName name="CALf_5">#REF!</definedName>
    <definedName name="CALf_5_5" localSheetId="6">#REF!</definedName>
    <definedName name="CALf_5_5">#REF!</definedName>
    <definedName name="CALf_6">#N/A</definedName>
    <definedName name="CALf_6_1">#N/A</definedName>
    <definedName name="CALf_6_1_5" localSheetId="6">#REF!</definedName>
    <definedName name="CALf_6_1_5">#REF!</definedName>
    <definedName name="CALf_6_18">#N/A</definedName>
    <definedName name="CALf_6_18_1">#N/A</definedName>
    <definedName name="CALf_6_18_1_5" localSheetId="6">#REF!</definedName>
    <definedName name="CALf_6_18_1_5">#REF!</definedName>
    <definedName name="CALf_6_18_5" localSheetId="6">#REF!</definedName>
    <definedName name="CALf_6_18_5">#REF!</definedName>
    <definedName name="CALf_6_21">#N/A</definedName>
    <definedName name="CALf_6_21_5" localSheetId="6">#REF!</definedName>
    <definedName name="CALf_6_21_5">#REF!</definedName>
    <definedName name="CALf_6_5" localSheetId="6">#REF!</definedName>
    <definedName name="CALf_6_5">#REF!</definedName>
    <definedName name="CALf_7">#N/A</definedName>
    <definedName name="CALf_7_5" localSheetId="6">#REF!</definedName>
    <definedName name="CALf_7_5">#REF!</definedName>
    <definedName name="Calibration_Rate">#N/A</definedName>
    <definedName name="Calibration_Rate_1">#N/A</definedName>
    <definedName name="Calibration_Rate_1_5">'[11]Works - Quote Sheet'!#REF!</definedName>
    <definedName name="Calibration_Rate_5">'[11]Works - Quote Sheet'!#REF!</definedName>
    <definedName name="CALIMP">[16]factors!#REF!</definedName>
    <definedName name="CALIMP_5">[16]factors!#REF!</definedName>
    <definedName name="cant">#N/A</definedName>
    <definedName name="cant_1">#N/A</definedName>
    <definedName name="cant_1_5">'[17]Staff Acco.'!#REF!</definedName>
    <definedName name="cant_10">#N/A</definedName>
    <definedName name="cant_10_3">#N/A</definedName>
    <definedName name="cant_10_3_5">'[17]Staff Acco_'!#REF!</definedName>
    <definedName name="cant_10_5">'[17]Staff Acco_'!#REF!</definedName>
    <definedName name="cant_12">#N/A</definedName>
    <definedName name="cant_12_3">#N/A</definedName>
    <definedName name="cant_12_3_5">'[17]Staff Acco_'!#REF!</definedName>
    <definedName name="cant_12_5">'[17]Staff Acco_'!#REF!</definedName>
    <definedName name="cant_13">#N/A</definedName>
    <definedName name="cant_13_3">#N/A</definedName>
    <definedName name="cant_13_3_5">'[17]Staff Acco_'!#REF!</definedName>
    <definedName name="cant_13_5">'[17]Staff Acco_'!#REF!</definedName>
    <definedName name="cant_14">#N/A</definedName>
    <definedName name="cant_14_3">#N/A</definedName>
    <definedName name="cant_14_3_5">'[17]Staff Acco_'!#REF!</definedName>
    <definedName name="cant_14_5">'[17]Staff Acco_'!#REF!</definedName>
    <definedName name="cant_15">#N/A</definedName>
    <definedName name="cant_15_3">#N/A</definedName>
    <definedName name="cant_15_3_5">'[17]Staff Acco_'!#REF!</definedName>
    <definedName name="cant_15_5">'[17]Staff Acco_'!#REF!</definedName>
    <definedName name="cant_16">#N/A</definedName>
    <definedName name="cant_16_3">#N/A</definedName>
    <definedName name="cant_16_3_5">'[17]Staff Acco_'!#REF!</definedName>
    <definedName name="cant_16_5">'[17]Staff Acco_'!#REF!</definedName>
    <definedName name="cant_17">#N/A</definedName>
    <definedName name="cant_17_3">#N/A</definedName>
    <definedName name="cant_17_3_5">'[17]Staff Acco_'!#REF!</definedName>
    <definedName name="cant_17_5">'[17]Staff Acco_'!#REF!</definedName>
    <definedName name="cant_18">#N/A</definedName>
    <definedName name="cant_18_3">#N/A</definedName>
    <definedName name="cant_18_3_5">'[17]Staff Acco_'!#REF!</definedName>
    <definedName name="cant_18_5">'[17]Staff Acco_'!#REF!</definedName>
    <definedName name="cant_19">#N/A</definedName>
    <definedName name="cant_19_3">#N/A</definedName>
    <definedName name="cant_19_3_5">'[17]Staff Acco_'!#REF!</definedName>
    <definedName name="cant_19_5">'[17]Staff Acco_'!#REF!</definedName>
    <definedName name="cant_20">#N/A</definedName>
    <definedName name="cant_20_3">#N/A</definedName>
    <definedName name="cant_20_3_5">'[17]Staff Acco_'!#REF!</definedName>
    <definedName name="cant_20_5">'[17]Staff Acco_'!#REF!</definedName>
    <definedName name="cant_21">#N/A</definedName>
    <definedName name="cant_21_3">#N/A</definedName>
    <definedName name="cant_21_3_5">'[17]Staff Acco_'!#REF!</definedName>
    <definedName name="cant_21_5">'[17]Staff Acco_'!#REF!</definedName>
    <definedName name="cant_22">#N/A</definedName>
    <definedName name="cant_22_3">#N/A</definedName>
    <definedName name="cant_22_3_5">'[17]Staff Acco_'!#REF!</definedName>
    <definedName name="cant_22_5">'[17]Staff Acco_'!#REF!</definedName>
    <definedName name="cant_23">#N/A</definedName>
    <definedName name="cant_23_3">#N/A</definedName>
    <definedName name="cant_23_3_5">'[17]Staff Acco_'!#REF!</definedName>
    <definedName name="cant_23_5">'[17]Staff Acco_'!#REF!</definedName>
    <definedName name="cant_24">#N/A</definedName>
    <definedName name="cant_24_3">#N/A</definedName>
    <definedName name="cant_24_3_5">'[17]Staff Acco_'!#REF!</definedName>
    <definedName name="cant_24_5">'[17]Staff Acco_'!#REF!</definedName>
    <definedName name="cant_25">#N/A</definedName>
    <definedName name="cant_25_3">#N/A</definedName>
    <definedName name="cant_25_3_5">'[17]Staff Acco_'!#REF!</definedName>
    <definedName name="cant_25_5">'[17]Staff Acco_'!#REF!</definedName>
    <definedName name="cant_26">#N/A</definedName>
    <definedName name="cant_26_3">#N/A</definedName>
    <definedName name="cant_26_3_5">'[17]Staff Acco_'!#REF!</definedName>
    <definedName name="cant_26_5">'[17]Staff Acco_'!#REF!</definedName>
    <definedName name="cant_27">#N/A</definedName>
    <definedName name="cant_27_3">#N/A</definedName>
    <definedName name="cant_27_3_5">'[17]Staff Acco_'!#REF!</definedName>
    <definedName name="cant_27_5">'[17]Staff Acco_'!#REF!</definedName>
    <definedName name="cant_28">#N/A</definedName>
    <definedName name="cant_28_3">#N/A</definedName>
    <definedName name="cant_28_3_5">'[17]Staff Acco_'!#REF!</definedName>
    <definedName name="cant_28_5">'[17]Staff Acco_'!#REF!</definedName>
    <definedName name="cant_3">#N/A</definedName>
    <definedName name="cant_3_5">'[17]Staff Acco_'!#REF!</definedName>
    <definedName name="cant_5">'[17]Staff Acco.'!#REF!</definedName>
    <definedName name="cant_6">#N/A</definedName>
    <definedName name="cant_6_3">#N/A</definedName>
    <definedName name="cant_6_3_5">'[17]Staff Acco_'!#REF!</definedName>
    <definedName name="cant_6_5">'[17]Staff Acco_'!#REF!</definedName>
    <definedName name="cant_7">#N/A</definedName>
    <definedName name="cant_7_3">#N/A</definedName>
    <definedName name="cant_7_3_5">'[17]Staff Acco_'!#REF!</definedName>
    <definedName name="cant_7_5">'[17]Staff Acco_'!#REF!</definedName>
    <definedName name="cant_8">#N/A</definedName>
    <definedName name="cant_8_3">#N/A</definedName>
    <definedName name="cant_8_3_5">'[17]Staff Acco_'!#REF!</definedName>
    <definedName name="cant_8_5">'[17]Staff Acco_'!#REF!</definedName>
    <definedName name="cant_9">#N/A</definedName>
    <definedName name="cant_9_1">#N/A</definedName>
    <definedName name="cant_9_1_1">#N/A</definedName>
    <definedName name="cant_9_1_1_3">#N/A</definedName>
    <definedName name="cant_9_1_1_3_5">'[17]Staff Acco_'!#REF!</definedName>
    <definedName name="cant_9_1_1_5">'[17]Staff Acco_'!#REF!</definedName>
    <definedName name="cant_9_1_3">#N/A</definedName>
    <definedName name="cant_9_1_3_5">'[17]Staff Acco_'!#REF!</definedName>
    <definedName name="cant_9_1_5">'[17]Staff Acco_'!#REF!</definedName>
    <definedName name="cant_9_3">#N/A</definedName>
    <definedName name="cant_9_3_5">'[17]Staff Acco_'!#REF!</definedName>
    <definedName name="cant_9_5">'[17]Staff Acco_'!#REF!</definedName>
    <definedName name="canteen">NA()</definedName>
    <definedName name="capacity" localSheetId="6">#REF!</definedName>
    <definedName name="capacity">#REF!</definedName>
    <definedName name="capacity1" localSheetId="6">#REF!</definedName>
    <definedName name="capacity1">#REF!</definedName>
    <definedName name="capacity2" localSheetId="6">#REF!</definedName>
    <definedName name="capacity2">#REF!</definedName>
    <definedName name="capacity3" localSheetId="6">#REF!</definedName>
    <definedName name="capacity3">#REF!</definedName>
    <definedName name="capitalc">'[2]NOTES '!$H$61</definedName>
    <definedName name="capitalp">'[15]NOTES '!$D$61</definedName>
    <definedName name="CardReaderInd400">#N/A</definedName>
    <definedName name="CardReaderInd400_1">#N/A</definedName>
    <definedName name="CardReaderInd400_1_5">[18]CCTV_EST1!#REF!</definedName>
    <definedName name="CardReaderInd400_5">[18]CCTV_EST1!#REF!</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rtagena">#REF!</definedName>
    <definedName name="CASH">#REF!</definedName>
    <definedName name="CashFl">#REF!</definedName>
    <definedName name="CASHFLOW">#REF!</definedName>
    <definedName name="cashflow1">#REF!</definedName>
    <definedName name="category">NA()</definedName>
    <definedName name="ccac">[12]Macro!#REF!</definedName>
    <definedName name="ccv" localSheetId="6">#N/A</definedName>
    <definedName name="ccv">NA()</definedName>
    <definedName name="ccv_1">#N/A</definedName>
    <definedName name="ccv_1_5" localSheetId="6">#REF!</definedName>
    <definedName name="ccv_1_5">#REF!</definedName>
    <definedName name="ccv_5" localSheetId="6">#REF!</definedName>
    <definedName name="ccv_5">#REF!</definedName>
    <definedName name="cdf" localSheetId="6">#REF!</definedName>
    <definedName name="cdf">#REF!</definedName>
    <definedName name="cdf_1">#N/A</definedName>
    <definedName name="cdf_1_5" localSheetId="6">#REF!</definedName>
    <definedName name="cdf_1_5">#REF!</definedName>
    <definedName name="cdf_10">#N/A</definedName>
    <definedName name="cdf_10_3">#N/A</definedName>
    <definedName name="cdf_10_3_5" localSheetId="6">#REF!</definedName>
    <definedName name="cdf_10_3_5">#REF!</definedName>
    <definedName name="cdf_10_5" localSheetId="6">#REF!</definedName>
    <definedName name="cdf_10_5">#REF!</definedName>
    <definedName name="cdf_12">#N/A</definedName>
    <definedName name="cdf_12_3">#N/A</definedName>
    <definedName name="cdf_12_3_5" localSheetId="6">#REF!</definedName>
    <definedName name="cdf_12_3_5">#REF!</definedName>
    <definedName name="cdf_12_5" localSheetId="6">#REF!</definedName>
    <definedName name="cdf_12_5">#REF!</definedName>
    <definedName name="cdf_13">#N/A</definedName>
    <definedName name="cdf_13_3">#N/A</definedName>
    <definedName name="cdf_13_3_5" localSheetId="6">#REF!</definedName>
    <definedName name="cdf_13_3_5">#REF!</definedName>
    <definedName name="cdf_13_5" localSheetId="6">#REF!</definedName>
    <definedName name="cdf_13_5">#REF!</definedName>
    <definedName name="cdf_14">#N/A</definedName>
    <definedName name="cdf_14_3">#N/A</definedName>
    <definedName name="cdf_14_3_5" localSheetId="6">#REF!</definedName>
    <definedName name="cdf_14_3_5">#REF!</definedName>
    <definedName name="cdf_14_5" localSheetId="6">#REF!</definedName>
    <definedName name="cdf_14_5">#REF!</definedName>
    <definedName name="cdf_15">#N/A</definedName>
    <definedName name="cdf_15_3">#N/A</definedName>
    <definedName name="cdf_15_3_5" localSheetId="6">#REF!</definedName>
    <definedName name="cdf_15_3_5">#REF!</definedName>
    <definedName name="cdf_15_5" localSheetId="6">#REF!</definedName>
    <definedName name="cdf_15_5">#REF!</definedName>
    <definedName name="cdf_16">#N/A</definedName>
    <definedName name="cdf_16_3">#N/A</definedName>
    <definedName name="cdf_16_3_5" localSheetId="6">#REF!</definedName>
    <definedName name="cdf_16_3_5">#REF!</definedName>
    <definedName name="cdf_16_5" localSheetId="6">#REF!</definedName>
    <definedName name="cdf_16_5">#REF!</definedName>
    <definedName name="cdf_17">#N/A</definedName>
    <definedName name="cdf_17_3">#N/A</definedName>
    <definedName name="cdf_17_3_5" localSheetId="6">#REF!</definedName>
    <definedName name="cdf_17_3_5">#REF!</definedName>
    <definedName name="cdf_17_5" localSheetId="6">#REF!</definedName>
    <definedName name="cdf_17_5">#REF!</definedName>
    <definedName name="cdf_18">#N/A</definedName>
    <definedName name="cdf_18_1">#N/A</definedName>
    <definedName name="cdf_18_1_3">#N/A</definedName>
    <definedName name="cdf_18_1_3_5" localSheetId="6">#REF!</definedName>
    <definedName name="cdf_18_1_3_5">#REF!</definedName>
    <definedName name="cdf_18_1_5" localSheetId="6">#REF!</definedName>
    <definedName name="cdf_18_1_5">#REF!</definedName>
    <definedName name="cdf_18_3">#N/A</definedName>
    <definedName name="cdf_18_3_5" localSheetId="6">#REF!</definedName>
    <definedName name="cdf_18_3_5">#REF!</definedName>
    <definedName name="cdf_18_5" localSheetId="6">#REF!</definedName>
    <definedName name="cdf_18_5">#REF!</definedName>
    <definedName name="cdf_19">#N/A</definedName>
    <definedName name="cdf_19_3">#N/A</definedName>
    <definedName name="cdf_19_3_5" localSheetId="6">#REF!</definedName>
    <definedName name="cdf_19_3_5">#REF!</definedName>
    <definedName name="cdf_19_5" localSheetId="6">#REF!</definedName>
    <definedName name="cdf_19_5">#REF!</definedName>
    <definedName name="cdf_20">#N/A</definedName>
    <definedName name="cdf_20_3">#N/A</definedName>
    <definedName name="cdf_20_3_5" localSheetId="6">#REF!</definedName>
    <definedName name="cdf_20_3_5">#REF!</definedName>
    <definedName name="cdf_20_5" localSheetId="6">#REF!</definedName>
    <definedName name="cdf_20_5">#REF!</definedName>
    <definedName name="cdf_21">#N/A</definedName>
    <definedName name="cdf_21_1">#N/A</definedName>
    <definedName name="cdf_21_1_3">#N/A</definedName>
    <definedName name="cdf_21_1_3_5" localSheetId="6">#REF!</definedName>
    <definedName name="cdf_21_1_3_5">#REF!</definedName>
    <definedName name="cdf_21_1_5" localSheetId="6">#REF!</definedName>
    <definedName name="cdf_21_1_5">#REF!</definedName>
    <definedName name="cdf_21_3">#N/A</definedName>
    <definedName name="cdf_21_3_5" localSheetId="6">#REF!</definedName>
    <definedName name="cdf_21_3_5">#REF!</definedName>
    <definedName name="cdf_21_5" localSheetId="6">#REF!</definedName>
    <definedName name="cdf_21_5">#REF!</definedName>
    <definedName name="cdf_22">#N/A</definedName>
    <definedName name="cdf_22_3">#N/A</definedName>
    <definedName name="cdf_22_3_5" localSheetId="6">#REF!</definedName>
    <definedName name="cdf_22_3_5">#REF!</definedName>
    <definedName name="cdf_22_5" localSheetId="6">#REF!</definedName>
    <definedName name="cdf_22_5">#REF!</definedName>
    <definedName name="cdf_23">#N/A</definedName>
    <definedName name="cdf_23_3">#N/A</definedName>
    <definedName name="cdf_23_3_5" localSheetId="6">#REF!</definedName>
    <definedName name="cdf_23_3_5">#REF!</definedName>
    <definedName name="cdf_23_5" localSheetId="6">#REF!</definedName>
    <definedName name="cdf_23_5">#REF!</definedName>
    <definedName name="cdf_24">#N/A</definedName>
    <definedName name="cdf_24_3">#N/A</definedName>
    <definedName name="cdf_24_3_5" localSheetId="6">#REF!</definedName>
    <definedName name="cdf_24_3_5">#REF!</definedName>
    <definedName name="cdf_24_5" localSheetId="6">#REF!</definedName>
    <definedName name="cdf_24_5">#REF!</definedName>
    <definedName name="cdf_25">#N/A</definedName>
    <definedName name="cdf_25_3">#N/A</definedName>
    <definedName name="cdf_25_3_5" localSheetId="6">#REF!</definedName>
    <definedName name="cdf_25_3_5">#REF!</definedName>
    <definedName name="cdf_25_5" localSheetId="6">#REF!</definedName>
    <definedName name="cdf_25_5">#REF!</definedName>
    <definedName name="cdf_26">#N/A</definedName>
    <definedName name="cdf_26_3">#N/A</definedName>
    <definedName name="cdf_26_3_5" localSheetId="6">#REF!</definedName>
    <definedName name="cdf_26_3_5">#REF!</definedName>
    <definedName name="cdf_26_5" localSheetId="6">#REF!</definedName>
    <definedName name="cdf_26_5">#REF!</definedName>
    <definedName name="cdf_27">#N/A</definedName>
    <definedName name="cdf_27_3">#N/A</definedName>
    <definedName name="cdf_27_3_5" localSheetId="6">#REF!</definedName>
    <definedName name="cdf_27_3_5">#REF!</definedName>
    <definedName name="cdf_27_5" localSheetId="6">#REF!</definedName>
    <definedName name="cdf_27_5">#REF!</definedName>
    <definedName name="cdf_28">#N/A</definedName>
    <definedName name="cdf_28_3">#N/A</definedName>
    <definedName name="cdf_28_3_5" localSheetId="6">#REF!</definedName>
    <definedName name="cdf_28_3_5">#REF!</definedName>
    <definedName name="cdf_28_5" localSheetId="6">#REF!</definedName>
    <definedName name="cdf_28_5">#REF!</definedName>
    <definedName name="cdf_3">#N/A</definedName>
    <definedName name="cdf_3_5" localSheetId="6">#REF!</definedName>
    <definedName name="cdf_3_5">#REF!</definedName>
    <definedName name="cdf_5" localSheetId="6">#REF!</definedName>
    <definedName name="cdf_5">#REF!</definedName>
    <definedName name="cdf_6">#N/A</definedName>
    <definedName name="cdf_6_3">#N/A</definedName>
    <definedName name="cdf_6_3_5" localSheetId="6">#REF!</definedName>
    <definedName name="cdf_6_3_5">#REF!</definedName>
    <definedName name="cdf_6_5" localSheetId="6">#REF!</definedName>
    <definedName name="cdf_6_5">#REF!</definedName>
    <definedName name="cdf_7">#N/A</definedName>
    <definedName name="cdf_7_3">#N/A</definedName>
    <definedName name="cdf_7_3_5" localSheetId="6">#REF!</definedName>
    <definedName name="cdf_7_3_5">#REF!</definedName>
    <definedName name="cdf_7_5" localSheetId="6">#REF!</definedName>
    <definedName name="cdf_7_5">#REF!</definedName>
    <definedName name="cdf_8">#N/A</definedName>
    <definedName name="cdf_8_3">#N/A</definedName>
    <definedName name="cdf_8_3_5" localSheetId="6">#REF!</definedName>
    <definedName name="cdf_8_3_5">#REF!</definedName>
    <definedName name="cdf_8_5" localSheetId="6">#REF!</definedName>
    <definedName name="cdf_8_5">#REF!</definedName>
    <definedName name="cdf_9">#N/A</definedName>
    <definedName name="cdf_9_3">#N/A</definedName>
    <definedName name="cdf_9_3_5" localSheetId="6">#REF!</definedName>
    <definedName name="cdf_9_3_5">#REF!</definedName>
    <definedName name="cdf_9_5" localSheetId="6">#REF!</definedName>
    <definedName name="cdf_9_5">#REF!</definedName>
    <definedName name="Ceiling_Painting">NA()</definedName>
    <definedName name="Cement">NA()</definedName>
    <definedName name="CF_SC">NA()</definedName>
    <definedName name="ChangeBy">#N/A</definedName>
    <definedName name="ChangeBy_1">#N/A</definedName>
    <definedName name="ChangeBy_1_3">#N/A</definedName>
    <definedName name="ChangeBy_1_3_5" localSheetId="6">#REF!</definedName>
    <definedName name="ChangeBy_1_3_5">#REF!</definedName>
    <definedName name="ChangeBy_1_5" localSheetId="6">#REF!</definedName>
    <definedName name="ChangeBy_1_5">#REF!</definedName>
    <definedName name="ChangeBy_10">#N/A</definedName>
    <definedName name="ChangeBy_10_1">#N/A</definedName>
    <definedName name="ChangeBy_10_1_3">#N/A</definedName>
    <definedName name="ChangeBy_10_1_3_5" localSheetId="6">#REF!</definedName>
    <definedName name="ChangeBy_10_1_3_5">#REF!</definedName>
    <definedName name="ChangeBy_10_1_5" localSheetId="6">#REF!</definedName>
    <definedName name="ChangeBy_10_1_5">#REF!</definedName>
    <definedName name="ChangeBy_10_17">#N/A</definedName>
    <definedName name="ChangeBy_10_17_3">#N/A</definedName>
    <definedName name="ChangeBy_10_17_3_5" localSheetId="6">#REF!</definedName>
    <definedName name="ChangeBy_10_17_3_5">#REF!</definedName>
    <definedName name="ChangeBy_10_17_5" localSheetId="6">#REF!</definedName>
    <definedName name="ChangeBy_10_17_5">#REF!</definedName>
    <definedName name="ChangeBy_10_5" localSheetId="6">#REF!</definedName>
    <definedName name="ChangeBy_10_5">#REF!</definedName>
    <definedName name="ChangeBy_11">#N/A</definedName>
    <definedName name="ChangeBy_11_1">#N/A</definedName>
    <definedName name="ChangeBy_11_1_5" localSheetId="6">#REF!</definedName>
    <definedName name="ChangeBy_11_1_5">#REF!</definedName>
    <definedName name="ChangeBy_11_5" localSheetId="6">#REF!</definedName>
    <definedName name="ChangeBy_11_5">#REF!</definedName>
    <definedName name="ChangeBy_12">#N/A</definedName>
    <definedName name="ChangeBy_12_3">#N/A</definedName>
    <definedName name="ChangeBy_12_3_5" localSheetId="6">#REF!</definedName>
    <definedName name="ChangeBy_12_3_5">#REF!</definedName>
    <definedName name="ChangeBy_12_5" localSheetId="6">#REF!</definedName>
    <definedName name="ChangeBy_12_5">#REF!</definedName>
    <definedName name="ChangeBy_13">#N/A</definedName>
    <definedName name="ChangeBy_13_3">#N/A</definedName>
    <definedName name="ChangeBy_13_3_5" localSheetId="6">#REF!</definedName>
    <definedName name="ChangeBy_13_3_5">#REF!</definedName>
    <definedName name="ChangeBy_13_5" localSheetId="6">#REF!</definedName>
    <definedName name="ChangeBy_13_5">#REF!</definedName>
    <definedName name="ChangeBy_14">#N/A</definedName>
    <definedName name="ChangeBy_14_5" localSheetId="6">#REF!</definedName>
    <definedName name="ChangeBy_14_5">#REF!</definedName>
    <definedName name="ChangeBy_15">#N/A</definedName>
    <definedName name="ChangeBy_15_1">#N/A</definedName>
    <definedName name="ChangeBy_15_1_3">#N/A</definedName>
    <definedName name="ChangeBy_15_1_3_5" localSheetId="6">#REF!</definedName>
    <definedName name="ChangeBy_15_1_3_5">#REF!</definedName>
    <definedName name="ChangeBy_15_1_5" localSheetId="6">#REF!</definedName>
    <definedName name="ChangeBy_15_1_5">#REF!</definedName>
    <definedName name="ChangeBy_15_3">#N/A</definedName>
    <definedName name="ChangeBy_15_3_5" localSheetId="6">#REF!</definedName>
    <definedName name="ChangeBy_15_3_5">#REF!</definedName>
    <definedName name="ChangeBy_15_5" localSheetId="6">#REF!</definedName>
    <definedName name="ChangeBy_15_5">#REF!</definedName>
    <definedName name="ChangeBy_16">#N/A</definedName>
    <definedName name="ChangeBy_16_1">#N/A</definedName>
    <definedName name="ChangeBy_16_1_3">#N/A</definedName>
    <definedName name="ChangeBy_16_1_3_5" localSheetId="6">#REF!</definedName>
    <definedName name="ChangeBy_16_1_3_5">#REF!</definedName>
    <definedName name="ChangeBy_16_1_5" localSheetId="6">#REF!</definedName>
    <definedName name="ChangeBy_16_1_5">#REF!</definedName>
    <definedName name="ChangeBy_16_3">#N/A</definedName>
    <definedName name="ChangeBy_16_3_5" localSheetId="6">#REF!</definedName>
    <definedName name="ChangeBy_16_3_5">#REF!</definedName>
    <definedName name="ChangeBy_16_5" localSheetId="6">#REF!</definedName>
    <definedName name="ChangeBy_16_5">#REF!</definedName>
    <definedName name="ChangeBy_17">#N/A</definedName>
    <definedName name="ChangeBy_17_1">#N/A</definedName>
    <definedName name="ChangeBy_17_1_5" localSheetId="6">#REF!</definedName>
    <definedName name="ChangeBy_17_1_5">#REF!</definedName>
    <definedName name="ChangeBy_17_3">#N/A</definedName>
    <definedName name="ChangeBy_17_3_5" localSheetId="6">#REF!</definedName>
    <definedName name="ChangeBy_17_3_5">#REF!</definedName>
    <definedName name="ChangeBy_17_5" localSheetId="6">#REF!</definedName>
    <definedName name="ChangeBy_17_5">#REF!</definedName>
    <definedName name="ChangeBy_18">#N/A</definedName>
    <definedName name="ChangeBy_18_1">#N/A</definedName>
    <definedName name="ChangeBy_18_1_5" localSheetId="6">#REF!</definedName>
    <definedName name="ChangeBy_18_1_5">#REF!</definedName>
    <definedName name="ChangeBy_18_5" localSheetId="6">#REF!</definedName>
    <definedName name="ChangeBy_18_5">#REF!</definedName>
    <definedName name="ChangeBy_19">#N/A</definedName>
    <definedName name="ChangeBy_19_1">#N/A</definedName>
    <definedName name="ChangeBy_19_1_5" localSheetId="6">#REF!</definedName>
    <definedName name="ChangeBy_19_1_5">#REF!</definedName>
    <definedName name="ChangeBy_19_5" localSheetId="6">#REF!</definedName>
    <definedName name="ChangeBy_19_5">#REF!</definedName>
    <definedName name="ChangeBy_2">#N/A</definedName>
    <definedName name="ChangeBy_2_5" localSheetId="6">#REF!</definedName>
    <definedName name="ChangeBy_2_5">#REF!</definedName>
    <definedName name="ChangeBy_20">#N/A</definedName>
    <definedName name="ChangeBy_20_1">#N/A</definedName>
    <definedName name="ChangeBy_20_1_3">#N/A</definedName>
    <definedName name="ChangeBy_20_1_3_5" localSheetId="6">#REF!</definedName>
    <definedName name="ChangeBy_20_1_3_5">#REF!</definedName>
    <definedName name="ChangeBy_20_1_5" localSheetId="6">#REF!</definedName>
    <definedName name="ChangeBy_20_1_5">#REF!</definedName>
    <definedName name="ChangeBy_20_5" localSheetId="6">#REF!</definedName>
    <definedName name="ChangeBy_20_5">#REF!</definedName>
    <definedName name="ChangeBy_21">#N/A</definedName>
    <definedName name="ChangeBy_21_1">#N/A</definedName>
    <definedName name="ChangeBy_21_1_1">#N/A</definedName>
    <definedName name="ChangeBy_21_1_1_3">#N/A</definedName>
    <definedName name="ChangeBy_21_1_1_3_5" localSheetId="6">#REF!</definedName>
    <definedName name="ChangeBy_21_1_1_3_5">#REF!</definedName>
    <definedName name="ChangeBy_21_1_1_5" localSheetId="6">#REF!</definedName>
    <definedName name="ChangeBy_21_1_1_5">#REF!</definedName>
    <definedName name="ChangeBy_21_1_3">#N/A</definedName>
    <definedName name="ChangeBy_21_1_3_5" localSheetId="6">#REF!</definedName>
    <definedName name="ChangeBy_21_1_3_5">#REF!</definedName>
    <definedName name="ChangeBy_21_1_5" localSheetId="6">#REF!</definedName>
    <definedName name="ChangeBy_21_1_5">#REF!</definedName>
    <definedName name="ChangeBy_21_5" localSheetId="6">#REF!</definedName>
    <definedName name="ChangeBy_21_5">#REF!</definedName>
    <definedName name="ChangeBy_22">#N/A</definedName>
    <definedName name="ChangeBy_22_3">#N/A</definedName>
    <definedName name="ChangeBy_22_3_5" localSheetId="6">#REF!</definedName>
    <definedName name="ChangeBy_22_3_5">#REF!</definedName>
    <definedName name="ChangeBy_22_5" localSheetId="6">#REF!</definedName>
    <definedName name="ChangeBy_22_5">#REF!</definedName>
    <definedName name="ChangeBy_23">#N/A</definedName>
    <definedName name="ChangeBy_23_3">#N/A</definedName>
    <definedName name="ChangeBy_23_3_5" localSheetId="6">#REF!</definedName>
    <definedName name="ChangeBy_23_3_5">#REF!</definedName>
    <definedName name="ChangeBy_23_5" localSheetId="6">#REF!</definedName>
    <definedName name="ChangeBy_23_5">#REF!</definedName>
    <definedName name="ChangeBy_24">#N/A</definedName>
    <definedName name="ChangeBy_24_3">#N/A</definedName>
    <definedName name="ChangeBy_24_3_5" localSheetId="6">#REF!</definedName>
    <definedName name="ChangeBy_24_3_5">#REF!</definedName>
    <definedName name="ChangeBy_24_5" localSheetId="6">#REF!</definedName>
    <definedName name="ChangeBy_24_5">#REF!</definedName>
    <definedName name="ChangeBy_25">#N/A</definedName>
    <definedName name="ChangeBy_25_3">#N/A</definedName>
    <definedName name="ChangeBy_25_3_5" localSheetId="6">#REF!</definedName>
    <definedName name="ChangeBy_25_3_5">#REF!</definedName>
    <definedName name="ChangeBy_25_5" localSheetId="6">#REF!</definedName>
    <definedName name="ChangeBy_25_5">#REF!</definedName>
    <definedName name="ChangeBy_26">#N/A</definedName>
    <definedName name="ChangeBy_26_1">#N/A</definedName>
    <definedName name="ChangeBy_26_1_3">#N/A</definedName>
    <definedName name="ChangeBy_26_1_3_5" localSheetId="6">#REF!</definedName>
    <definedName name="ChangeBy_26_1_3_5">#REF!</definedName>
    <definedName name="ChangeBy_26_1_5" localSheetId="6">#REF!</definedName>
    <definedName name="ChangeBy_26_1_5">#REF!</definedName>
    <definedName name="ChangeBy_26_3">#N/A</definedName>
    <definedName name="ChangeBy_26_3_5" localSheetId="6">#REF!</definedName>
    <definedName name="ChangeBy_26_3_5">#REF!</definedName>
    <definedName name="ChangeBy_26_5" localSheetId="6">#REF!</definedName>
    <definedName name="ChangeBy_26_5">#REF!</definedName>
    <definedName name="ChangeBy_27">#N/A</definedName>
    <definedName name="ChangeBy_27_1">#N/A</definedName>
    <definedName name="ChangeBy_27_1_3">#N/A</definedName>
    <definedName name="ChangeBy_27_1_3_5" localSheetId="6">#REF!</definedName>
    <definedName name="ChangeBy_27_1_3_5">#REF!</definedName>
    <definedName name="ChangeBy_27_1_5" localSheetId="6">#REF!</definedName>
    <definedName name="ChangeBy_27_1_5">#REF!</definedName>
    <definedName name="ChangeBy_27_3">#N/A</definedName>
    <definedName name="ChangeBy_27_3_5" localSheetId="6">#REF!</definedName>
    <definedName name="ChangeBy_27_3_5">#REF!</definedName>
    <definedName name="ChangeBy_27_5" localSheetId="6">#REF!</definedName>
    <definedName name="ChangeBy_27_5">#REF!</definedName>
    <definedName name="ChangeBy_28">#N/A</definedName>
    <definedName name="ChangeBy_28_1">#N/A</definedName>
    <definedName name="ChangeBy_28_1_3">#N/A</definedName>
    <definedName name="ChangeBy_28_1_3_5" localSheetId="6">#REF!</definedName>
    <definedName name="ChangeBy_28_1_3_5">#REF!</definedName>
    <definedName name="ChangeBy_28_1_5" localSheetId="6">#REF!</definedName>
    <definedName name="ChangeBy_28_1_5">#REF!</definedName>
    <definedName name="ChangeBy_28_3">#N/A</definedName>
    <definedName name="ChangeBy_28_3_5" localSheetId="6">#REF!</definedName>
    <definedName name="ChangeBy_28_3_5">#REF!</definedName>
    <definedName name="ChangeBy_28_5" localSheetId="6">#REF!</definedName>
    <definedName name="ChangeBy_28_5">#REF!</definedName>
    <definedName name="ChangeBy_29">#N/A</definedName>
    <definedName name="ChangeBy_29_3">#N/A</definedName>
    <definedName name="ChangeBy_29_3_5" localSheetId="6">#REF!</definedName>
    <definedName name="ChangeBy_29_3_5">#REF!</definedName>
    <definedName name="ChangeBy_29_5" localSheetId="6">#REF!</definedName>
    <definedName name="ChangeBy_29_5">#REF!</definedName>
    <definedName name="ChangeBy_3">#N/A</definedName>
    <definedName name="ChangeBy_3_5" localSheetId="6">#REF!</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 localSheetId="6">#REF!</definedName>
    <definedName name="ChangeBy_4_1_1_1_1_1_5">#REF!</definedName>
    <definedName name="ChangeBy_4_1_1_1_1_3">#N/A</definedName>
    <definedName name="ChangeBy_4_1_1_1_1_3_5" localSheetId="6">#REF!</definedName>
    <definedName name="ChangeBy_4_1_1_1_1_3_5">#REF!</definedName>
    <definedName name="ChangeBy_4_1_1_1_1_5" localSheetId="6">#REF!</definedName>
    <definedName name="ChangeBy_4_1_1_1_1_5">#REF!</definedName>
    <definedName name="ChangeBy_4_1_1_1_3">#N/A</definedName>
    <definedName name="ChangeBy_4_1_1_1_3_1">#N/A</definedName>
    <definedName name="ChangeBy_4_1_1_1_3_1_5" localSheetId="6">#REF!</definedName>
    <definedName name="ChangeBy_4_1_1_1_3_1_5">#REF!</definedName>
    <definedName name="ChangeBy_4_1_1_1_3_5" localSheetId="6">#REF!</definedName>
    <definedName name="ChangeBy_4_1_1_1_3_5">#REF!</definedName>
    <definedName name="ChangeBy_4_1_1_1_5" localSheetId="6">#REF!</definedName>
    <definedName name="ChangeBy_4_1_1_1_5">#REF!</definedName>
    <definedName name="ChangeBy_4_1_1_3">#N/A</definedName>
    <definedName name="ChangeBy_4_1_1_3_5" localSheetId="6">#REF!</definedName>
    <definedName name="ChangeBy_4_1_1_3_5">#REF!</definedName>
    <definedName name="ChangeBy_4_1_1_5" localSheetId="6">#REF!</definedName>
    <definedName name="ChangeBy_4_1_1_5">#REF!</definedName>
    <definedName name="ChangeBy_4_1_17">#N/A</definedName>
    <definedName name="ChangeBy_4_1_17_3">#N/A</definedName>
    <definedName name="ChangeBy_4_1_17_3_5" localSheetId="6">#REF!</definedName>
    <definedName name="ChangeBy_4_1_17_3_5">#REF!</definedName>
    <definedName name="ChangeBy_4_1_17_5" localSheetId="6">#REF!</definedName>
    <definedName name="ChangeBy_4_1_17_5">#REF!</definedName>
    <definedName name="ChangeBy_4_1_28">#N/A</definedName>
    <definedName name="ChangeBy_4_1_28_3">#N/A</definedName>
    <definedName name="ChangeBy_4_1_28_3_5" localSheetId="6">#REF!</definedName>
    <definedName name="ChangeBy_4_1_28_3_5">#REF!</definedName>
    <definedName name="ChangeBy_4_1_28_5" localSheetId="6">#REF!</definedName>
    <definedName name="ChangeBy_4_1_28_5">#REF!</definedName>
    <definedName name="ChangeBy_4_1_5" localSheetId="6">#REF!</definedName>
    <definedName name="ChangeBy_4_1_5">#REF!</definedName>
    <definedName name="ChangeBy_4_1_6">#N/A</definedName>
    <definedName name="ChangeBy_4_1_6_3">#N/A</definedName>
    <definedName name="ChangeBy_4_1_6_3_5" localSheetId="6">#REF!</definedName>
    <definedName name="ChangeBy_4_1_6_3_5">#REF!</definedName>
    <definedName name="ChangeBy_4_1_6_5" localSheetId="6">#REF!</definedName>
    <definedName name="ChangeBy_4_1_6_5">#REF!</definedName>
    <definedName name="ChangeBy_4_10">#N/A</definedName>
    <definedName name="ChangeBy_4_10_3">#N/A</definedName>
    <definedName name="ChangeBy_4_10_3_5" localSheetId="6">#REF!</definedName>
    <definedName name="ChangeBy_4_10_3_5">#REF!</definedName>
    <definedName name="ChangeBy_4_10_5" localSheetId="6">#REF!</definedName>
    <definedName name="ChangeBy_4_10_5">#REF!</definedName>
    <definedName name="ChangeBy_4_12">#N/A</definedName>
    <definedName name="ChangeBy_4_12_3">#N/A</definedName>
    <definedName name="ChangeBy_4_12_3_5" localSheetId="6">#REF!</definedName>
    <definedName name="ChangeBy_4_12_3_5">#REF!</definedName>
    <definedName name="ChangeBy_4_12_5" localSheetId="6">#REF!</definedName>
    <definedName name="ChangeBy_4_12_5">#REF!</definedName>
    <definedName name="ChangeBy_4_13">#N/A</definedName>
    <definedName name="ChangeBy_4_13_3">#N/A</definedName>
    <definedName name="ChangeBy_4_13_3_5" localSheetId="6">#REF!</definedName>
    <definedName name="ChangeBy_4_13_3_5">#REF!</definedName>
    <definedName name="ChangeBy_4_13_5" localSheetId="6">#REF!</definedName>
    <definedName name="ChangeBy_4_13_5">#REF!</definedName>
    <definedName name="ChangeBy_4_14">#N/A</definedName>
    <definedName name="ChangeBy_4_14_3">#N/A</definedName>
    <definedName name="ChangeBy_4_14_3_5" localSheetId="6">#REF!</definedName>
    <definedName name="ChangeBy_4_14_3_5">#REF!</definedName>
    <definedName name="ChangeBy_4_14_5" localSheetId="6">#REF!</definedName>
    <definedName name="ChangeBy_4_14_5">#REF!</definedName>
    <definedName name="ChangeBy_4_15">#N/A</definedName>
    <definedName name="ChangeBy_4_15_3">#N/A</definedName>
    <definedName name="ChangeBy_4_15_3_5" localSheetId="6">#REF!</definedName>
    <definedName name="ChangeBy_4_15_3_5">#REF!</definedName>
    <definedName name="ChangeBy_4_15_5" localSheetId="6">#REF!</definedName>
    <definedName name="ChangeBy_4_15_5">#REF!</definedName>
    <definedName name="ChangeBy_4_16">#N/A</definedName>
    <definedName name="ChangeBy_4_16_3">#N/A</definedName>
    <definedName name="ChangeBy_4_16_3_5" localSheetId="6">#REF!</definedName>
    <definedName name="ChangeBy_4_16_3_5">#REF!</definedName>
    <definedName name="ChangeBy_4_16_5" localSheetId="6">#REF!</definedName>
    <definedName name="ChangeBy_4_16_5">#REF!</definedName>
    <definedName name="ChangeBy_4_17">#N/A</definedName>
    <definedName name="ChangeBy_4_17_3">#N/A</definedName>
    <definedName name="ChangeBy_4_17_3_5" localSheetId="6">#REF!</definedName>
    <definedName name="ChangeBy_4_17_3_5">#REF!</definedName>
    <definedName name="ChangeBy_4_17_5" localSheetId="6">#REF!</definedName>
    <definedName name="ChangeBy_4_17_5">#REF!</definedName>
    <definedName name="ChangeBy_4_18">#N/A</definedName>
    <definedName name="ChangeBy_4_18_1">#N/A</definedName>
    <definedName name="ChangeBy_4_18_1_5" localSheetId="6">#REF!</definedName>
    <definedName name="ChangeBy_4_18_1_5">#REF!</definedName>
    <definedName name="ChangeBy_4_18_5" localSheetId="6">#REF!</definedName>
    <definedName name="ChangeBy_4_18_5">#REF!</definedName>
    <definedName name="ChangeBy_4_19">#N/A</definedName>
    <definedName name="ChangeBy_4_19_5" localSheetId="6">#REF!</definedName>
    <definedName name="ChangeBy_4_19_5">#REF!</definedName>
    <definedName name="ChangeBy_4_20">#N/A</definedName>
    <definedName name="ChangeBy_4_20_3">#N/A</definedName>
    <definedName name="ChangeBy_4_20_3_5" localSheetId="6">#REF!</definedName>
    <definedName name="ChangeBy_4_20_3_5">#REF!</definedName>
    <definedName name="ChangeBy_4_20_5" localSheetId="6">#REF!</definedName>
    <definedName name="ChangeBy_4_20_5">#REF!</definedName>
    <definedName name="ChangeBy_4_21">#N/A</definedName>
    <definedName name="ChangeBy_4_21_1">#N/A</definedName>
    <definedName name="ChangeBy_4_21_1_3">#N/A</definedName>
    <definedName name="ChangeBy_4_21_1_3_5" localSheetId="6">#REF!</definedName>
    <definedName name="ChangeBy_4_21_1_3_5">#REF!</definedName>
    <definedName name="ChangeBy_4_21_1_5" localSheetId="6">#REF!</definedName>
    <definedName name="ChangeBy_4_21_1_5">#REF!</definedName>
    <definedName name="ChangeBy_4_21_5" localSheetId="6">#REF!</definedName>
    <definedName name="ChangeBy_4_21_5">#REF!</definedName>
    <definedName name="ChangeBy_4_22">#N/A</definedName>
    <definedName name="ChangeBy_4_22_3">#N/A</definedName>
    <definedName name="ChangeBy_4_22_3_5" localSheetId="6">#REF!</definedName>
    <definedName name="ChangeBy_4_22_3_5">#REF!</definedName>
    <definedName name="ChangeBy_4_22_5" localSheetId="6">#REF!</definedName>
    <definedName name="ChangeBy_4_22_5">#REF!</definedName>
    <definedName name="ChangeBy_4_23">#N/A</definedName>
    <definedName name="ChangeBy_4_23_3">#N/A</definedName>
    <definedName name="ChangeBy_4_23_3_5" localSheetId="6">#REF!</definedName>
    <definedName name="ChangeBy_4_23_3_5">#REF!</definedName>
    <definedName name="ChangeBy_4_23_5" localSheetId="6">#REF!</definedName>
    <definedName name="ChangeBy_4_23_5">#REF!</definedName>
    <definedName name="ChangeBy_4_24">#N/A</definedName>
    <definedName name="ChangeBy_4_24_3">#N/A</definedName>
    <definedName name="ChangeBy_4_24_3_5" localSheetId="6">#REF!</definedName>
    <definedName name="ChangeBy_4_24_3_5">#REF!</definedName>
    <definedName name="ChangeBy_4_24_5" localSheetId="6">#REF!</definedName>
    <definedName name="ChangeBy_4_24_5">#REF!</definedName>
    <definedName name="ChangeBy_4_25">#N/A</definedName>
    <definedName name="ChangeBy_4_25_3">#N/A</definedName>
    <definedName name="ChangeBy_4_25_3_5" localSheetId="6">#REF!</definedName>
    <definedName name="ChangeBy_4_25_3_5">#REF!</definedName>
    <definedName name="ChangeBy_4_25_5" localSheetId="6">#REF!</definedName>
    <definedName name="ChangeBy_4_25_5">#REF!</definedName>
    <definedName name="ChangeBy_4_26">#N/A</definedName>
    <definedName name="ChangeBy_4_26_3">#N/A</definedName>
    <definedName name="ChangeBy_4_26_3_5" localSheetId="6">#REF!</definedName>
    <definedName name="ChangeBy_4_26_3_5">#REF!</definedName>
    <definedName name="ChangeBy_4_26_5" localSheetId="6">#REF!</definedName>
    <definedName name="ChangeBy_4_26_5">#REF!</definedName>
    <definedName name="ChangeBy_4_27">#N/A</definedName>
    <definedName name="ChangeBy_4_27_3">#N/A</definedName>
    <definedName name="ChangeBy_4_27_3_5" localSheetId="6">#REF!</definedName>
    <definedName name="ChangeBy_4_27_3_5">#REF!</definedName>
    <definedName name="ChangeBy_4_27_5" localSheetId="6">#REF!</definedName>
    <definedName name="ChangeBy_4_27_5">#REF!</definedName>
    <definedName name="ChangeBy_4_28">#N/A</definedName>
    <definedName name="ChangeBy_4_28_3">#N/A</definedName>
    <definedName name="ChangeBy_4_28_3_5" localSheetId="6">#REF!</definedName>
    <definedName name="ChangeBy_4_28_3_5">#REF!</definedName>
    <definedName name="ChangeBy_4_28_5" localSheetId="6">#REF!</definedName>
    <definedName name="ChangeBy_4_28_5">#REF!</definedName>
    <definedName name="ChangeBy_4_5" localSheetId="6">#REF!</definedName>
    <definedName name="ChangeBy_4_5">#REF!</definedName>
    <definedName name="ChangeBy_4_6">#N/A</definedName>
    <definedName name="ChangeBy_4_6_3">#N/A</definedName>
    <definedName name="ChangeBy_4_6_3_5" localSheetId="6">#REF!</definedName>
    <definedName name="ChangeBy_4_6_3_5">#REF!</definedName>
    <definedName name="ChangeBy_4_6_5" localSheetId="6">#REF!</definedName>
    <definedName name="ChangeBy_4_6_5">#REF!</definedName>
    <definedName name="ChangeBy_4_7">#N/A</definedName>
    <definedName name="ChangeBy_4_7_3">#N/A</definedName>
    <definedName name="ChangeBy_4_7_3_5" localSheetId="6">#REF!</definedName>
    <definedName name="ChangeBy_4_7_3_5">#REF!</definedName>
    <definedName name="ChangeBy_4_7_5" localSheetId="6">#REF!</definedName>
    <definedName name="ChangeBy_4_7_5">#REF!</definedName>
    <definedName name="ChangeBy_4_8">#N/A</definedName>
    <definedName name="ChangeBy_4_8_3">#N/A</definedName>
    <definedName name="ChangeBy_4_8_3_5" localSheetId="6">#REF!</definedName>
    <definedName name="ChangeBy_4_8_3_5">#REF!</definedName>
    <definedName name="ChangeBy_4_8_5" localSheetId="6">#REF!</definedName>
    <definedName name="ChangeBy_4_8_5">#REF!</definedName>
    <definedName name="ChangeBy_4_9">#N/A</definedName>
    <definedName name="ChangeBy_4_9_3">#N/A</definedName>
    <definedName name="ChangeBy_4_9_3_5" localSheetId="6">#REF!</definedName>
    <definedName name="ChangeBy_4_9_3_5">#REF!</definedName>
    <definedName name="ChangeBy_4_9_5" localSheetId="6">#REF!</definedName>
    <definedName name="ChangeBy_4_9_5">#REF!</definedName>
    <definedName name="ChangeBy_5" localSheetId="6">#REF!</definedName>
    <definedName name="ChangeBy_5">#REF!</definedName>
    <definedName name="ChangeBy_5_17">#N/A</definedName>
    <definedName name="ChangeBy_5_17_3">#N/A</definedName>
    <definedName name="ChangeBy_5_17_3_5" localSheetId="6">#REF!</definedName>
    <definedName name="ChangeBy_5_17_3_5">#REF!</definedName>
    <definedName name="ChangeBy_5_17_5" localSheetId="6">#REF!</definedName>
    <definedName name="ChangeBy_5_17_5">#REF!</definedName>
    <definedName name="ChangeBy_5_28">#N/A</definedName>
    <definedName name="ChangeBy_5_28_3">#N/A</definedName>
    <definedName name="ChangeBy_5_28_3_5" localSheetId="6">#REF!</definedName>
    <definedName name="ChangeBy_5_28_3_5">#REF!</definedName>
    <definedName name="ChangeBy_5_28_5" localSheetId="6">#REF!</definedName>
    <definedName name="ChangeBy_5_28_5">#REF!</definedName>
    <definedName name="ChangeBy_5_3">#N/A</definedName>
    <definedName name="ChangeBy_5_3_5" localSheetId="6">#REF!</definedName>
    <definedName name="ChangeBy_5_3_5">#REF!</definedName>
    <definedName name="ChangeBy_5_5" localSheetId="6">#REF!</definedName>
    <definedName name="ChangeBy_5_5">#REF!</definedName>
    <definedName name="ChangeBy_5_6">#N/A</definedName>
    <definedName name="ChangeBy_5_6_3">#N/A</definedName>
    <definedName name="ChangeBy_5_6_3_5" localSheetId="6">#REF!</definedName>
    <definedName name="ChangeBy_5_6_3_5">#REF!</definedName>
    <definedName name="ChangeBy_5_6_5" localSheetId="6">#REF!</definedName>
    <definedName name="ChangeBy_5_6_5">#REF!</definedName>
    <definedName name="ChangeBy_6">#N/A</definedName>
    <definedName name="ChangeBy_6_1">#N/A</definedName>
    <definedName name="ChangeBy_6_1_5" localSheetId="6">#REF!</definedName>
    <definedName name="ChangeBy_6_1_5">#REF!</definedName>
    <definedName name="ChangeBy_6_10">#N/A</definedName>
    <definedName name="ChangeBy_6_10_3">#N/A</definedName>
    <definedName name="ChangeBy_6_10_3_5" localSheetId="6">#REF!</definedName>
    <definedName name="ChangeBy_6_10_3_5">#REF!</definedName>
    <definedName name="ChangeBy_6_10_5" localSheetId="6">#REF!</definedName>
    <definedName name="ChangeBy_6_10_5">#REF!</definedName>
    <definedName name="ChangeBy_6_12">#N/A</definedName>
    <definedName name="ChangeBy_6_12_3">#N/A</definedName>
    <definedName name="ChangeBy_6_12_3_5" localSheetId="6">#REF!</definedName>
    <definedName name="ChangeBy_6_12_3_5">#REF!</definedName>
    <definedName name="ChangeBy_6_12_5" localSheetId="6">#REF!</definedName>
    <definedName name="ChangeBy_6_12_5">#REF!</definedName>
    <definedName name="ChangeBy_6_13">#N/A</definedName>
    <definedName name="ChangeBy_6_13_3">#N/A</definedName>
    <definedName name="ChangeBy_6_13_3_5" localSheetId="6">#REF!</definedName>
    <definedName name="ChangeBy_6_13_3_5">#REF!</definedName>
    <definedName name="ChangeBy_6_13_5" localSheetId="6">#REF!</definedName>
    <definedName name="ChangeBy_6_13_5">#REF!</definedName>
    <definedName name="ChangeBy_6_14">#N/A</definedName>
    <definedName name="ChangeBy_6_14_3">#N/A</definedName>
    <definedName name="ChangeBy_6_14_3_5" localSheetId="6">#REF!</definedName>
    <definedName name="ChangeBy_6_14_3_5">#REF!</definedName>
    <definedName name="ChangeBy_6_14_5" localSheetId="6">#REF!</definedName>
    <definedName name="ChangeBy_6_14_5">#REF!</definedName>
    <definedName name="ChangeBy_6_15">#N/A</definedName>
    <definedName name="ChangeBy_6_15_3">#N/A</definedName>
    <definedName name="ChangeBy_6_15_3_5" localSheetId="6">#REF!</definedName>
    <definedName name="ChangeBy_6_15_3_5">#REF!</definedName>
    <definedName name="ChangeBy_6_15_5" localSheetId="6">#REF!</definedName>
    <definedName name="ChangeBy_6_15_5">#REF!</definedName>
    <definedName name="ChangeBy_6_16">#N/A</definedName>
    <definedName name="ChangeBy_6_16_3">#N/A</definedName>
    <definedName name="ChangeBy_6_16_3_5" localSheetId="6">#REF!</definedName>
    <definedName name="ChangeBy_6_16_3_5">#REF!</definedName>
    <definedName name="ChangeBy_6_16_5" localSheetId="6">#REF!</definedName>
    <definedName name="ChangeBy_6_16_5">#REF!</definedName>
    <definedName name="ChangeBy_6_17">#N/A</definedName>
    <definedName name="ChangeBy_6_17_3">#N/A</definedName>
    <definedName name="ChangeBy_6_17_3_5" localSheetId="6">#REF!</definedName>
    <definedName name="ChangeBy_6_17_3_5">#REF!</definedName>
    <definedName name="ChangeBy_6_17_5" localSheetId="6">#REF!</definedName>
    <definedName name="ChangeBy_6_17_5">#REF!</definedName>
    <definedName name="ChangeBy_6_18">#N/A</definedName>
    <definedName name="ChangeBy_6_18_1">#N/A</definedName>
    <definedName name="ChangeBy_6_18_1_5" localSheetId="6">#REF!</definedName>
    <definedName name="ChangeBy_6_18_1_5">#REF!</definedName>
    <definedName name="ChangeBy_6_18_5" localSheetId="6">#REF!</definedName>
    <definedName name="ChangeBy_6_18_5">#REF!</definedName>
    <definedName name="ChangeBy_6_19">#N/A</definedName>
    <definedName name="ChangeBy_6_19_5" localSheetId="6">#REF!</definedName>
    <definedName name="ChangeBy_6_19_5">#REF!</definedName>
    <definedName name="ChangeBy_6_20">#N/A</definedName>
    <definedName name="ChangeBy_6_20_3">#N/A</definedName>
    <definedName name="ChangeBy_6_20_3_5" localSheetId="6">#REF!</definedName>
    <definedName name="ChangeBy_6_20_3_5">#REF!</definedName>
    <definedName name="ChangeBy_6_20_5" localSheetId="6">#REF!</definedName>
    <definedName name="ChangeBy_6_20_5">#REF!</definedName>
    <definedName name="ChangeBy_6_21">#N/A</definedName>
    <definedName name="ChangeBy_6_21_1">#N/A</definedName>
    <definedName name="ChangeBy_6_21_1_3">#N/A</definedName>
    <definedName name="ChangeBy_6_21_1_3_5" localSheetId="6">#REF!</definedName>
    <definedName name="ChangeBy_6_21_1_3_5">#REF!</definedName>
    <definedName name="ChangeBy_6_21_1_5" localSheetId="6">#REF!</definedName>
    <definedName name="ChangeBy_6_21_1_5">#REF!</definedName>
    <definedName name="ChangeBy_6_21_5" localSheetId="6">#REF!</definedName>
    <definedName name="ChangeBy_6_21_5">#REF!</definedName>
    <definedName name="ChangeBy_6_22">#N/A</definedName>
    <definedName name="ChangeBy_6_22_3">#N/A</definedName>
    <definedName name="ChangeBy_6_22_3_5" localSheetId="6">#REF!</definedName>
    <definedName name="ChangeBy_6_22_3_5">#REF!</definedName>
    <definedName name="ChangeBy_6_22_5" localSheetId="6">#REF!</definedName>
    <definedName name="ChangeBy_6_22_5">#REF!</definedName>
    <definedName name="ChangeBy_6_23">#N/A</definedName>
    <definedName name="ChangeBy_6_23_3">#N/A</definedName>
    <definedName name="ChangeBy_6_23_3_5" localSheetId="6">#REF!</definedName>
    <definedName name="ChangeBy_6_23_3_5">#REF!</definedName>
    <definedName name="ChangeBy_6_23_5" localSheetId="6">#REF!</definedName>
    <definedName name="ChangeBy_6_23_5">#REF!</definedName>
    <definedName name="ChangeBy_6_24">#N/A</definedName>
    <definedName name="ChangeBy_6_24_3">#N/A</definedName>
    <definedName name="ChangeBy_6_24_3_5" localSheetId="6">#REF!</definedName>
    <definedName name="ChangeBy_6_24_3_5">#REF!</definedName>
    <definedName name="ChangeBy_6_24_5" localSheetId="6">#REF!</definedName>
    <definedName name="ChangeBy_6_24_5">#REF!</definedName>
    <definedName name="ChangeBy_6_25">#N/A</definedName>
    <definedName name="ChangeBy_6_25_3">#N/A</definedName>
    <definedName name="ChangeBy_6_25_3_5" localSheetId="6">#REF!</definedName>
    <definedName name="ChangeBy_6_25_3_5">#REF!</definedName>
    <definedName name="ChangeBy_6_25_5" localSheetId="6">#REF!</definedName>
    <definedName name="ChangeBy_6_25_5">#REF!</definedName>
    <definedName name="ChangeBy_6_26">#N/A</definedName>
    <definedName name="ChangeBy_6_26_3">#N/A</definedName>
    <definedName name="ChangeBy_6_26_3_5" localSheetId="6">#REF!</definedName>
    <definedName name="ChangeBy_6_26_3_5">#REF!</definedName>
    <definedName name="ChangeBy_6_26_5" localSheetId="6">#REF!</definedName>
    <definedName name="ChangeBy_6_26_5">#REF!</definedName>
    <definedName name="ChangeBy_6_27">#N/A</definedName>
    <definedName name="ChangeBy_6_27_3">#N/A</definedName>
    <definedName name="ChangeBy_6_27_3_5" localSheetId="6">#REF!</definedName>
    <definedName name="ChangeBy_6_27_3_5">#REF!</definedName>
    <definedName name="ChangeBy_6_27_5" localSheetId="6">#REF!</definedName>
    <definedName name="ChangeBy_6_27_5">#REF!</definedName>
    <definedName name="ChangeBy_6_28">#N/A</definedName>
    <definedName name="ChangeBy_6_28_3">#N/A</definedName>
    <definedName name="ChangeBy_6_28_3_5" localSheetId="6">#REF!</definedName>
    <definedName name="ChangeBy_6_28_3_5">#REF!</definedName>
    <definedName name="ChangeBy_6_28_5" localSheetId="6">#REF!</definedName>
    <definedName name="ChangeBy_6_28_5">#REF!</definedName>
    <definedName name="ChangeBy_6_5" localSheetId="6">#REF!</definedName>
    <definedName name="ChangeBy_6_5">#REF!</definedName>
    <definedName name="ChangeBy_6_6">#N/A</definedName>
    <definedName name="ChangeBy_6_6_3">#N/A</definedName>
    <definedName name="ChangeBy_6_6_3_5" localSheetId="6">#REF!</definedName>
    <definedName name="ChangeBy_6_6_3_5">#REF!</definedName>
    <definedName name="ChangeBy_6_6_5" localSheetId="6">#REF!</definedName>
    <definedName name="ChangeBy_6_6_5">#REF!</definedName>
    <definedName name="ChangeBy_6_7">#N/A</definedName>
    <definedName name="ChangeBy_6_7_3">#N/A</definedName>
    <definedName name="ChangeBy_6_7_3_5" localSheetId="6">#REF!</definedName>
    <definedName name="ChangeBy_6_7_3_5">#REF!</definedName>
    <definedName name="ChangeBy_6_7_5" localSheetId="6">#REF!</definedName>
    <definedName name="ChangeBy_6_7_5">#REF!</definedName>
    <definedName name="ChangeBy_6_8">#N/A</definedName>
    <definedName name="ChangeBy_6_8_3">#N/A</definedName>
    <definedName name="ChangeBy_6_8_3_5" localSheetId="6">#REF!</definedName>
    <definedName name="ChangeBy_6_8_3_5">#REF!</definedName>
    <definedName name="ChangeBy_6_8_5" localSheetId="6">#REF!</definedName>
    <definedName name="ChangeBy_6_8_5">#REF!</definedName>
    <definedName name="ChangeBy_6_9">#N/A</definedName>
    <definedName name="ChangeBy_6_9_1">#N/A</definedName>
    <definedName name="ChangeBy_6_9_1_1">#N/A</definedName>
    <definedName name="ChangeBy_6_9_1_1_3">#N/A</definedName>
    <definedName name="ChangeBy_6_9_1_1_3_5" localSheetId="6">#REF!</definedName>
    <definedName name="ChangeBy_6_9_1_1_3_5">#REF!</definedName>
    <definedName name="ChangeBy_6_9_1_1_5" localSheetId="6">#REF!</definedName>
    <definedName name="ChangeBy_6_9_1_1_5">#REF!</definedName>
    <definedName name="ChangeBy_6_9_1_3">#N/A</definedName>
    <definedName name="ChangeBy_6_9_1_3_5" localSheetId="6">#REF!</definedName>
    <definedName name="ChangeBy_6_9_1_3_5">#REF!</definedName>
    <definedName name="ChangeBy_6_9_1_5" localSheetId="6">#REF!</definedName>
    <definedName name="ChangeBy_6_9_1_5">#REF!</definedName>
    <definedName name="ChangeBy_6_9_5" localSheetId="6">#REF!</definedName>
    <definedName name="ChangeBy_6_9_5">#REF!</definedName>
    <definedName name="ChangeBy_7">#N/A</definedName>
    <definedName name="ChangeBy_7_5" localSheetId="6">#REF!</definedName>
    <definedName name="ChangeBy_7_5">#REF!</definedName>
    <definedName name="ChangeBy_8">#N/A</definedName>
    <definedName name="ChangeBy_8_3">#N/A</definedName>
    <definedName name="ChangeBy_8_3_5" localSheetId="6">#REF!</definedName>
    <definedName name="ChangeBy_8_3_5">#REF!</definedName>
    <definedName name="ChangeBy_8_5" localSheetId="6">#REF!</definedName>
    <definedName name="ChangeBy_8_5">#REF!</definedName>
    <definedName name="ChangeBy_9">#N/A</definedName>
    <definedName name="ChangeBy_9_3">#N/A</definedName>
    <definedName name="ChangeBy_9_3_5" localSheetId="6">#REF!</definedName>
    <definedName name="ChangeBy_9_3_5">#REF!</definedName>
    <definedName name="ChangeBy_9_5" localSheetId="6">#REF!</definedName>
    <definedName name="ChangeBy_9_5">#REF!</definedName>
    <definedName name="ChangeDate">#N/A</definedName>
    <definedName name="ChangeDate_1">#N/A</definedName>
    <definedName name="ChangeDate_1_3">#N/A</definedName>
    <definedName name="ChangeDate_1_3_5" localSheetId="6">#REF!</definedName>
    <definedName name="ChangeDate_1_3_5">#REF!</definedName>
    <definedName name="ChangeDate_1_5" localSheetId="6">#REF!</definedName>
    <definedName name="ChangeDate_1_5">#REF!</definedName>
    <definedName name="ChangeDate_10">#N/A</definedName>
    <definedName name="ChangeDate_10_1">#N/A</definedName>
    <definedName name="ChangeDate_10_1_3">#N/A</definedName>
    <definedName name="ChangeDate_10_1_3_5" localSheetId="6">#REF!</definedName>
    <definedName name="ChangeDate_10_1_3_5">#REF!</definedName>
    <definedName name="ChangeDate_10_1_5" localSheetId="6">#REF!</definedName>
    <definedName name="ChangeDate_10_1_5">#REF!</definedName>
    <definedName name="ChangeDate_10_17">#N/A</definedName>
    <definedName name="ChangeDate_10_17_3">#N/A</definedName>
    <definedName name="ChangeDate_10_17_3_5" localSheetId="6">#REF!</definedName>
    <definedName name="ChangeDate_10_17_3_5">#REF!</definedName>
    <definedName name="ChangeDate_10_17_5" localSheetId="6">#REF!</definedName>
    <definedName name="ChangeDate_10_17_5">#REF!</definedName>
    <definedName name="ChangeDate_10_5" localSheetId="6">#REF!</definedName>
    <definedName name="ChangeDate_10_5">#REF!</definedName>
    <definedName name="ChangeDate_11">#N/A</definedName>
    <definedName name="ChangeDate_11_1">#N/A</definedName>
    <definedName name="ChangeDate_11_1_5" localSheetId="6">#REF!</definedName>
    <definedName name="ChangeDate_11_1_5">#REF!</definedName>
    <definedName name="ChangeDate_11_5" localSheetId="6">#REF!</definedName>
    <definedName name="ChangeDate_11_5">#REF!</definedName>
    <definedName name="ChangeDate_12">#N/A</definedName>
    <definedName name="ChangeDate_12_3">#N/A</definedName>
    <definedName name="ChangeDate_12_3_5" localSheetId="6">#REF!</definedName>
    <definedName name="ChangeDate_12_3_5">#REF!</definedName>
    <definedName name="ChangeDate_12_5" localSheetId="6">#REF!</definedName>
    <definedName name="ChangeDate_12_5">#REF!</definedName>
    <definedName name="ChangeDate_13">#N/A</definedName>
    <definedName name="ChangeDate_13_3">#N/A</definedName>
    <definedName name="ChangeDate_13_3_5" localSheetId="6">#REF!</definedName>
    <definedName name="ChangeDate_13_3_5">#REF!</definedName>
    <definedName name="ChangeDate_13_5" localSheetId="6">#REF!</definedName>
    <definedName name="ChangeDate_13_5">#REF!</definedName>
    <definedName name="ChangeDate_14">#N/A</definedName>
    <definedName name="ChangeDate_14_5" localSheetId="6">#REF!</definedName>
    <definedName name="ChangeDate_14_5">#REF!</definedName>
    <definedName name="ChangeDate_15">#N/A</definedName>
    <definedName name="ChangeDate_15_1">#N/A</definedName>
    <definedName name="ChangeDate_15_1_3">#N/A</definedName>
    <definedName name="ChangeDate_15_1_3_5" localSheetId="6">#REF!</definedName>
    <definedName name="ChangeDate_15_1_3_5">#REF!</definedName>
    <definedName name="ChangeDate_15_1_5" localSheetId="6">#REF!</definedName>
    <definedName name="ChangeDate_15_1_5">#REF!</definedName>
    <definedName name="ChangeDate_15_3">#N/A</definedName>
    <definedName name="ChangeDate_15_3_5" localSheetId="6">#REF!</definedName>
    <definedName name="ChangeDate_15_3_5">#REF!</definedName>
    <definedName name="ChangeDate_15_5" localSheetId="6">#REF!</definedName>
    <definedName name="ChangeDate_15_5">#REF!</definedName>
    <definedName name="ChangeDate_16">#N/A</definedName>
    <definedName name="ChangeDate_16_1">#N/A</definedName>
    <definedName name="ChangeDate_16_1_3">#N/A</definedName>
    <definedName name="ChangeDate_16_1_3_5" localSheetId="6">#REF!</definedName>
    <definedName name="ChangeDate_16_1_3_5">#REF!</definedName>
    <definedName name="ChangeDate_16_1_5" localSheetId="6">#REF!</definedName>
    <definedName name="ChangeDate_16_1_5">#REF!</definedName>
    <definedName name="ChangeDate_16_3">#N/A</definedName>
    <definedName name="ChangeDate_16_3_5" localSheetId="6">#REF!</definedName>
    <definedName name="ChangeDate_16_3_5">#REF!</definedName>
    <definedName name="ChangeDate_16_5" localSheetId="6">#REF!</definedName>
    <definedName name="ChangeDate_16_5">#REF!</definedName>
    <definedName name="ChangeDate_17">#N/A</definedName>
    <definedName name="ChangeDate_17_1">#N/A</definedName>
    <definedName name="ChangeDate_17_1_5" localSheetId="6">#REF!</definedName>
    <definedName name="ChangeDate_17_1_5">#REF!</definedName>
    <definedName name="ChangeDate_17_3">#N/A</definedName>
    <definedName name="ChangeDate_17_3_5" localSheetId="6">#REF!</definedName>
    <definedName name="ChangeDate_17_3_5">#REF!</definedName>
    <definedName name="ChangeDate_17_5" localSheetId="6">#REF!</definedName>
    <definedName name="ChangeDate_17_5">#REF!</definedName>
    <definedName name="ChangeDate_18">#N/A</definedName>
    <definedName name="ChangeDate_18_1">#N/A</definedName>
    <definedName name="ChangeDate_18_1_5" localSheetId="6">#REF!</definedName>
    <definedName name="ChangeDate_18_1_5">#REF!</definedName>
    <definedName name="ChangeDate_18_5" localSheetId="6">#REF!</definedName>
    <definedName name="ChangeDate_18_5">#REF!</definedName>
    <definedName name="ChangeDate_19">#N/A</definedName>
    <definedName name="ChangeDate_19_1">#N/A</definedName>
    <definedName name="ChangeDate_19_1_5" localSheetId="6">#REF!</definedName>
    <definedName name="ChangeDate_19_1_5">#REF!</definedName>
    <definedName name="ChangeDate_19_5" localSheetId="6">#REF!</definedName>
    <definedName name="ChangeDate_19_5">#REF!</definedName>
    <definedName name="ChangeDate_2">#N/A</definedName>
    <definedName name="ChangeDate_2_5" localSheetId="6">#REF!</definedName>
    <definedName name="ChangeDate_2_5">#REF!</definedName>
    <definedName name="ChangeDate_20">#N/A</definedName>
    <definedName name="ChangeDate_20_1">#N/A</definedName>
    <definedName name="ChangeDate_20_1_3">#N/A</definedName>
    <definedName name="ChangeDate_20_1_3_5" localSheetId="6">#REF!</definedName>
    <definedName name="ChangeDate_20_1_3_5">#REF!</definedName>
    <definedName name="ChangeDate_20_1_5" localSheetId="6">#REF!</definedName>
    <definedName name="ChangeDate_20_1_5">#REF!</definedName>
    <definedName name="ChangeDate_20_5" localSheetId="6">#REF!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 localSheetId="6">#REF!</definedName>
    <definedName name="ChangeDate_21_1_1_3_5">#REF!</definedName>
    <definedName name="ChangeDate_21_1_1_5" localSheetId="6">#REF!</definedName>
    <definedName name="ChangeDate_21_1_1_5">#REF!</definedName>
    <definedName name="ChangeDate_21_1_3">#N/A</definedName>
    <definedName name="ChangeDate_21_1_3_5" localSheetId="6">#REF!</definedName>
    <definedName name="ChangeDate_21_1_3_5">#REF!</definedName>
    <definedName name="ChangeDate_21_1_5" localSheetId="6">#REF!</definedName>
    <definedName name="ChangeDate_21_1_5">#REF!</definedName>
    <definedName name="ChangeDate_21_5" localSheetId="6">#REF!</definedName>
    <definedName name="ChangeDate_21_5">#REF!</definedName>
    <definedName name="ChangeDate_22">#N/A</definedName>
    <definedName name="ChangeDate_22_3">#N/A</definedName>
    <definedName name="ChangeDate_22_3_5" localSheetId="6">#REF!</definedName>
    <definedName name="ChangeDate_22_3_5">#REF!</definedName>
    <definedName name="ChangeDate_22_5" localSheetId="6">#REF!</definedName>
    <definedName name="ChangeDate_22_5">#REF!</definedName>
    <definedName name="ChangeDate_23">#N/A</definedName>
    <definedName name="ChangeDate_23_3">#N/A</definedName>
    <definedName name="ChangeDate_23_3_5" localSheetId="6">#REF!</definedName>
    <definedName name="ChangeDate_23_3_5">#REF!</definedName>
    <definedName name="ChangeDate_23_5" localSheetId="6">#REF!</definedName>
    <definedName name="ChangeDate_23_5">#REF!</definedName>
    <definedName name="ChangeDate_24">#N/A</definedName>
    <definedName name="ChangeDate_24_3">#N/A</definedName>
    <definedName name="ChangeDate_24_3_5" localSheetId="6">#REF!</definedName>
    <definedName name="ChangeDate_24_3_5">#REF!</definedName>
    <definedName name="ChangeDate_24_5" localSheetId="6">#REF!</definedName>
    <definedName name="ChangeDate_24_5">#REF!</definedName>
    <definedName name="ChangeDate_25">#N/A</definedName>
    <definedName name="ChangeDate_25_3">#N/A</definedName>
    <definedName name="ChangeDate_25_3_5" localSheetId="6">#REF!</definedName>
    <definedName name="ChangeDate_25_3_5">#REF!</definedName>
    <definedName name="ChangeDate_25_5" localSheetId="6">#REF!</definedName>
    <definedName name="ChangeDate_25_5">#REF!</definedName>
    <definedName name="ChangeDate_26">#N/A</definedName>
    <definedName name="ChangeDate_26_1">#N/A</definedName>
    <definedName name="ChangeDate_26_1_3">#N/A</definedName>
    <definedName name="ChangeDate_26_1_3_5" localSheetId="6">#REF!</definedName>
    <definedName name="ChangeDate_26_1_3_5">#REF!</definedName>
    <definedName name="ChangeDate_26_1_5" localSheetId="6">#REF!</definedName>
    <definedName name="ChangeDate_26_1_5">#REF!</definedName>
    <definedName name="ChangeDate_26_3">#N/A</definedName>
    <definedName name="ChangeDate_26_3_5" localSheetId="6">#REF!</definedName>
    <definedName name="ChangeDate_26_3_5">#REF!</definedName>
    <definedName name="ChangeDate_26_5" localSheetId="6">#REF!</definedName>
    <definedName name="ChangeDate_26_5">#REF!</definedName>
    <definedName name="ChangeDate_27">#N/A</definedName>
    <definedName name="ChangeDate_27_1">#N/A</definedName>
    <definedName name="ChangeDate_27_1_3">#N/A</definedName>
    <definedName name="ChangeDate_27_1_3_5" localSheetId="6">#REF!</definedName>
    <definedName name="ChangeDate_27_1_3_5">#REF!</definedName>
    <definedName name="ChangeDate_27_1_5" localSheetId="6">#REF!</definedName>
    <definedName name="ChangeDate_27_1_5">#REF!</definedName>
    <definedName name="ChangeDate_27_3">#N/A</definedName>
    <definedName name="ChangeDate_27_3_5" localSheetId="6">#REF!</definedName>
    <definedName name="ChangeDate_27_3_5">#REF!</definedName>
    <definedName name="ChangeDate_27_5" localSheetId="6">#REF!</definedName>
    <definedName name="ChangeDate_27_5">#REF!</definedName>
    <definedName name="ChangeDate_28">#N/A</definedName>
    <definedName name="ChangeDate_28_1">#N/A</definedName>
    <definedName name="ChangeDate_28_1_3">#N/A</definedName>
    <definedName name="ChangeDate_28_1_3_5" localSheetId="6">#REF!</definedName>
    <definedName name="ChangeDate_28_1_3_5">#REF!</definedName>
    <definedName name="ChangeDate_28_1_5" localSheetId="6">#REF!</definedName>
    <definedName name="ChangeDate_28_1_5">#REF!</definedName>
    <definedName name="ChangeDate_28_3">#N/A</definedName>
    <definedName name="ChangeDate_28_3_5" localSheetId="6">#REF!</definedName>
    <definedName name="ChangeDate_28_3_5">#REF!</definedName>
    <definedName name="ChangeDate_28_5" localSheetId="6">#REF!</definedName>
    <definedName name="ChangeDate_28_5">#REF!</definedName>
    <definedName name="ChangeDate_29">#N/A</definedName>
    <definedName name="ChangeDate_29_3">#N/A</definedName>
    <definedName name="ChangeDate_29_3_5" localSheetId="6">#REF!</definedName>
    <definedName name="ChangeDate_29_3_5">#REF!</definedName>
    <definedName name="ChangeDate_29_5" localSheetId="6">#REF!</definedName>
    <definedName name="ChangeDate_29_5">#REF!</definedName>
    <definedName name="ChangeDate_3">#N/A</definedName>
    <definedName name="ChangeDate_3_5" localSheetId="6">#REF!</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 localSheetId="6">#REF!</definedName>
    <definedName name="ChangeDate_4_1_1_1_1_1_5">#REF!</definedName>
    <definedName name="ChangeDate_4_1_1_1_1_3">#N/A</definedName>
    <definedName name="ChangeDate_4_1_1_1_1_3_5" localSheetId="6">#REF!</definedName>
    <definedName name="ChangeDate_4_1_1_1_1_3_5">#REF!</definedName>
    <definedName name="ChangeDate_4_1_1_1_1_5" localSheetId="6">#REF!</definedName>
    <definedName name="ChangeDate_4_1_1_1_1_5">#REF!</definedName>
    <definedName name="ChangeDate_4_1_1_1_3">#N/A</definedName>
    <definedName name="ChangeDate_4_1_1_1_3_1">#N/A</definedName>
    <definedName name="ChangeDate_4_1_1_1_3_1_5" localSheetId="6">#REF!</definedName>
    <definedName name="ChangeDate_4_1_1_1_3_1_5">#REF!</definedName>
    <definedName name="ChangeDate_4_1_1_1_3_5" localSheetId="6">#REF!</definedName>
    <definedName name="ChangeDate_4_1_1_1_3_5">#REF!</definedName>
    <definedName name="ChangeDate_4_1_1_1_5" localSheetId="6">#REF!</definedName>
    <definedName name="ChangeDate_4_1_1_1_5">#REF!</definedName>
    <definedName name="ChangeDate_4_1_1_3">#N/A</definedName>
    <definedName name="ChangeDate_4_1_1_3_5" localSheetId="6">#REF!</definedName>
    <definedName name="ChangeDate_4_1_1_3_5">#REF!</definedName>
    <definedName name="ChangeDate_4_1_1_5" localSheetId="6">#REF!</definedName>
    <definedName name="ChangeDate_4_1_1_5">#REF!</definedName>
    <definedName name="ChangeDate_4_1_17">#N/A</definedName>
    <definedName name="ChangeDate_4_1_17_3">#N/A</definedName>
    <definedName name="ChangeDate_4_1_17_3_5" localSheetId="6">#REF!</definedName>
    <definedName name="ChangeDate_4_1_17_3_5">#REF!</definedName>
    <definedName name="ChangeDate_4_1_17_5" localSheetId="6">#REF!</definedName>
    <definedName name="ChangeDate_4_1_17_5">#REF!</definedName>
    <definedName name="ChangeDate_4_1_28">#N/A</definedName>
    <definedName name="ChangeDate_4_1_28_3">#N/A</definedName>
    <definedName name="ChangeDate_4_1_28_3_5" localSheetId="6">#REF!</definedName>
    <definedName name="ChangeDate_4_1_28_3_5">#REF!</definedName>
    <definedName name="ChangeDate_4_1_28_5" localSheetId="6">#REF!</definedName>
    <definedName name="ChangeDate_4_1_28_5">#REF!</definedName>
    <definedName name="ChangeDate_4_1_5" localSheetId="6">#REF!</definedName>
    <definedName name="ChangeDate_4_1_5">#REF!</definedName>
    <definedName name="ChangeDate_4_1_6">#N/A</definedName>
    <definedName name="ChangeDate_4_1_6_3">#N/A</definedName>
    <definedName name="ChangeDate_4_1_6_3_5" localSheetId="6">#REF!</definedName>
    <definedName name="ChangeDate_4_1_6_3_5">#REF!</definedName>
    <definedName name="ChangeDate_4_1_6_5" localSheetId="6">#REF!</definedName>
    <definedName name="ChangeDate_4_1_6_5">#REF!</definedName>
    <definedName name="ChangeDate_4_10">#N/A</definedName>
    <definedName name="ChangeDate_4_10_3">#N/A</definedName>
    <definedName name="ChangeDate_4_10_3_5" localSheetId="6">#REF!</definedName>
    <definedName name="ChangeDate_4_10_3_5">#REF!</definedName>
    <definedName name="ChangeDate_4_10_5" localSheetId="6">#REF!</definedName>
    <definedName name="ChangeDate_4_10_5">#REF!</definedName>
    <definedName name="ChangeDate_4_12">#N/A</definedName>
    <definedName name="ChangeDate_4_12_3">#N/A</definedName>
    <definedName name="ChangeDate_4_12_3_5" localSheetId="6">#REF!</definedName>
    <definedName name="ChangeDate_4_12_3_5">#REF!</definedName>
    <definedName name="ChangeDate_4_12_5" localSheetId="6">#REF!</definedName>
    <definedName name="ChangeDate_4_12_5">#REF!</definedName>
    <definedName name="ChangeDate_4_13">#N/A</definedName>
    <definedName name="ChangeDate_4_13_3">#N/A</definedName>
    <definedName name="ChangeDate_4_13_3_5" localSheetId="6">#REF!</definedName>
    <definedName name="ChangeDate_4_13_3_5">#REF!</definedName>
    <definedName name="ChangeDate_4_13_5" localSheetId="6">#REF!</definedName>
    <definedName name="ChangeDate_4_13_5">#REF!</definedName>
    <definedName name="ChangeDate_4_14">#N/A</definedName>
    <definedName name="ChangeDate_4_14_3">#N/A</definedName>
    <definedName name="ChangeDate_4_14_3_5" localSheetId="6">#REF!</definedName>
    <definedName name="ChangeDate_4_14_3_5">#REF!</definedName>
    <definedName name="ChangeDate_4_14_5" localSheetId="6">#REF!</definedName>
    <definedName name="ChangeDate_4_14_5">#REF!</definedName>
    <definedName name="ChangeDate_4_15">#N/A</definedName>
    <definedName name="ChangeDate_4_15_3">#N/A</definedName>
    <definedName name="ChangeDate_4_15_3_5" localSheetId="6">#REF!</definedName>
    <definedName name="ChangeDate_4_15_3_5">#REF!</definedName>
    <definedName name="ChangeDate_4_15_5" localSheetId="6">#REF!</definedName>
    <definedName name="ChangeDate_4_15_5">#REF!</definedName>
    <definedName name="ChangeDate_4_16">#N/A</definedName>
    <definedName name="ChangeDate_4_16_3">#N/A</definedName>
    <definedName name="ChangeDate_4_16_3_5" localSheetId="6">#REF!</definedName>
    <definedName name="ChangeDate_4_16_3_5">#REF!</definedName>
    <definedName name="ChangeDate_4_16_5" localSheetId="6">#REF!</definedName>
    <definedName name="ChangeDate_4_16_5">#REF!</definedName>
    <definedName name="ChangeDate_4_17">#N/A</definedName>
    <definedName name="ChangeDate_4_17_3">#N/A</definedName>
    <definedName name="ChangeDate_4_17_3_5" localSheetId="6">#REF!</definedName>
    <definedName name="ChangeDate_4_17_3_5">#REF!</definedName>
    <definedName name="ChangeDate_4_17_5" localSheetId="6">#REF!</definedName>
    <definedName name="ChangeDate_4_17_5">#REF!</definedName>
    <definedName name="ChangeDate_4_18">#N/A</definedName>
    <definedName name="ChangeDate_4_18_1">#N/A</definedName>
    <definedName name="ChangeDate_4_18_1_5" localSheetId="6">#REF!</definedName>
    <definedName name="ChangeDate_4_18_1_5">#REF!</definedName>
    <definedName name="ChangeDate_4_18_5" localSheetId="6">#REF!</definedName>
    <definedName name="ChangeDate_4_18_5">#REF!</definedName>
    <definedName name="ChangeDate_4_19">#N/A</definedName>
    <definedName name="ChangeDate_4_19_5" localSheetId="6">#REF!</definedName>
    <definedName name="ChangeDate_4_19_5">#REF!</definedName>
    <definedName name="ChangeDate_4_20">#N/A</definedName>
    <definedName name="ChangeDate_4_20_3">#N/A</definedName>
    <definedName name="ChangeDate_4_20_3_5" localSheetId="6">#REF!</definedName>
    <definedName name="ChangeDate_4_20_3_5">#REF!</definedName>
    <definedName name="ChangeDate_4_20_5" localSheetId="6">#REF!</definedName>
    <definedName name="ChangeDate_4_20_5">#REF!</definedName>
    <definedName name="ChangeDate_4_21">#N/A</definedName>
    <definedName name="ChangeDate_4_21_1">#N/A</definedName>
    <definedName name="ChangeDate_4_21_1_3">#N/A</definedName>
    <definedName name="ChangeDate_4_21_1_3_5" localSheetId="6">#REF!</definedName>
    <definedName name="ChangeDate_4_21_1_3_5">#REF!</definedName>
    <definedName name="ChangeDate_4_21_1_5" localSheetId="6">#REF!</definedName>
    <definedName name="ChangeDate_4_21_1_5">#REF!</definedName>
    <definedName name="ChangeDate_4_21_5" localSheetId="6">#REF!</definedName>
    <definedName name="ChangeDate_4_21_5">#REF!</definedName>
    <definedName name="ChangeDate_4_22">#N/A</definedName>
    <definedName name="ChangeDate_4_22_3">#N/A</definedName>
    <definedName name="ChangeDate_4_22_3_5" localSheetId="6">#REF!</definedName>
    <definedName name="ChangeDate_4_22_3_5">#REF!</definedName>
    <definedName name="ChangeDate_4_22_5" localSheetId="6">#REF!</definedName>
    <definedName name="ChangeDate_4_22_5">#REF!</definedName>
    <definedName name="ChangeDate_4_23">#N/A</definedName>
    <definedName name="ChangeDate_4_23_3">#N/A</definedName>
    <definedName name="ChangeDate_4_23_3_5" localSheetId="6">#REF!</definedName>
    <definedName name="ChangeDate_4_23_3_5">#REF!</definedName>
    <definedName name="ChangeDate_4_23_5" localSheetId="6">#REF!</definedName>
    <definedName name="ChangeDate_4_23_5">#REF!</definedName>
    <definedName name="ChangeDate_4_24">#N/A</definedName>
    <definedName name="ChangeDate_4_24_3">#N/A</definedName>
    <definedName name="ChangeDate_4_24_3_5" localSheetId="6">#REF!</definedName>
    <definedName name="ChangeDate_4_24_3_5">#REF!</definedName>
    <definedName name="ChangeDate_4_24_5" localSheetId="6">#REF!</definedName>
    <definedName name="ChangeDate_4_24_5">#REF!</definedName>
    <definedName name="ChangeDate_4_25">#N/A</definedName>
    <definedName name="ChangeDate_4_25_3">#N/A</definedName>
    <definedName name="ChangeDate_4_25_3_5" localSheetId="6">#REF!</definedName>
    <definedName name="ChangeDate_4_25_3_5">#REF!</definedName>
    <definedName name="ChangeDate_4_25_5" localSheetId="6">#REF!</definedName>
    <definedName name="ChangeDate_4_25_5">#REF!</definedName>
    <definedName name="ChangeDate_4_26">#N/A</definedName>
    <definedName name="ChangeDate_4_26_3">#N/A</definedName>
    <definedName name="ChangeDate_4_26_3_5" localSheetId="6">#REF!</definedName>
    <definedName name="ChangeDate_4_26_3_5">#REF!</definedName>
    <definedName name="ChangeDate_4_26_5" localSheetId="6">#REF!</definedName>
    <definedName name="ChangeDate_4_26_5">#REF!</definedName>
    <definedName name="ChangeDate_4_27">#N/A</definedName>
    <definedName name="ChangeDate_4_27_3">#N/A</definedName>
    <definedName name="ChangeDate_4_27_3_5" localSheetId="6">#REF!</definedName>
    <definedName name="ChangeDate_4_27_3_5">#REF!</definedName>
    <definedName name="ChangeDate_4_27_5" localSheetId="6">#REF!</definedName>
    <definedName name="ChangeDate_4_27_5">#REF!</definedName>
    <definedName name="ChangeDate_4_28">#N/A</definedName>
    <definedName name="ChangeDate_4_28_3">#N/A</definedName>
    <definedName name="ChangeDate_4_28_3_5" localSheetId="6">#REF!</definedName>
    <definedName name="ChangeDate_4_28_3_5">#REF!</definedName>
    <definedName name="ChangeDate_4_28_5" localSheetId="6">#REF!</definedName>
    <definedName name="ChangeDate_4_28_5">#REF!</definedName>
    <definedName name="ChangeDate_4_5" localSheetId="6">#REF!</definedName>
    <definedName name="ChangeDate_4_5">#REF!</definedName>
    <definedName name="ChangeDate_4_6">#N/A</definedName>
    <definedName name="ChangeDate_4_6_3">#N/A</definedName>
    <definedName name="ChangeDate_4_6_3_5" localSheetId="6">#REF!</definedName>
    <definedName name="ChangeDate_4_6_3_5">#REF!</definedName>
    <definedName name="ChangeDate_4_6_5" localSheetId="6">#REF!</definedName>
    <definedName name="ChangeDate_4_6_5">#REF!</definedName>
    <definedName name="ChangeDate_4_7">#N/A</definedName>
    <definedName name="ChangeDate_4_7_3">#N/A</definedName>
    <definedName name="ChangeDate_4_7_3_5" localSheetId="6">#REF!</definedName>
    <definedName name="ChangeDate_4_7_3_5">#REF!</definedName>
    <definedName name="ChangeDate_4_7_5" localSheetId="6">#REF!</definedName>
    <definedName name="ChangeDate_4_7_5">#REF!</definedName>
    <definedName name="ChangeDate_4_8">#N/A</definedName>
    <definedName name="ChangeDate_4_8_3">#N/A</definedName>
    <definedName name="ChangeDate_4_8_3_5" localSheetId="6">#REF!</definedName>
    <definedName name="ChangeDate_4_8_3_5">#REF!</definedName>
    <definedName name="ChangeDate_4_8_5" localSheetId="6">#REF!</definedName>
    <definedName name="ChangeDate_4_8_5">#REF!</definedName>
    <definedName name="ChangeDate_4_9">#N/A</definedName>
    <definedName name="ChangeDate_4_9_3">#N/A</definedName>
    <definedName name="ChangeDate_4_9_3_5" localSheetId="6">#REF!</definedName>
    <definedName name="ChangeDate_4_9_3_5">#REF!</definedName>
    <definedName name="ChangeDate_4_9_5" localSheetId="6">#REF!</definedName>
    <definedName name="ChangeDate_4_9_5">#REF!</definedName>
    <definedName name="ChangeDate_5" localSheetId="6">#REF!</definedName>
    <definedName name="ChangeDate_5">#REF!</definedName>
    <definedName name="ChangeDate_5_17">#N/A</definedName>
    <definedName name="ChangeDate_5_17_3">#N/A</definedName>
    <definedName name="ChangeDate_5_17_3_5" localSheetId="6">#REF!</definedName>
    <definedName name="ChangeDate_5_17_3_5">#REF!</definedName>
    <definedName name="ChangeDate_5_17_5" localSheetId="6">#REF!</definedName>
    <definedName name="ChangeDate_5_17_5">#REF!</definedName>
    <definedName name="ChangeDate_5_28">#N/A</definedName>
    <definedName name="ChangeDate_5_28_3">#N/A</definedName>
    <definedName name="ChangeDate_5_28_3_5" localSheetId="6">#REF!</definedName>
    <definedName name="ChangeDate_5_28_3_5">#REF!</definedName>
    <definedName name="ChangeDate_5_28_5" localSheetId="6">#REF!</definedName>
    <definedName name="ChangeDate_5_28_5">#REF!</definedName>
    <definedName name="ChangeDate_5_3">#N/A</definedName>
    <definedName name="ChangeDate_5_3_5" localSheetId="6">#REF!</definedName>
    <definedName name="ChangeDate_5_3_5">#REF!</definedName>
    <definedName name="ChangeDate_5_5" localSheetId="6">#REF!</definedName>
    <definedName name="ChangeDate_5_5">#REF!</definedName>
    <definedName name="ChangeDate_5_6">#N/A</definedName>
    <definedName name="ChangeDate_5_6_3">#N/A</definedName>
    <definedName name="ChangeDate_5_6_3_5" localSheetId="6">#REF!</definedName>
    <definedName name="ChangeDate_5_6_3_5">#REF!</definedName>
    <definedName name="ChangeDate_5_6_5" localSheetId="6">#REF!</definedName>
    <definedName name="ChangeDate_5_6_5">#REF!</definedName>
    <definedName name="ChangeDate_6">#N/A</definedName>
    <definedName name="ChangeDate_6_1">#N/A</definedName>
    <definedName name="ChangeDate_6_1_5" localSheetId="6">#REF!</definedName>
    <definedName name="ChangeDate_6_1_5">#REF!</definedName>
    <definedName name="ChangeDate_6_10">#N/A</definedName>
    <definedName name="ChangeDate_6_10_3">#N/A</definedName>
    <definedName name="ChangeDate_6_10_3_5" localSheetId="6">#REF!</definedName>
    <definedName name="ChangeDate_6_10_3_5">#REF!</definedName>
    <definedName name="ChangeDate_6_10_5" localSheetId="6">#REF!</definedName>
    <definedName name="ChangeDate_6_10_5">#REF!</definedName>
    <definedName name="ChangeDate_6_12">#N/A</definedName>
    <definedName name="ChangeDate_6_12_3">#N/A</definedName>
    <definedName name="ChangeDate_6_12_3_5" localSheetId="6">#REF!</definedName>
    <definedName name="ChangeDate_6_12_3_5">#REF!</definedName>
    <definedName name="ChangeDate_6_12_5" localSheetId="6">#REF!</definedName>
    <definedName name="ChangeDate_6_12_5">#REF!</definedName>
    <definedName name="ChangeDate_6_13">#N/A</definedName>
    <definedName name="ChangeDate_6_13_3">#N/A</definedName>
    <definedName name="ChangeDate_6_13_3_5" localSheetId="6">#REF!</definedName>
    <definedName name="ChangeDate_6_13_3_5">#REF!</definedName>
    <definedName name="ChangeDate_6_13_5" localSheetId="6">#REF!</definedName>
    <definedName name="ChangeDate_6_13_5">#REF!</definedName>
    <definedName name="ChangeDate_6_14">#N/A</definedName>
    <definedName name="ChangeDate_6_14_3">#N/A</definedName>
    <definedName name="ChangeDate_6_14_3_5" localSheetId="6">#REF!</definedName>
    <definedName name="ChangeDate_6_14_3_5">#REF!</definedName>
    <definedName name="ChangeDate_6_14_5" localSheetId="6">#REF!</definedName>
    <definedName name="ChangeDate_6_14_5">#REF!</definedName>
    <definedName name="ChangeDate_6_15">#N/A</definedName>
    <definedName name="ChangeDate_6_15_3">#N/A</definedName>
    <definedName name="ChangeDate_6_15_3_5" localSheetId="6">#REF!</definedName>
    <definedName name="ChangeDate_6_15_3_5">#REF!</definedName>
    <definedName name="ChangeDate_6_15_5" localSheetId="6">#REF!</definedName>
    <definedName name="ChangeDate_6_15_5">#REF!</definedName>
    <definedName name="ChangeDate_6_16">#N/A</definedName>
    <definedName name="ChangeDate_6_16_3">#N/A</definedName>
    <definedName name="ChangeDate_6_16_3_5" localSheetId="6">#REF!</definedName>
    <definedName name="ChangeDate_6_16_3_5">#REF!</definedName>
    <definedName name="ChangeDate_6_16_5" localSheetId="6">#REF!</definedName>
    <definedName name="ChangeDate_6_16_5">#REF!</definedName>
    <definedName name="ChangeDate_6_17">#N/A</definedName>
    <definedName name="ChangeDate_6_17_3">#N/A</definedName>
    <definedName name="ChangeDate_6_17_3_5" localSheetId="6">#REF!</definedName>
    <definedName name="ChangeDate_6_17_3_5">#REF!</definedName>
    <definedName name="ChangeDate_6_17_5" localSheetId="6">#REF!</definedName>
    <definedName name="ChangeDate_6_17_5">#REF!</definedName>
    <definedName name="ChangeDate_6_18">#N/A</definedName>
    <definedName name="ChangeDate_6_18_1">#N/A</definedName>
    <definedName name="ChangeDate_6_18_1_5" localSheetId="6">#REF!</definedName>
    <definedName name="ChangeDate_6_18_1_5">#REF!</definedName>
    <definedName name="ChangeDate_6_18_5" localSheetId="6">#REF!</definedName>
    <definedName name="ChangeDate_6_18_5">#REF!</definedName>
    <definedName name="ChangeDate_6_19">#N/A</definedName>
    <definedName name="ChangeDate_6_19_5" localSheetId="6">#REF!</definedName>
    <definedName name="ChangeDate_6_19_5">#REF!</definedName>
    <definedName name="ChangeDate_6_20">#N/A</definedName>
    <definedName name="ChangeDate_6_20_3">#N/A</definedName>
    <definedName name="ChangeDate_6_20_3_5" localSheetId="6">#REF!</definedName>
    <definedName name="ChangeDate_6_20_3_5">#REF!</definedName>
    <definedName name="ChangeDate_6_20_5" localSheetId="6">#REF!</definedName>
    <definedName name="ChangeDate_6_20_5">#REF!</definedName>
    <definedName name="ChangeDate_6_21">#N/A</definedName>
    <definedName name="ChangeDate_6_21_1">#N/A</definedName>
    <definedName name="ChangeDate_6_21_1_3">#N/A</definedName>
    <definedName name="ChangeDate_6_21_1_3_5" localSheetId="6">#REF!</definedName>
    <definedName name="ChangeDate_6_21_1_3_5">#REF!</definedName>
    <definedName name="ChangeDate_6_21_1_5" localSheetId="6">#REF!</definedName>
    <definedName name="ChangeDate_6_21_1_5">#REF!</definedName>
    <definedName name="ChangeDate_6_21_5" localSheetId="6">#REF!</definedName>
    <definedName name="ChangeDate_6_21_5">#REF!</definedName>
    <definedName name="ChangeDate_6_22">#N/A</definedName>
    <definedName name="ChangeDate_6_22_3">#N/A</definedName>
    <definedName name="ChangeDate_6_22_3_5" localSheetId="6">#REF!</definedName>
    <definedName name="ChangeDate_6_22_3_5">#REF!</definedName>
    <definedName name="ChangeDate_6_22_5" localSheetId="6">#REF!</definedName>
    <definedName name="ChangeDate_6_22_5">#REF!</definedName>
    <definedName name="ChangeDate_6_23">#N/A</definedName>
    <definedName name="ChangeDate_6_23_3">#N/A</definedName>
    <definedName name="ChangeDate_6_23_3_5" localSheetId="6">#REF!</definedName>
    <definedName name="ChangeDate_6_23_3_5">#REF!</definedName>
    <definedName name="ChangeDate_6_23_5" localSheetId="6">#REF!</definedName>
    <definedName name="ChangeDate_6_23_5">#REF!</definedName>
    <definedName name="ChangeDate_6_24">#N/A</definedName>
    <definedName name="ChangeDate_6_24_3">#N/A</definedName>
    <definedName name="ChangeDate_6_24_3_5" localSheetId="6">#REF!</definedName>
    <definedName name="ChangeDate_6_24_3_5">#REF!</definedName>
    <definedName name="ChangeDate_6_24_5" localSheetId="6">#REF!</definedName>
    <definedName name="ChangeDate_6_24_5">#REF!</definedName>
    <definedName name="ChangeDate_6_25">#N/A</definedName>
    <definedName name="ChangeDate_6_25_3">#N/A</definedName>
    <definedName name="ChangeDate_6_25_3_5" localSheetId="6">#REF!</definedName>
    <definedName name="ChangeDate_6_25_3_5">#REF!</definedName>
    <definedName name="ChangeDate_6_25_5" localSheetId="6">#REF!</definedName>
    <definedName name="ChangeDate_6_25_5">#REF!</definedName>
    <definedName name="ChangeDate_6_26">#N/A</definedName>
    <definedName name="ChangeDate_6_26_3">#N/A</definedName>
    <definedName name="ChangeDate_6_26_3_5" localSheetId="6">#REF!</definedName>
    <definedName name="ChangeDate_6_26_3_5">#REF!</definedName>
    <definedName name="ChangeDate_6_26_5" localSheetId="6">#REF!</definedName>
    <definedName name="ChangeDate_6_26_5">#REF!</definedName>
    <definedName name="ChangeDate_6_27">#N/A</definedName>
    <definedName name="ChangeDate_6_27_3">#N/A</definedName>
    <definedName name="ChangeDate_6_27_3_5" localSheetId="6">#REF!</definedName>
    <definedName name="ChangeDate_6_27_3_5">#REF!</definedName>
    <definedName name="ChangeDate_6_27_5" localSheetId="6">#REF!</definedName>
    <definedName name="ChangeDate_6_27_5">#REF!</definedName>
    <definedName name="ChangeDate_6_28">#N/A</definedName>
    <definedName name="ChangeDate_6_28_3">#N/A</definedName>
    <definedName name="ChangeDate_6_28_3_5" localSheetId="6">#REF!</definedName>
    <definedName name="ChangeDate_6_28_3_5">#REF!</definedName>
    <definedName name="ChangeDate_6_28_5" localSheetId="6">#REF!</definedName>
    <definedName name="ChangeDate_6_28_5">#REF!</definedName>
    <definedName name="ChangeDate_6_5" localSheetId="6">#REF!</definedName>
    <definedName name="ChangeDate_6_5">#REF!</definedName>
    <definedName name="ChangeDate_6_6">#N/A</definedName>
    <definedName name="ChangeDate_6_6_3">#N/A</definedName>
    <definedName name="ChangeDate_6_6_3_5" localSheetId="6">#REF!</definedName>
    <definedName name="ChangeDate_6_6_3_5">#REF!</definedName>
    <definedName name="ChangeDate_6_6_5" localSheetId="6">#REF!</definedName>
    <definedName name="ChangeDate_6_6_5">#REF!</definedName>
    <definedName name="ChangeDate_6_7">#N/A</definedName>
    <definedName name="ChangeDate_6_7_3">#N/A</definedName>
    <definedName name="ChangeDate_6_7_3_5" localSheetId="6">#REF!</definedName>
    <definedName name="ChangeDate_6_7_3_5">#REF!</definedName>
    <definedName name="ChangeDate_6_7_5" localSheetId="6">#REF!</definedName>
    <definedName name="ChangeDate_6_7_5">#REF!</definedName>
    <definedName name="ChangeDate_6_8">#N/A</definedName>
    <definedName name="ChangeDate_6_8_3">#N/A</definedName>
    <definedName name="ChangeDate_6_8_3_5" localSheetId="6">#REF!</definedName>
    <definedName name="ChangeDate_6_8_3_5">#REF!</definedName>
    <definedName name="ChangeDate_6_8_5" localSheetId="6">#REF!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 localSheetId="6">#REF!</definedName>
    <definedName name="ChangeDate_6_9_1_1_3_5">#REF!</definedName>
    <definedName name="ChangeDate_6_9_1_1_5" localSheetId="6">#REF!</definedName>
    <definedName name="ChangeDate_6_9_1_1_5">#REF!</definedName>
    <definedName name="ChangeDate_6_9_1_3">#N/A</definedName>
    <definedName name="ChangeDate_6_9_1_3_5" localSheetId="6">#REF!</definedName>
    <definedName name="ChangeDate_6_9_1_3_5">#REF!</definedName>
    <definedName name="ChangeDate_6_9_1_5" localSheetId="6">#REF!</definedName>
    <definedName name="ChangeDate_6_9_1_5">#REF!</definedName>
    <definedName name="ChangeDate_6_9_5" localSheetId="6">#REF!</definedName>
    <definedName name="ChangeDate_6_9_5">#REF!</definedName>
    <definedName name="ChangeDate_7">#N/A</definedName>
    <definedName name="ChangeDate_7_5" localSheetId="6">#REF!</definedName>
    <definedName name="ChangeDate_7_5">#REF!</definedName>
    <definedName name="ChangeDate_8">#N/A</definedName>
    <definedName name="ChangeDate_8_3">#N/A</definedName>
    <definedName name="ChangeDate_8_3_5" localSheetId="6">#REF!</definedName>
    <definedName name="ChangeDate_8_3_5">#REF!</definedName>
    <definedName name="ChangeDate_8_5" localSheetId="6">#REF!</definedName>
    <definedName name="ChangeDate_8_5">#REF!</definedName>
    <definedName name="ChangeDate_9">#N/A</definedName>
    <definedName name="ChangeDate_9_3">#N/A</definedName>
    <definedName name="ChangeDate_9_3_5" localSheetId="6">#REF!</definedName>
    <definedName name="ChangeDate_9_3_5">#REF!</definedName>
    <definedName name="ChangeDate_9_5" localSheetId="6">#REF!</definedName>
    <definedName name="ChangeDate_9_5">#REF!</definedName>
    <definedName name="Channel_Shoulders">NA()</definedName>
    <definedName name="chiller">#N/A</definedName>
    <definedName name="chiller_1">#N/A</definedName>
    <definedName name="chiller_1_5" localSheetId="6">#REF!</definedName>
    <definedName name="chiller_1_5">#REF!</definedName>
    <definedName name="chiller_10">#N/A</definedName>
    <definedName name="chiller_10_5" localSheetId="6">#REF!</definedName>
    <definedName name="chiller_10_5">#REF!</definedName>
    <definedName name="chiller_12">#N/A</definedName>
    <definedName name="chiller_12_5" localSheetId="6">#REF!</definedName>
    <definedName name="chiller_12_5">#REF!</definedName>
    <definedName name="chiller_13">#N/A</definedName>
    <definedName name="chiller_13_5" localSheetId="6">#REF!</definedName>
    <definedName name="chiller_13_5">#REF!</definedName>
    <definedName name="chiller_14">#N/A</definedName>
    <definedName name="chiller_14_5" localSheetId="6">#REF!</definedName>
    <definedName name="chiller_14_5">#REF!</definedName>
    <definedName name="chiller_15">#N/A</definedName>
    <definedName name="chiller_15_5" localSheetId="6">#REF!</definedName>
    <definedName name="chiller_15_5">#REF!</definedName>
    <definedName name="chiller_16">#N/A</definedName>
    <definedName name="chiller_16_5" localSheetId="6">#REF!</definedName>
    <definedName name="chiller_16_5">#REF!</definedName>
    <definedName name="chiller_17">#N/A</definedName>
    <definedName name="chiller_17_5" localSheetId="6">#REF!</definedName>
    <definedName name="chiller_17_5">#REF!</definedName>
    <definedName name="chiller_18">#N/A</definedName>
    <definedName name="chiller_18_5" localSheetId="6">#REF!</definedName>
    <definedName name="chiller_18_5">#REF!</definedName>
    <definedName name="chiller_19">#N/A</definedName>
    <definedName name="chiller_19_5" localSheetId="6">#REF!</definedName>
    <definedName name="chiller_19_5">#REF!</definedName>
    <definedName name="chiller_20">#N/A</definedName>
    <definedName name="chiller_20_5" localSheetId="6">#REF!</definedName>
    <definedName name="chiller_20_5">#REF!</definedName>
    <definedName name="chiller_21">#N/A</definedName>
    <definedName name="chiller_21_5" localSheetId="6">#REF!</definedName>
    <definedName name="chiller_21_5">#REF!</definedName>
    <definedName name="chiller_22">#N/A</definedName>
    <definedName name="chiller_22_5" localSheetId="6">#REF!</definedName>
    <definedName name="chiller_22_5">#REF!</definedName>
    <definedName name="chiller_23">#N/A</definedName>
    <definedName name="chiller_23_1">#N/A</definedName>
    <definedName name="chiller_23_1_5" localSheetId="6">#REF!</definedName>
    <definedName name="chiller_23_1_5">#REF!</definedName>
    <definedName name="chiller_23_17">#N/A</definedName>
    <definedName name="chiller_23_17_5" localSheetId="6">#REF!</definedName>
    <definedName name="chiller_23_17_5">#REF!</definedName>
    <definedName name="chiller_23_28">#N/A</definedName>
    <definedName name="chiller_23_28_5" localSheetId="6">#REF!</definedName>
    <definedName name="chiller_23_28_5">#REF!</definedName>
    <definedName name="chiller_23_5" localSheetId="6">#REF!</definedName>
    <definedName name="chiller_23_5">#REF!</definedName>
    <definedName name="chiller_23_6">#N/A</definedName>
    <definedName name="chiller_23_6_5" localSheetId="6">#REF!</definedName>
    <definedName name="chiller_23_6_5">#REF!</definedName>
    <definedName name="chiller_24">#N/A</definedName>
    <definedName name="chiller_24_5" localSheetId="6">#REF!</definedName>
    <definedName name="chiller_24_5">#REF!</definedName>
    <definedName name="chiller_25">#N/A</definedName>
    <definedName name="chiller_25_5" localSheetId="6">#REF!</definedName>
    <definedName name="chiller_25_5">#REF!</definedName>
    <definedName name="chiller_26">#N/A</definedName>
    <definedName name="chiller_26_5" localSheetId="6">#REF!</definedName>
    <definedName name="chiller_26_5">#REF!</definedName>
    <definedName name="chiller_27">#N/A</definedName>
    <definedName name="chiller_27_5" localSheetId="6">#REF!</definedName>
    <definedName name="chiller_27_5">#REF!</definedName>
    <definedName name="chiller_28">#N/A</definedName>
    <definedName name="chiller_28_5" localSheetId="6">#REF!</definedName>
    <definedName name="chiller_28_5">#REF!</definedName>
    <definedName name="chiller_5" localSheetId="6">#REF!</definedName>
    <definedName name="chiller_5">#REF!</definedName>
    <definedName name="chiller_6">#N/A</definedName>
    <definedName name="chiller_6_5" localSheetId="6">#REF!</definedName>
    <definedName name="chiller_6_5">#REF!</definedName>
    <definedName name="chiller_7">#N/A</definedName>
    <definedName name="chiller_7_5" localSheetId="6">#REF!</definedName>
    <definedName name="chiller_7_5">#REF!</definedName>
    <definedName name="chiller_8">#N/A</definedName>
    <definedName name="chiller_8_5" localSheetId="6">#REF!</definedName>
    <definedName name="chiller_8_5">#REF!</definedName>
    <definedName name="chiller_9">#N/A</definedName>
    <definedName name="chiller_9_1">#N/A</definedName>
    <definedName name="chiller_9_1_1">#N/A</definedName>
    <definedName name="chiller_9_1_1_5" localSheetId="6">#REF!</definedName>
    <definedName name="chiller_9_1_1_5">#REF!</definedName>
    <definedName name="chiller_9_1_5" localSheetId="6">#REF!</definedName>
    <definedName name="chiller_9_1_5">#REF!</definedName>
    <definedName name="chiller_9_5" localSheetId="6">#REF!</definedName>
    <definedName name="chiller_9_5">#REF!</definedName>
    <definedName name="CHOW">NA()</definedName>
    <definedName name="CI">NA()</definedName>
    <definedName name="CIF">"[23]환율!$d$8"</definedName>
    <definedName name="ciff" localSheetId="6">#REF!</definedName>
    <definedName name="ciff">#REF!</definedName>
    <definedName name="ciff_1">#N/A</definedName>
    <definedName name="ciff_1_5" localSheetId="6">#REF!</definedName>
    <definedName name="ciff_1_5">#REF!</definedName>
    <definedName name="ciff_10">#N/A</definedName>
    <definedName name="ciff_10_3">#N/A</definedName>
    <definedName name="ciff_10_3_5" localSheetId="6">#REF!</definedName>
    <definedName name="ciff_10_3_5">#REF!</definedName>
    <definedName name="ciff_10_5" localSheetId="6">#REF!</definedName>
    <definedName name="ciff_10_5">#REF!</definedName>
    <definedName name="ciff_12">#N/A</definedName>
    <definedName name="ciff_12_3">#N/A</definedName>
    <definedName name="ciff_12_3_5" localSheetId="6">#REF!</definedName>
    <definedName name="ciff_12_3_5">#REF!</definedName>
    <definedName name="ciff_12_5" localSheetId="6">#REF!</definedName>
    <definedName name="ciff_12_5">#REF!</definedName>
    <definedName name="ciff_13">#N/A</definedName>
    <definedName name="ciff_13_3">#N/A</definedName>
    <definedName name="ciff_13_3_5" localSheetId="6">#REF!</definedName>
    <definedName name="ciff_13_3_5">#REF!</definedName>
    <definedName name="ciff_13_5" localSheetId="6">#REF!</definedName>
    <definedName name="ciff_13_5">#REF!</definedName>
    <definedName name="ciff_14">#N/A</definedName>
    <definedName name="ciff_14_3">#N/A</definedName>
    <definedName name="ciff_14_3_5" localSheetId="6">#REF!</definedName>
    <definedName name="ciff_14_3_5">#REF!</definedName>
    <definedName name="ciff_14_5" localSheetId="6">#REF!</definedName>
    <definedName name="ciff_14_5">#REF!</definedName>
    <definedName name="ciff_15">#N/A</definedName>
    <definedName name="ciff_15_3">#N/A</definedName>
    <definedName name="ciff_15_3_5" localSheetId="6">#REF!</definedName>
    <definedName name="ciff_15_3_5">#REF!</definedName>
    <definedName name="ciff_15_5" localSheetId="6">#REF!</definedName>
    <definedName name="ciff_15_5">#REF!</definedName>
    <definedName name="ciff_16">#N/A</definedName>
    <definedName name="ciff_16_3">#N/A</definedName>
    <definedName name="ciff_16_3_5" localSheetId="6">#REF!</definedName>
    <definedName name="ciff_16_3_5">#REF!</definedName>
    <definedName name="ciff_16_5" localSheetId="6">#REF!</definedName>
    <definedName name="ciff_16_5">#REF!</definedName>
    <definedName name="ciff_17">#N/A</definedName>
    <definedName name="ciff_17_3">#N/A</definedName>
    <definedName name="ciff_17_3_5" localSheetId="6">#REF!</definedName>
    <definedName name="ciff_17_3_5">#REF!</definedName>
    <definedName name="ciff_17_5" localSheetId="6">#REF!</definedName>
    <definedName name="ciff_17_5">#REF!</definedName>
    <definedName name="ciff_18">#N/A</definedName>
    <definedName name="ciff_18_1">#N/A</definedName>
    <definedName name="ciff_18_1_3">#N/A</definedName>
    <definedName name="ciff_18_1_3_5" localSheetId="6">#REF!</definedName>
    <definedName name="ciff_18_1_3_5">#REF!</definedName>
    <definedName name="ciff_18_1_5" localSheetId="6">#REF!</definedName>
    <definedName name="ciff_18_1_5">#REF!</definedName>
    <definedName name="ciff_18_3">#N/A</definedName>
    <definedName name="ciff_18_3_5" localSheetId="6">#REF!</definedName>
    <definedName name="ciff_18_3_5">#REF!</definedName>
    <definedName name="ciff_18_5" localSheetId="6">#REF!</definedName>
    <definedName name="ciff_18_5">#REF!</definedName>
    <definedName name="ciff_19">#N/A</definedName>
    <definedName name="ciff_19_3">#N/A</definedName>
    <definedName name="ciff_19_3_5" localSheetId="6">#REF!</definedName>
    <definedName name="ciff_19_3_5">#REF!</definedName>
    <definedName name="ciff_19_5" localSheetId="6">#REF!</definedName>
    <definedName name="ciff_19_5">#REF!</definedName>
    <definedName name="ciff_20">#N/A</definedName>
    <definedName name="ciff_20_3">#N/A</definedName>
    <definedName name="ciff_20_3_5" localSheetId="6">#REF!</definedName>
    <definedName name="ciff_20_3_5">#REF!</definedName>
    <definedName name="ciff_20_5" localSheetId="6">#REF!</definedName>
    <definedName name="ciff_20_5">#REF!</definedName>
    <definedName name="ciff_21">#N/A</definedName>
    <definedName name="ciff_21_1">#N/A</definedName>
    <definedName name="ciff_21_1_3">#N/A</definedName>
    <definedName name="ciff_21_1_3_5" localSheetId="6">#REF!</definedName>
    <definedName name="ciff_21_1_3_5">#REF!</definedName>
    <definedName name="ciff_21_1_5" localSheetId="6">#REF!</definedName>
    <definedName name="ciff_21_1_5">#REF!</definedName>
    <definedName name="ciff_21_3">#N/A</definedName>
    <definedName name="ciff_21_3_5" localSheetId="6">#REF!</definedName>
    <definedName name="ciff_21_3_5">#REF!</definedName>
    <definedName name="ciff_21_5" localSheetId="6">#REF!</definedName>
    <definedName name="ciff_21_5">#REF!</definedName>
    <definedName name="ciff_22">#N/A</definedName>
    <definedName name="ciff_22_3">#N/A</definedName>
    <definedName name="ciff_22_3_5" localSheetId="6">#REF!</definedName>
    <definedName name="ciff_22_3_5">#REF!</definedName>
    <definedName name="ciff_22_5" localSheetId="6">#REF!</definedName>
    <definedName name="ciff_22_5">#REF!</definedName>
    <definedName name="ciff_23">#N/A</definedName>
    <definedName name="ciff_23_3">#N/A</definedName>
    <definedName name="ciff_23_3_5" localSheetId="6">#REF!</definedName>
    <definedName name="ciff_23_3_5">#REF!</definedName>
    <definedName name="ciff_23_5" localSheetId="6">#REF!</definedName>
    <definedName name="ciff_23_5">#REF!</definedName>
    <definedName name="ciff_24">#N/A</definedName>
    <definedName name="ciff_24_3">#N/A</definedName>
    <definedName name="ciff_24_3_5" localSheetId="6">#REF!</definedName>
    <definedName name="ciff_24_3_5">#REF!</definedName>
    <definedName name="ciff_24_5" localSheetId="6">#REF!</definedName>
    <definedName name="ciff_24_5">#REF!</definedName>
    <definedName name="ciff_25">#N/A</definedName>
    <definedName name="ciff_25_3">#N/A</definedName>
    <definedName name="ciff_25_3_5" localSheetId="6">#REF!</definedName>
    <definedName name="ciff_25_3_5">#REF!</definedName>
    <definedName name="ciff_25_5" localSheetId="6">#REF!</definedName>
    <definedName name="ciff_25_5">#REF!</definedName>
    <definedName name="ciff_26">#N/A</definedName>
    <definedName name="ciff_26_3">#N/A</definedName>
    <definedName name="ciff_26_3_5" localSheetId="6">#REF!</definedName>
    <definedName name="ciff_26_3_5">#REF!</definedName>
    <definedName name="ciff_26_5" localSheetId="6">#REF!</definedName>
    <definedName name="ciff_26_5">#REF!</definedName>
    <definedName name="ciff_27">#N/A</definedName>
    <definedName name="ciff_27_3">#N/A</definedName>
    <definedName name="ciff_27_3_5" localSheetId="6">#REF!</definedName>
    <definedName name="ciff_27_3_5">#REF!</definedName>
    <definedName name="ciff_27_5" localSheetId="6">#REF!</definedName>
    <definedName name="ciff_27_5">#REF!</definedName>
    <definedName name="ciff_28">#N/A</definedName>
    <definedName name="ciff_28_3">#N/A</definedName>
    <definedName name="ciff_28_3_5" localSheetId="6">#REF!</definedName>
    <definedName name="ciff_28_3_5">#REF!</definedName>
    <definedName name="ciff_28_5" localSheetId="6">#REF!</definedName>
    <definedName name="ciff_28_5">#REF!</definedName>
    <definedName name="ciff_3">#N/A</definedName>
    <definedName name="ciff_3_5" localSheetId="6">#REF!</definedName>
    <definedName name="ciff_3_5">#REF!</definedName>
    <definedName name="ciff_5" localSheetId="6">#REF!</definedName>
    <definedName name="ciff_5">#REF!</definedName>
    <definedName name="ciff_6">#N/A</definedName>
    <definedName name="ciff_6_3">#N/A</definedName>
    <definedName name="ciff_6_3_5" localSheetId="6">#REF!</definedName>
    <definedName name="ciff_6_3_5">#REF!</definedName>
    <definedName name="ciff_6_5" localSheetId="6">#REF!</definedName>
    <definedName name="ciff_6_5">#REF!</definedName>
    <definedName name="ciff_7">#N/A</definedName>
    <definedName name="ciff_7_3">#N/A</definedName>
    <definedName name="ciff_7_3_5" localSheetId="6">#REF!</definedName>
    <definedName name="ciff_7_3_5">#REF!</definedName>
    <definedName name="ciff_7_5" localSheetId="6">#REF!</definedName>
    <definedName name="ciff_7_5">#REF!</definedName>
    <definedName name="ciff_8">#N/A</definedName>
    <definedName name="ciff_8_3">#N/A</definedName>
    <definedName name="ciff_8_3_5" localSheetId="6">#REF!</definedName>
    <definedName name="ciff_8_3_5">#REF!</definedName>
    <definedName name="ciff_8_5" localSheetId="6">#REF!</definedName>
    <definedName name="ciff_8_5">#REF!</definedName>
    <definedName name="ciff_9">#N/A</definedName>
    <definedName name="ciff_9_3">#N/A</definedName>
    <definedName name="ciff_9_3_5" localSheetId="6">#REF!</definedName>
    <definedName name="ciff_9_3_5">#REF!</definedName>
    <definedName name="ciff_9_5" localSheetId="6">#REF!</definedName>
    <definedName name="ciff_9_5">#REF!</definedName>
    <definedName name="City">NA()</definedName>
    <definedName name="CIVIL_WORKS">NA()</definedName>
    <definedName name="clasif">NA()</definedName>
    <definedName name="clb">'[10]SC-E-02-03'!$D$1:$D$65536</definedName>
    <definedName name="ClientAddress1" localSheetId="6">#REF!</definedName>
    <definedName name="ClientAddress1">#REF!</definedName>
    <definedName name="ClientAddress1_5" localSheetId="6">#REF!</definedName>
    <definedName name="ClientAddress1_5">#REF!</definedName>
    <definedName name="ClientAddress2" localSheetId="6">#REF!</definedName>
    <definedName name="ClientAddress2">#REF!</definedName>
    <definedName name="ClientAddress2_5" localSheetId="6">#REF!</definedName>
    <definedName name="ClientAddress2_5">#REF!</definedName>
    <definedName name="ClientCity" localSheetId="6">#REF!</definedName>
    <definedName name="ClientCity">#REF!</definedName>
    <definedName name="ClientCity_5" localSheetId="6">#REF!</definedName>
    <definedName name="ClientCity_5">#REF!</definedName>
    <definedName name="ClientCountry" localSheetId="6">#REF!</definedName>
    <definedName name="ClientCountry">#REF!</definedName>
    <definedName name="ClientCountry_5" localSheetId="6">#REF!</definedName>
    <definedName name="ClientCountry_5">#REF!</definedName>
    <definedName name="ClientEmail" localSheetId="6">#REF!</definedName>
    <definedName name="ClientEmail">#REF!</definedName>
    <definedName name="ClientEmail_5" localSheetId="6">#REF!</definedName>
    <definedName name="ClientEmail_5">#REF!</definedName>
    <definedName name="ClientFax" localSheetId="6">#REF!</definedName>
    <definedName name="ClientFax">#REF!</definedName>
    <definedName name="ClientFax_5" localSheetId="6">#REF!</definedName>
    <definedName name="ClientFax_5">#REF!</definedName>
    <definedName name="ClientPhone" localSheetId="6">#REF!</definedName>
    <definedName name="ClientPhone">#REF!</definedName>
    <definedName name="ClientPhone_5" localSheetId="6">#REF!</definedName>
    <definedName name="ClientPhone_5">#REF!</definedName>
    <definedName name="ClientState" localSheetId="6">#REF!</definedName>
    <definedName name="ClientState">#REF!</definedName>
    <definedName name="ClientState_1">#N/A</definedName>
    <definedName name="ClientState_1_5" localSheetId="6">#REF!</definedName>
    <definedName name="ClientState_1_5">#REF!</definedName>
    <definedName name="ClientState_5" localSheetId="6">#REF!</definedName>
    <definedName name="ClientState_5">#REF!</definedName>
    <definedName name="ClientZip" localSheetId="6">#REF!</definedName>
    <definedName name="ClientZip">#REF!</definedName>
    <definedName name="ClientZip_1">#N/A</definedName>
    <definedName name="ClientZip_1_5" localSheetId="6">#REF!</definedName>
    <definedName name="ClientZip_1_5">#REF!</definedName>
    <definedName name="ClientZip_5" localSheetId="6">#REF!</definedName>
    <definedName name="ClientZip_5">#REF!</definedName>
    <definedName name="clrf" localSheetId="6">#REF!</definedName>
    <definedName name="clrf">#REF!</definedName>
    <definedName name="clrf_1">#N/A</definedName>
    <definedName name="clrf_1_5" localSheetId="6">#REF!</definedName>
    <definedName name="clrf_1_5">#REF!</definedName>
    <definedName name="clrf_10">#N/A</definedName>
    <definedName name="clrf_10_3">#N/A</definedName>
    <definedName name="clrf_10_3_5" localSheetId="6">#REF!</definedName>
    <definedName name="clrf_10_3_5">#REF!</definedName>
    <definedName name="clrf_10_5" localSheetId="6">#REF!</definedName>
    <definedName name="clrf_10_5">#REF!</definedName>
    <definedName name="clrf_12">#N/A</definedName>
    <definedName name="clrf_12_3">#N/A</definedName>
    <definedName name="clrf_12_3_5" localSheetId="6">#REF!</definedName>
    <definedName name="clrf_12_3_5">#REF!</definedName>
    <definedName name="clrf_12_5" localSheetId="6">#REF!</definedName>
    <definedName name="clrf_12_5">#REF!</definedName>
    <definedName name="clrf_13">#N/A</definedName>
    <definedName name="clrf_13_3">#N/A</definedName>
    <definedName name="clrf_13_3_5" localSheetId="6">#REF!</definedName>
    <definedName name="clrf_13_3_5">#REF!</definedName>
    <definedName name="clrf_13_5" localSheetId="6">#REF!</definedName>
    <definedName name="clrf_13_5">#REF!</definedName>
    <definedName name="clrf_14">#N/A</definedName>
    <definedName name="clrf_14_3">#N/A</definedName>
    <definedName name="clrf_14_3_5" localSheetId="6">#REF!</definedName>
    <definedName name="clrf_14_3_5">#REF!</definedName>
    <definedName name="clrf_14_5" localSheetId="6">#REF!</definedName>
    <definedName name="clrf_14_5">#REF!</definedName>
    <definedName name="clrf_15">#N/A</definedName>
    <definedName name="clrf_15_3">#N/A</definedName>
    <definedName name="clrf_15_3_5" localSheetId="6">#REF!</definedName>
    <definedName name="clrf_15_3_5">#REF!</definedName>
    <definedName name="clrf_15_5" localSheetId="6">#REF!</definedName>
    <definedName name="clrf_15_5">#REF!</definedName>
    <definedName name="clrf_16">#N/A</definedName>
    <definedName name="clrf_16_3">#N/A</definedName>
    <definedName name="clrf_16_3_5" localSheetId="6">#REF!</definedName>
    <definedName name="clrf_16_3_5">#REF!</definedName>
    <definedName name="clrf_16_5" localSheetId="6">#REF!</definedName>
    <definedName name="clrf_16_5">#REF!</definedName>
    <definedName name="clrf_17">#N/A</definedName>
    <definedName name="clrf_17_3">#N/A</definedName>
    <definedName name="clrf_17_3_5" localSheetId="6">#REF!</definedName>
    <definedName name="clrf_17_3_5">#REF!</definedName>
    <definedName name="clrf_17_5" localSheetId="6">#REF!</definedName>
    <definedName name="clrf_17_5">#REF!</definedName>
    <definedName name="clrf_18">#N/A</definedName>
    <definedName name="clrf_18_1">#N/A</definedName>
    <definedName name="clrf_18_1_3">#N/A</definedName>
    <definedName name="clrf_18_1_3_5" localSheetId="6">#REF!</definedName>
    <definedName name="clrf_18_1_3_5">#REF!</definedName>
    <definedName name="clrf_18_1_5" localSheetId="6">#REF!</definedName>
    <definedName name="clrf_18_1_5">#REF!</definedName>
    <definedName name="clrf_18_3">#N/A</definedName>
    <definedName name="clrf_18_3_5" localSheetId="6">#REF!</definedName>
    <definedName name="clrf_18_3_5">#REF!</definedName>
    <definedName name="clrf_18_5" localSheetId="6">#REF!</definedName>
    <definedName name="clrf_18_5">#REF!</definedName>
    <definedName name="clrf_19">#N/A</definedName>
    <definedName name="clrf_19_3">#N/A</definedName>
    <definedName name="clrf_19_3_5" localSheetId="6">#REF!</definedName>
    <definedName name="clrf_19_3_5">#REF!</definedName>
    <definedName name="clrf_19_5" localSheetId="6">#REF!</definedName>
    <definedName name="clrf_19_5">#REF!</definedName>
    <definedName name="clrf_20">#N/A</definedName>
    <definedName name="clrf_20_3">#N/A</definedName>
    <definedName name="clrf_20_3_5" localSheetId="6">#REF!</definedName>
    <definedName name="clrf_20_3_5">#REF!</definedName>
    <definedName name="clrf_20_5" localSheetId="6">#REF!</definedName>
    <definedName name="clrf_20_5">#REF!</definedName>
    <definedName name="clrf_21">#N/A</definedName>
    <definedName name="clrf_21_1">#N/A</definedName>
    <definedName name="clrf_21_1_3">#N/A</definedName>
    <definedName name="clrf_21_1_3_5" localSheetId="6">#REF!</definedName>
    <definedName name="clrf_21_1_3_5">#REF!</definedName>
    <definedName name="clrf_21_1_5" localSheetId="6">#REF!</definedName>
    <definedName name="clrf_21_1_5">#REF!</definedName>
    <definedName name="clrf_21_3">#N/A</definedName>
    <definedName name="clrf_21_3_5" localSheetId="6">#REF!</definedName>
    <definedName name="clrf_21_3_5">#REF!</definedName>
    <definedName name="clrf_21_5" localSheetId="6">#REF!</definedName>
    <definedName name="clrf_21_5">#REF!</definedName>
    <definedName name="clrf_22">#N/A</definedName>
    <definedName name="clrf_22_3">#N/A</definedName>
    <definedName name="clrf_22_3_5" localSheetId="6">#REF!</definedName>
    <definedName name="clrf_22_3_5">#REF!</definedName>
    <definedName name="clrf_22_5" localSheetId="6">#REF!</definedName>
    <definedName name="clrf_22_5">#REF!</definedName>
    <definedName name="clrf_23">#N/A</definedName>
    <definedName name="clrf_23_3">#N/A</definedName>
    <definedName name="clrf_23_3_5" localSheetId="6">#REF!</definedName>
    <definedName name="clrf_23_3_5">#REF!</definedName>
    <definedName name="clrf_23_5" localSheetId="6">#REF!</definedName>
    <definedName name="clrf_23_5">#REF!</definedName>
    <definedName name="clrf_24">#N/A</definedName>
    <definedName name="clrf_24_3">#N/A</definedName>
    <definedName name="clrf_24_3_5" localSheetId="6">#REF!</definedName>
    <definedName name="clrf_24_3_5">#REF!</definedName>
    <definedName name="clrf_24_5" localSheetId="6">#REF!</definedName>
    <definedName name="clrf_24_5">#REF!</definedName>
    <definedName name="clrf_25">#N/A</definedName>
    <definedName name="clrf_25_3">#N/A</definedName>
    <definedName name="clrf_25_3_5" localSheetId="6">#REF!</definedName>
    <definedName name="clrf_25_3_5">#REF!</definedName>
    <definedName name="clrf_25_5" localSheetId="6">#REF!</definedName>
    <definedName name="clrf_25_5">#REF!</definedName>
    <definedName name="clrf_26">#N/A</definedName>
    <definedName name="clrf_26_3">#N/A</definedName>
    <definedName name="clrf_26_3_5" localSheetId="6">#REF!</definedName>
    <definedName name="clrf_26_3_5">#REF!</definedName>
    <definedName name="clrf_26_5" localSheetId="6">#REF!</definedName>
    <definedName name="clrf_26_5">#REF!</definedName>
    <definedName name="clrf_27">#N/A</definedName>
    <definedName name="clrf_27_3">#N/A</definedName>
    <definedName name="clrf_27_3_5" localSheetId="6">#REF!</definedName>
    <definedName name="clrf_27_3_5">#REF!</definedName>
    <definedName name="clrf_27_5" localSheetId="6">#REF!</definedName>
    <definedName name="clrf_27_5">#REF!</definedName>
    <definedName name="clrf_28">#N/A</definedName>
    <definedName name="clrf_28_3">#N/A</definedName>
    <definedName name="clrf_28_3_5" localSheetId="6">#REF!</definedName>
    <definedName name="clrf_28_3_5">#REF!</definedName>
    <definedName name="clrf_28_5" localSheetId="6">#REF!</definedName>
    <definedName name="clrf_28_5">#REF!</definedName>
    <definedName name="clrf_3">#N/A</definedName>
    <definedName name="clrf_3_5" localSheetId="6">#REF!</definedName>
    <definedName name="clrf_3_5">#REF!</definedName>
    <definedName name="clrf_5" localSheetId="6">#REF!</definedName>
    <definedName name="clrf_5">#REF!</definedName>
    <definedName name="clrf_6">#N/A</definedName>
    <definedName name="clrf_6_3">#N/A</definedName>
    <definedName name="clrf_6_3_5" localSheetId="6">#REF!</definedName>
    <definedName name="clrf_6_3_5">#REF!</definedName>
    <definedName name="clrf_6_5" localSheetId="6">#REF!</definedName>
    <definedName name="clrf_6_5">#REF!</definedName>
    <definedName name="clrf_7">#N/A</definedName>
    <definedName name="clrf_7_3">#N/A</definedName>
    <definedName name="clrf_7_3_5" localSheetId="6">#REF!</definedName>
    <definedName name="clrf_7_3_5">#REF!</definedName>
    <definedName name="clrf_7_5" localSheetId="6">#REF!</definedName>
    <definedName name="clrf_7_5">#REF!</definedName>
    <definedName name="clrf_8">#N/A</definedName>
    <definedName name="clrf_8_3">#N/A</definedName>
    <definedName name="clrf_8_3_5" localSheetId="6">#REF!</definedName>
    <definedName name="clrf_8_3_5">#REF!</definedName>
    <definedName name="clrf_8_5" localSheetId="6">#REF!</definedName>
    <definedName name="clrf_8_5">#REF!</definedName>
    <definedName name="clrf_9">#N/A</definedName>
    <definedName name="clrf_9_3">#N/A</definedName>
    <definedName name="clrf_9_3_5" localSheetId="6">#REF!</definedName>
    <definedName name="clrf_9_3_5">#REF!</definedName>
    <definedName name="clrf_9_5" localSheetId="6">#REF!</definedName>
    <definedName name="clrf_9_5">#REF!</definedName>
    <definedName name="CO">"'[17]labour rates'!$c$7"</definedName>
    <definedName name="COAD" localSheetId="6">'[19]Civil Works'!$K$7</definedName>
    <definedName name="COAD">"'[18]civil works'!$k$7"</definedName>
    <definedName name="COAD_5">'[19]Civil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ments">#N/A</definedName>
    <definedName name="Comments_5" localSheetId="6">#REF!</definedName>
    <definedName name="Comments_5">#REF!</definedName>
    <definedName name="Company" localSheetId="6">#REF!</definedName>
    <definedName name="Company">#REF!</definedName>
    <definedName name="Company_5" localSheetId="6">#REF!</definedName>
    <definedName name="Company_5">#REF!</definedName>
    <definedName name="Company_Name_ISC">"[16]calc_isc!$k$4"</definedName>
    <definedName name="Company_Name_SC">"[16]calc_sc!$k$4"</definedName>
    <definedName name="CompanyInfo1">"JCI"</definedName>
    <definedName name="CompanyInfo2">"JCI"</definedName>
    <definedName name="CompDate">#N/A</definedName>
    <definedName name="CompDate_1">#N/A</definedName>
    <definedName name="CompDate_1_3">#N/A</definedName>
    <definedName name="CompDate_1_3_5" localSheetId="6">#REF!</definedName>
    <definedName name="CompDate_1_3_5">#REF!</definedName>
    <definedName name="CompDate_1_5" localSheetId="6">#REF!</definedName>
    <definedName name="CompDate_1_5">#REF!</definedName>
    <definedName name="CompDate_10">#N/A</definedName>
    <definedName name="CompDate_10_5" localSheetId="6">#REF!</definedName>
    <definedName name="CompDate_10_5">#REF!</definedName>
    <definedName name="CompDate_11">#N/A</definedName>
    <definedName name="CompDate_11_1">#N/A</definedName>
    <definedName name="CompDate_11_1_5" localSheetId="6">#REF!</definedName>
    <definedName name="CompDate_11_1_5">#REF!</definedName>
    <definedName name="CompDate_11_5" localSheetId="6">#REF!</definedName>
    <definedName name="CompDate_11_5">#REF!</definedName>
    <definedName name="CompDate_14">#N/A</definedName>
    <definedName name="CompDate_14_5" localSheetId="6">#REF!</definedName>
    <definedName name="CompDate_14_5">#REF!</definedName>
    <definedName name="CompDate_15">#N/A</definedName>
    <definedName name="CompDate_15_5" localSheetId="6">#REF!</definedName>
    <definedName name="CompDate_15_5">#REF!</definedName>
    <definedName name="CompDate_16">#N/A</definedName>
    <definedName name="CompDate_16_5" localSheetId="6">#REF!</definedName>
    <definedName name="CompDate_16_5">#REF!</definedName>
    <definedName name="CompDate_17">#N/A</definedName>
    <definedName name="CompDate_17_1">#N/A</definedName>
    <definedName name="CompDate_17_1_5" localSheetId="6">#REF!</definedName>
    <definedName name="CompDate_17_1_5">#REF!</definedName>
    <definedName name="CompDate_17_5" localSheetId="6">#REF!</definedName>
    <definedName name="CompDate_17_5">#REF!</definedName>
    <definedName name="CompDate_18">#N/A</definedName>
    <definedName name="CompDate_18_1">#N/A</definedName>
    <definedName name="CompDate_18_1_5" localSheetId="6">#REF!</definedName>
    <definedName name="CompDate_18_1_5">#REF!</definedName>
    <definedName name="CompDate_18_5" localSheetId="6">#REF!</definedName>
    <definedName name="CompDate_18_5">#REF!</definedName>
    <definedName name="CompDate_19">#N/A</definedName>
    <definedName name="CompDate_19_5" localSheetId="6">#REF!</definedName>
    <definedName name="CompDate_19_5">#REF!</definedName>
    <definedName name="CompDate_2">#N/A</definedName>
    <definedName name="CompDate_2_5" localSheetId="6">#REF!</definedName>
    <definedName name="CompDate_2_5">#REF!</definedName>
    <definedName name="CompDate_20">#N/A</definedName>
    <definedName name="CompDate_20_5" localSheetId="6">#REF!</definedName>
    <definedName name="CompDate_20_5">#REF!</definedName>
    <definedName name="CompDate_21">#N/A</definedName>
    <definedName name="CompDate_21_1">#N/A</definedName>
    <definedName name="CompDate_21_1_5" localSheetId="6">#REF!</definedName>
    <definedName name="CompDate_21_1_5">#REF!</definedName>
    <definedName name="CompDate_21_5" localSheetId="6">#REF!</definedName>
    <definedName name="CompDate_21_5">#REF!</definedName>
    <definedName name="CompDate_26">#N/A</definedName>
    <definedName name="CompDate_26_5" localSheetId="6">#REF!</definedName>
    <definedName name="CompDate_26_5">#REF!</definedName>
    <definedName name="CompDate_27">#N/A</definedName>
    <definedName name="CompDate_27_5" localSheetId="6">#REF!</definedName>
    <definedName name="CompDate_27_5">#REF!</definedName>
    <definedName name="CompDate_28">#N/A</definedName>
    <definedName name="CompDate_28_5" localSheetId="6">#REF!</definedName>
    <definedName name="CompDate_28_5">#REF!</definedName>
    <definedName name="CompDate_29">#N/A</definedName>
    <definedName name="CompDate_29_5" localSheetId="6">#REF!</definedName>
    <definedName name="CompDate_29_5">#REF!</definedName>
    <definedName name="CompDate_3">#N/A</definedName>
    <definedName name="CompDate_3_5" localSheetId="6">#REF!</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 localSheetId="6">#REF!</definedName>
    <definedName name="CompDate_4_1_1_1_1_1_5">#REF!</definedName>
    <definedName name="CompDate_4_1_1_1_1_5" localSheetId="6">#REF!</definedName>
    <definedName name="CompDate_4_1_1_1_1_5">#REF!</definedName>
    <definedName name="CompDate_4_1_1_1_5" localSheetId="6">#REF!</definedName>
    <definedName name="CompDate_4_1_1_1_5">#REF!</definedName>
    <definedName name="CompDate_4_1_1_5" localSheetId="6">#REF!</definedName>
    <definedName name="CompDate_4_1_1_5">#REF!</definedName>
    <definedName name="CompDate_4_1_5" localSheetId="6">#REF!</definedName>
    <definedName name="CompDate_4_1_5">#REF!</definedName>
    <definedName name="CompDate_4_18">#N/A</definedName>
    <definedName name="CompDate_4_18_1">#N/A</definedName>
    <definedName name="CompDate_4_18_1_5" localSheetId="6">#REF!</definedName>
    <definedName name="CompDate_4_18_1_5">#REF!</definedName>
    <definedName name="CompDate_4_18_5" localSheetId="6">#REF!</definedName>
    <definedName name="CompDate_4_18_5">#REF!</definedName>
    <definedName name="CompDate_4_21">#N/A</definedName>
    <definedName name="CompDate_4_21_5" localSheetId="6">#REF!</definedName>
    <definedName name="CompDate_4_21_5">#REF!</definedName>
    <definedName name="CompDate_4_5" localSheetId="6">#REF!</definedName>
    <definedName name="CompDate_4_5">#REF!</definedName>
    <definedName name="CompDate_5" localSheetId="6">#REF!</definedName>
    <definedName name="CompDate_5">#REF!</definedName>
    <definedName name="CompDate_5_5" localSheetId="6">#REF!</definedName>
    <definedName name="CompDate_5_5">#REF!</definedName>
    <definedName name="CompDate_6">#N/A</definedName>
    <definedName name="CompDate_6_1">#N/A</definedName>
    <definedName name="CompDate_6_1_5" localSheetId="6">#REF!</definedName>
    <definedName name="CompDate_6_1_5">#REF!</definedName>
    <definedName name="CompDate_6_18">#N/A</definedName>
    <definedName name="CompDate_6_18_1">#N/A</definedName>
    <definedName name="CompDate_6_18_1_5" localSheetId="6">#REF!</definedName>
    <definedName name="CompDate_6_18_1_5">#REF!</definedName>
    <definedName name="CompDate_6_18_5" localSheetId="6">#REF!</definedName>
    <definedName name="CompDate_6_18_5">#REF!</definedName>
    <definedName name="CompDate_6_21">#N/A</definedName>
    <definedName name="CompDate_6_21_5" localSheetId="6">#REF!</definedName>
    <definedName name="CompDate_6_21_5">#REF!</definedName>
    <definedName name="CompDate_6_5" localSheetId="6">#REF!</definedName>
    <definedName name="CompDate_6_5">#REF!</definedName>
    <definedName name="CompDate_7">#N/A</definedName>
    <definedName name="CompDate_7_5" localSheetId="6">#REF!</definedName>
    <definedName name="CompDate_7_5">#REF!</definedName>
    <definedName name="Component">NA()</definedName>
    <definedName name="CONCEPT">[12]Macro!#REF!</definedName>
    <definedName name="condf" localSheetId="6">#REF!</definedName>
    <definedName name="condf">#REF!</definedName>
    <definedName name="condf_18">#N/A</definedName>
    <definedName name="condf_18_1">#N/A</definedName>
    <definedName name="condf_18_1_5" localSheetId="6">#REF!</definedName>
    <definedName name="condf_18_1_5">#REF!</definedName>
    <definedName name="condf_18_5" localSheetId="6">#REF!</definedName>
    <definedName name="condf_18_5">#REF!</definedName>
    <definedName name="condf_21">#N/A</definedName>
    <definedName name="condf_21_5" localSheetId="6">#REF!</definedName>
    <definedName name="condf_21_5">#REF!</definedName>
    <definedName name="condf_5" localSheetId="6">#REF!</definedName>
    <definedName name="condf_5">#REF!</definedName>
    <definedName name="conf" localSheetId="6">#REF!</definedName>
    <definedName name="conf">#REF!</definedName>
    <definedName name="conf_1">#N/A</definedName>
    <definedName name="conf_1_3">#N/A</definedName>
    <definedName name="conf_1_3_5" localSheetId="6">#REF!</definedName>
    <definedName name="conf_1_3_5">#REF!</definedName>
    <definedName name="conf_1_5" localSheetId="6">#REF!</definedName>
    <definedName name="conf_1_5">#REF!</definedName>
    <definedName name="conf_10">#N/A</definedName>
    <definedName name="conf_10_5" localSheetId="6">#REF!</definedName>
    <definedName name="conf_10_5">#REF!</definedName>
    <definedName name="conf_11">#N/A</definedName>
    <definedName name="conf_11_1">#N/A</definedName>
    <definedName name="conf_11_1_5" localSheetId="6">#REF!</definedName>
    <definedName name="conf_11_1_5">#REF!</definedName>
    <definedName name="conf_11_5" localSheetId="6">#REF!</definedName>
    <definedName name="conf_11_5">#REF!</definedName>
    <definedName name="conf_14">#N/A</definedName>
    <definedName name="conf_14_5" localSheetId="6">#REF!</definedName>
    <definedName name="conf_14_5">#REF!</definedName>
    <definedName name="conf_15">#N/A</definedName>
    <definedName name="conf_15_5" localSheetId="6">#REF!</definedName>
    <definedName name="conf_15_5">#REF!</definedName>
    <definedName name="conf_16">#N/A</definedName>
    <definedName name="conf_16_5" localSheetId="6">#REF!</definedName>
    <definedName name="conf_16_5">#REF!</definedName>
    <definedName name="conf_17">#N/A</definedName>
    <definedName name="conf_17_1">#N/A</definedName>
    <definedName name="conf_17_1_5" localSheetId="6">#REF!</definedName>
    <definedName name="conf_17_1_5">#REF!</definedName>
    <definedName name="conf_17_5" localSheetId="6">#REF!</definedName>
    <definedName name="conf_17_5">#REF!</definedName>
    <definedName name="conf_18">#N/A</definedName>
    <definedName name="conf_18_1">#N/A</definedName>
    <definedName name="conf_18_1_5" localSheetId="6">#REF!</definedName>
    <definedName name="conf_18_1_5">#REF!</definedName>
    <definedName name="conf_18_5" localSheetId="6">#REF!</definedName>
    <definedName name="conf_18_5">#REF!</definedName>
    <definedName name="conf_19">#N/A</definedName>
    <definedName name="conf_19_5" localSheetId="6">#REF!</definedName>
    <definedName name="conf_19_5">#REF!</definedName>
    <definedName name="conf_2">#N/A</definedName>
    <definedName name="conf_2_5" localSheetId="6">#REF!</definedName>
    <definedName name="conf_2_5">#REF!</definedName>
    <definedName name="conf_20">#N/A</definedName>
    <definedName name="conf_20_5" localSheetId="6">#REF!</definedName>
    <definedName name="conf_20_5">#REF!</definedName>
    <definedName name="conf_21">#N/A</definedName>
    <definedName name="conf_21_1">#N/A</definedName>
    <definedName name="conf_21_1_5" localSheetId="6">#REF!</definedName>
    <definedName name="conf_21_1_5">#REF!</definedName>
    <definedName name="conf_21_5" localSheetId="6">#REF!</definedName>
    <definedName name="conf_21_5">#REF!</definedName>
    <definedName name="conf_26">#N/A</definedName>
    <definedName name="conf_26_5" localSheetId="6">#REF!</definedName>
    <definedName name="conf_26_5">#REF!</definedName>
    <definedName name="conf_27">#N/A</definedName>
    <definedName name="conf_27_5" localSheetId="6">#REF!</definedName>
    <definedName name="conf_27_5">#REF!</definedName>
    <definedName name="conf_28">#N/A</definedName>
    <definedName name="conf_28_5" localSheetId="6">#REF!</definedName>
    <definedName name="conf_28_5">#REF!</definedName>
    <definedName name="conf_29">#N/A</definedName>
    <definedName name="conf_29_5" localSheetId="6">#REF!</definedName>
    <definedName name="conf_29_5">#REF!</definedName>
    <definedName name="conf_3">#N/A</definedName>
    <definedName name="conf_3_5" localSheetId="6">#REF!</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 localSheetId="6">#REF!</definedName>
    <definedName name="conf_4_1_1_1_1_1_5">#REF!</definedName>
    <definedName name="conf_4_1_1_1_1_5" localSheetId="6">#REF!</definedName>
    <definedName name="conf_4_1_1_1_1_5">#REF!</definedName>
    <definedName name="conf_4_1_1_1_5" localSheetId="6">#REF!</definedName>
    <definedName name="conf_4_1_1_1_5">#REF!</definedName>
    <definedName name="conf_4_1_1_5" localSheetId="6">#REF!</definedName>
    <definedName name="conf_4_1_1_5">#REF!</definedName>
    <definedName name="conf_4_1_5" localSheetId="6">#REF!</definedName>
    <definedName name="conf_4_1_5">#REF!</definedName>
    <definedName name="conf_4_18">#N/A</definedName>
    <definedName name="conf_4_18_1">#N/A</definedName>
    <definedName name="conf_4_18_1_5" localSheetId="6">#REF!</definedName>
    <definedName name="conf_4_18_1_5">#REF!</definedName>
    <definedName name="conf_4_18_5" localSheetId="6">#REF!</definedName>
    <definedName name="conf_4_18_5">#REF!</definedName>
    <definedName name="conf_4_21">#N/A</definedName>
    <definedName name="conf_4_21_5" localSheetId="6">#REF!</definedName>
    <definedName name="conf_4_21_5">#REF!</definedName>
    <definedName name="conf_4_5" localSheetId="6">#REF!</definedName>
    <definedName name="conf_4_5">#REF!</definedName>
    <definedName name="conf_5" localSheetId="6">#REF!</definedName>
    <definedName name="conf_5">#REF!</definedName>
    <definedName name="conf_5_5" localSheetId="6">#REF!</definedName>
    <definedName name="conf_5_5">#REF!</definedName>
    <definedName name="conf_6">#N/A</definedName>
    <definedName name="conf_6_1">#N/A</definedName>
    <definedName name="conf_6_1_5" localSheetId="6">#REF!</definedName>
    <definedName name="conf_6_1_5">#REF!</definedName>
    <definedName name="conf_6_18">#N/A</definedName>
    <definedName name="conf_6_18_1">#N/A</definedName>
    <definedName name="conf_6_18_1_5" localSheetId="6">#REF!</definedName>
    <definedName name="conf_6_18_1_5">#REF!</definedName>
    <definedName name="conf_6_18_5" localSheetId="6">#REF!</definedName>
    <definedName name="conf_6_18_5">#REF!</definedName>
    <definedName name="conf_6_21">#N/A</definedName>
    <definedName name="conf_6_21_5" localSheetId="6">#REF!</definedName>
    <definedName name="conf_6_21_5">#REF!</definedName>
    <definedName name="conf_6_5" localSheetId="6">#REF!</definedName>
    <definedName name="conf_6_5">#REF!</definedName>
    <definedName name="conf_7">#N/A</definedName>
    <definedName name="conf_7_5" localSheetId="6">#REF!</definedName>
    <definedName name="conf_7_5">#REF!</definedName>
    <definedName name="conm">NA()</definedName>
    <definedName name="conmsf">[20]factors!$J$8</definedName>
    <definedName name="conmsf_5">[20]factors!$J$8</definedName>
    <definedName name="conpmp">NA()</definedName>
    <definedName name="Cons" localSheetId="10">[21]Sheet1!$B$2:$E$184</definedName>
    <definedName name="CONS">NA()</definedName>
    <definedName name="Construction_Period" localSheetId="6">#REF!</definedName>
    <definedName name="Construction_Period">#REF!</definedName>
    <definedName name="Construction_Period_5" localSheetId="6">#REF!</definedName>
    <definedName name="Construction_Period_5">#REF!</definedName>
    <definedName name="consumable">NA()</definedName>
    <definedName name="CONSUMABLES">#REF!</definedName>
    <definedName name="consumption">NA()</definedName>
    <definedName name="Contact" localSheetId="6">#REF!</definedName>
    <definedName name="Contact">#REF!</definedName>
    <definedName name="Contact_5" localSheetId="6">#REF!</definedName>
    <definedName name="Contact_5">#REF!</definedName>
    <definedName name="ContAmt">#N/A</definedName>
    <definedName name="ContAmt_1">#N/A</definedName>
    <definedName name="ContAmt_1_3">#N/A</definedName>
    <definedName name="ContAmt_1_3_5" localSheetId="6">#REF!</definedName>
    <definedName name="ContAmt_1_3_5">#REF!</definedName>
    <definedName name="ContAmt_1_5" localSheetId="6">#REF!</definedName>
    <definedName name="ContAmt_1_5">#REF!</definedName>
    <definedName name="ContAmt_10">#N/A</definedName>
    <definedName name="ContAmt_10_1">#N/A</definedName>
    <definedName name="ContAmt_10_1_3">#N/A</definedName>
    <definedName name="ContAmt_10_1_3_5" localSheetId="6">#REF!</definedName>
    <definedName name="ContAmt_10_1_3_5">#REF!</definedName>
    <definedName name="ContAmt_10_1_5" localSheetId="6">#REF!</definedName>
    <definedName name="ContAmt_10_1_5">#REF!</definedName>
    <definedName name="ContAmt_10_17">#N/A</definedName>
    <definedName name="ContAmt_10_17_3">#N/A</definedName>
    <definedName name="ContAmt_10_17_3_5" localSheetId="6">#REF!</definedName>
    <definedName name="ContAmt_10_17_3_5">#REF!</definedName>
    <definedName name="ContAmt_10_17_5" localSheetId="6">#REF!</definedName>
    <definedName name="ContAmt_10_17_5">#REF!</definedName>
    <definedName name="ContAmt_10_5" localSheetId="6">#REF!</definedName>
    <definedName name="ContAmt_10_5">#REF!</definedName>
    <definedName name="ContAmt_11">#N/A</definedName>
    <definedName name="ContAmt_11_1">#N/A</definedName>
    <definedName name="ContAmt_11_1_5" localSheetId="6">#REF!</definedName>
    <definedName name="ContAmt_11_1_5">#REF!</definedName>
    <definedName name="ContAmt_11_5" localSheetId="6">#REF!</definedName>
    <definedName name="ContAmt_11_5">#REF!</definedName>
    <definedName name="ContAmt_12">#N/A</definedName>
    <definedName name="ContAmt_12_3">#N/A</definedName>
    <definedName name="ContAmt_12_3_5" localSheetId="6">#REF!</definedName>
    <definedName name="ContAmt_12_3_5">#REF!</definedName>
    <definedName name="ContAmt_12_5" localSheetId="6">#REF!</definedName>
    <definedName name="ContAmt_12_5">#REF!</definedName>
    <definedName name="ContAmt_13">#N/A</definedName>
    <definedName name="ContAmt_13_3">#N/A</definedName>
    <definedName name="ContAmt_13_3_5" localSheetId="6">#REF!</definedName>
    <definedName name="ContAmt_13_3_5">#REF!</definedName>
    <definedName name="ContAmt_13_5" localSheetId="6">#REF!</definedName>
    <definedName name="ContAmt_13_5">#REF!</definedName>
    <definedName name="ContAmt_14">#N/A</definedName>
    <definedName name="ContAmt_14_5" localSheetId="6">#REF!</definedName>
    <definedName name="ContAmt_14_5">#REF!</definedName>
    <definedName name="ContAmt_15">#N/A</definedName>
    <definedName name="ContAmt_15_1">#N/A</definedName>
    <definedName name="ContAmt_15_1_3">#N/A</definedName>
    <definedName name="ContAmt_15_1_3_5" localSheetId="6">#REF!</definedName>
    <definedName name="ContAmt_15_1_3_5">#REF!</definedName>
    <definedName name="ContAmt_15_1_5" localSheetId="6">#REF!</definedName>
    <definedName name="ContAmt_15_1_5">#REF!</definedName>
    <definedName name="ContAmt_15_3">#N/A</definedName>
    <definedName name="ContAmt_15_3_5" localSheetId="6">#REF!</definedName>
    <definedName name="ContAmt_15_3_5">#REF!</definedName>
    <definedName name="ContAmt_15_5" localSheetId="6">#REF!</definedName>
    <definedName name="ContAmt_15_5">#REF!</definedName>
    <definedName name="ContAmt_16">#N/A</definedName>
    <definedName name="ContAmt_16_1">#N/A</definedName>
    <definedName name="ContAmt_16_1_3">#N/A</definedName>
    <definedName name="ContAmt_16_1_3_5" localSheetId="6">#REF!</definedName>
    <definedName name="ContAmt_16_1_3_5">#REF!</definedName>
    <definedName name="ContAmt_16_1_5" localSheetId="6">#REF!</definedName>
    <definedName name="ContAmt_16_1_5">#REF!</definedName>
    <definedName name="ContAmt_16_3">#N/A</definedName>
    <definedName name="ContAmt_16_3_5" localSheetId="6">#REF!</definedName>
    <definedName name="ContAmt_16_3_5">#REF!</definedName>
    <definedName name="ContAmt_16_5" localSheetId="6">#REF!</definedName>
    <definedName name="ContAmt_16_5">#REF!</definedName>
    <definedName name="ContAmt_17">#N/A</definedName>
    <definedName name="ContAmt_17_1">#N/A</definedName>
    <definedName name="ContAmt_17_1_5" localSheetId="6">#REF!</definedName>
    <definedName name="ContAmt_17_1_5">#REF!</definedName>
    <definedName name="ContAmt_17_3">#N/A</definedName>
    <definedName name="ContAmt_17_3_5" localSheetId="6">#REF!</definedName>
    <definedName name="ContAmt_17_3_5">#REF!</definedName>
    <definedName name="ContAmt_17_5" localSheetId="6">#REF!</definedName>
    <definedName name="ContAmt_17_5">#REF!</definedName>
    <definedName name="ContAmt_18">#N/A</definedName>
    <definedName name="ContAmt_18_1">#N/A</definedName>
    <definedName name="ContAmt_18_1_5" localSheetId="6">#REF!</definedName>
    <definedName name="ContAmt_18_1_5">#REF!</definedName>
    <definedName name="ContAmt_18_5" localSheetId="6">#REF!</definedName>
    <definedName name="ContAmt_18_5">#REF!</definedName>
    <definedName name="ContAmt_19">#N/A</definedName>
    <definedName name="ContAmt_19_1">#N/A</definedName>
    <definedName name="ContAmt_19_1_5" localSheetId="6">#REF!</definedName>
    <definedName name="ContAmt_19_1_5">#REF!</definedName>
    <definedName name="ContAmt_19_5" localSheetId="6">#REF!</definedName>
    <definedName name="ContAmt_19_5">#REF!</definedName>
    <definedName name="ContAmt_2">#N/A</definedName>
    <definedName name="ContAmt_2_5" localSheetId="6">#REF!</definedName>
    <definedName name="ContAmt_2_5">#REF!</definedName>
    <definedName name="ContAmt_20">#N/A</definedName>
    <definedName name="ContAmt_20_1">#N/A</definedName>
    <definedName name="ContAmt_20_1_3">#N/A</definedName>
    <definedName name="ContAmt_20_1_3_5" localSheetId="6">#REF!</definedName>
    <definedName name="ContAmt_20_1_3_5">#REF!</definedName>
    <definedName name="ContAmt_20_1_5" localSheetId="6">#REF!</definedName>
    <definedName name="ContAmt_20_1_5">#REF!</definedName>
    <definedName name="ContAmt_20_5" localSheetId="6">#REF!</definedName>
    <definedName name="ContAmt_20_5">#REF!</definedName>
    <definedName name="ContAmt_21">#N/A</definedName>
    <definedName name="ContAmt_21_1">#N/A</definedName>
    <definedName name="ContAmt_21_1_1">#N/A</definedName>
    <definedName name="ContAmt_21_1_1_3">#N/A</definedName>
    <definedName name="ContAmt_21_1_1_3_5" localSheetId="6">#REF!</definedName>
    <definedName name="ContAmt_21_1_1_3_5">#REF!</definedName>
    <definedName name="ContAmt_21_1_1_5" localSheetId="6">#REF!</definedName>
    <definedName name="ContAmt_21_1_1_5">#REF!</definedName>
    <definedName name="ContAmt_21_1_3">#N/A</definedName>
    <definedName name="ContAmt_21_1_3_5" localSheetId="6">#REF!</definedName>
    <definedName name="ContAmt_21_1_3_5">#REF!</definedName>
    <definedName name="ContAmt_21_1_5" localSheetId="6">#REF!</definedName>
    <definedName name="ContAmt_21_1_5">#REF!</definedName>
    <definedName name="ContAmt_21_5" localSheetId="6">#REF!</definedName>
    <definedName name="ContAmt_21_5">#REF!</definedName>
    <definedName name="ContAmt_22">#N/A</definedName>
    <definedName name="ContAmt_22_3">#N/A</definedName>
    <definedName name="ContAmt_22_3_5" localSheetId="6">#REF!</definedName>
    <definedName name="ContAmt_22_3_5">#REF!</definedName>
    <definedName name="ContAmt_22_5" localSheetId="6">#REF!</definedName>
    <definedName name="ContAmt_22_5">#REF!</definedName>
    <definedName name="ContAmt_23">#N/A</definedName>
    <definedName name="ContAmt_23_3">#N/A</definedName>
    <definedName name="ContAmt_23_3_5" localSheetId="6">#REF!</definedName>
    <definedName name="ContAmt_23_3_5">#REF!</definedName>
    <definedName name="ContAmt_23_5" localSheetId="6">#REF!</definedName>
    <definedName name="ContAmt_23_5">#REF!</definedName>
    <definedName name="ContAmt_24">#N/A</definedName>
    <definedName name="ContAmt_24_3">#N/A</definedName>
    <definedName name="ContAmt_24_3_5" localSheetId="6">#REF!</definedName>
    <definedName name="ContAmt_24_3_5">#REF!</definedName>
    <definedName name="ContAmt_24_5" localSheetId="6">#REF!</definedName>
    <definedName name="ContAmt_24_5">#REF!</definedName>
    <definedName name="ContAmt_25">#N/A</definedName>
    <definedName name="ContAmt_25_3">#N/A</definedName>
    <definedName name="ContAmt_25_3_5" localSheetId="6">#REF!</definedName>
    <definedName name="ContAmt_25_3_5">#REF!</definedName>
    <definedName name="ContAmt_25_5" localSheetId="6">#REF!</definedName>
    <definedName name="ContAmt_25_5">#REF!</definedName>
    <definedName name="ContAmt_26">#N/A</definedName>
    <definedName name="ContAmt_26_1">#N/A</definedName>
    <definedName name="ContAmt_26_1_3">#N/A</definedName>
    <definedName name="ContAmt_26_1_3_5" localSheetId="6">#REF!</definedName>
    <definedName name="ContAmt_26_1_3_5">#REF!</definedName>
    <definedName name="ContAmt_26_1_5" localSheetId="6">#REF!</definedName>
    <definedName name="ContAmt_26_1_5">#REF!</definedName>
    <definedName name="ContAmt_26_3">#N/A</definedName>
    <definedName name="ContAmt_26_3_5" localSheetId="6">#REF!</definedName>
    <definedName name="ContAmt_26_3_5">#REF!</definedName>
    <definedName name="ContAmt_26_5" localSheetId="6">#REF!</definedName>
    <definedName name="ContAmt_26_5">#REF!</definedName>
    <definedName name="ContAmt_27">#N/A</definedName>
    <definedName name="ContAmt_27_1">#N/A</definedName>
    <definedName name="ContAmt_27_1_3">#N/A</definedName>
    <definedName name="ContAmt_27_1_3_5" localSheetId="6">#REF!</definedName>
    <definedName name="ContAmt_27_1_3_5">#REF!</definedName>
    <definedName name="ContAmt_27_1_5" localSheetId="6">#REF!</definedName>
    <definedName name="ContAmt_27_1_5">#REF!</definedName>
    <definedName name="ContAmt_27_3">#N/A</definedName>
    <definedName name="ContAmt_27_3_5" localSheetId="6">#REF!</definedName>
    <definedName name="ContAmt_27_3_5">#REF!</definedName>
    <definedName name="ContAmt_27_5" localSheetId="6">#REF!</definedName>
    <definedName name="ContAmt_27_5">#REF!</definedName>
    <definedName name="ContAmt_28">#N/A</definedName>
    <definedName name="ContAmt_28_1">#N/A</definedName>
    <definedName name="ContAmt_28_1_3">#N/A</definedName>
    <definedName name="ContAmt_28_1_3_5" localSheetId="6">#REF!</definedName>
    <definedName name="ContAmt_28_1_3_5">#REF!</definedName>
    <definedName name="ContAmt_28_1_5" localSheetId="6">#REF!</definedName>
    <definedName name="ContAmt_28_1_5">#REF!</definedName>
    <definedName name="ContAmt_28_3">#N/A</definedName>
    <definedName name="ContAmt_28_3_5" localSheetId="6">#REF!</definedName>
    <definedName name="ContAmt_28_3_5">#REF!</definedName>
    <definedName name="ContAmt_28_5" localSheetId="6">#REF!</definedName>
    <definedName name="ContAmt_28_5">#REF!</definedName>
    <definedName name="ContAmt_29">#N/A</definedName>
    <definedName name="ContAmt_29_3">#N/A</definedName>
    <definedName name="ContAmt_29_3_5" localSheetId="6">#REF!</definedName>
    <definedName name="ContAmt_29_3_5">#REF!</definedName>
    <definedName name="ContAmt_29_5" localSheetId="6">#REF!</definedName>
    <definedName name="ContAmt_29_5">#REF!</definedName>
    <definedName name="ContAmt_3">#N/A</definedName>
    <definedName name="ContAmt_3_5" localSheetId="6">#REF!</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 localSheetId="6">#REF!</definedName>
    <definedName name="ContAmt_4_1_1_1_1_1_5">#REF!</definedName>
    <definedName name="ContAmt_4_1_1_1_1_3">#N/A</definedName>
    <definedName name="ContAmt_4_1_1_1_1_3_5" localSheetId="6">#REF!</definedName>
    <definedName name="ContAmt_4_1_1_1_1_3_5">#REF!</definedName>
    <definedName name="ContAmt_4_1_1_1_1_5" localSheetId="6">#REF!</definedName>
    <definedName name="ContAmt_4_1_1_1_1_5">#REF!</definedName>
    <definedName name="ContAmt_4_1_1_1_3">#N/A</definedName>
    <definedName name="ContAmt_4_1_1_1_3_1">#N/A</definedName>
    <definedName name="ContAmt_4_1_1_1_3_1_5" localSheetId="6">#REF!</definedName>
    <definedName name="ContAmt_4_1_1_1_3_1_5">#REF!</definedName>
    <definedName name="ContAmt_4_1_1_1_3_5" localSheetId="6">#REF!</definedName>
    <definedName name="ContAmt_4_1_1_1_3_5">#REF!</definedName>
    <definedName name="ContAmt_4_1_1_1_5" localSheetId="6">#REF!</definedName>
    <definedName name="ContAmt_4_1_1_1_5">#REF!</definedName>
    <definedName name="ContAmt_4_1_1_3">#N/A</definedName>
    <definedName name="ContAmt_4_1_1_3_5" localSheetId="6">#REF!</definedName>
    <definedName name="ContAmt_4_1_1_3_5">#REF!</definedName>
    <definedName name="ContAmt_4_1_1_5" localSheetId="6">#REF!</definedName>
    <definedName name="ContAmt_4_1_1_5">#REF!</definedName>
    <definedName name="ContAmt_4_1_17">#N/A</definedName>
    <definedName name="ContAmt_4_1_17_3">#N/A</definedName>
    <definedName name="ContAmt_4_1_17_3_5" localSheetId="6">#REF!</definedName>
    <definedName name="ContAmt_4_1_17_3_5">#REF!</definedName>
    <definedName name="ContAmt_4_1_17_5" localSheetId="6">#REF!</definedName>
    <definedName name="ContAmt_4_1_17_5">#REF!</definedName>
    <definedName name="ContAmt_4_1_28">#N/A</definedName>
    <definedName name="ContAmt_4_1_28_3">#N/A</definedName>
    <definedName name="ContAmt_4_1_28_3_5" localSheetId="6">#REF!</definedName>
    <definedName name="ContAmt_4_1_28_3_5">#REF!</definedName>
    <definedName name="ContAmt_4_1_28_5" localSheetId="6">#REF!</definedName>
    <definedName name="ContAmt_4_1_28_5">#REF!</definedName>
    <definedName name="ContAmt_4_1_5" localSheetId="6">#REF!</definedName>
    <definedName name="ContAmt_4_1_5">#REF!</definedName>
    <definedName name="ContAmt_4_1_6">#N/A</definedName>
    <definedName name="ContAmt_4_1_6_3">#N/A</definedName>
    <definedName name="ContAmt_4_1_6_3_5" localSheetId="6">#REF!</definedName>
    <definedName name="ContAmt_4_1_6_3_5">#REF!</definedName>
    <definedName name="ContAmt_4_1_6_5" localSheetId="6">#REF!</definedName>
    <definedName name="ContAmt_4_1_6_5">#REF!</definedName>
    <definedName name="ContAmt_4_10">#N/A</definedName>
    <definedName name="ContAmt_4_10_3">#N/A</definedName>
    <definedName name="ContAmt_4_10_3_5" localSheetId="6">#REF!</definedName>
    <definedName name="ContAmt_4_10_3_5">#REF!</definedName>
    <definedName name="ContAmt_4_10_5" localSheetId="6">#REF!</definedName>
    <definedName name="ContAmt_4_10_5">#REF!</definedName>
    <definedName name="ContAmt_4_12">#N/A</definedName>
    <definedName name="ContAmt_4_12_3">#N/A</definedName>
    <definedName name="ContAmt_4_12_3_5" localSheetId="6">#REF!</definedName>
    <definedName name="ContAmt_4_12_3_5">#REF!</definedName>
    <definedName name="ContAmt_4_12_5" localSheetId="6">#REF!</definedName>
    <definedName name="ContAmt_4_12_5">#REF!</definedName>
    <definedName name="ContAmt_4_13">#N/A</definedName>
    <definedName name="ContAmt_4_13_3">#N/A</definedName>
    <definedName name="ContAmt_4_13_3_5" localSheetId="6">#REF!</definedName>
    <definedName name="ContAmt_4_13_3_5">#REF!</definedName>
    <definedName name="ContAmt_4_13_5" localSheetId="6">#REF!</definedName>
    <definedName name="ContAmt_4_13_5">#REF!</definedName>
    <definedName name="ContAmt_4_14">#N/A</definedName>
    <definedName name="ContAmt_4_14_3">#N/A</definedName>
    <definedName name="ContAmt_4_14_3_5" localSheetId="6">#REF!</definedName>
    <definedName name="ContAmt_4_14_3_5">#REF!</definedName>
    <definedName name="ContAmt_4_14_5" localSheetId="6">#REF!</definedName>
    <definedName name="ContAmt_4_14_5">#REF!</definedName>
    <definedName name="ContAmt_4_15">#N/A</definedName>
    <definedName name="ContAmt_4_15_3">#N/A</definedName>
    <definedName name="ContAmt_4_15_3_5" localSheetId="6">#REF!</definedName>
    <definedName name="ContAmt_4_15_3_5">#REF!</definedName>
    <definedName name="ContAmt_4_15_5" localSheetId="6">#REF!</definedName>
    <definedName name="ContAmt_4_15_5">#REF!</definedName>
    <definedName name="ContAmt_4_16">#N/A</definedName>
    <definedName name="ContAmt_4_16_3">#N/A</definedName>
    <definedName name="ContAmt_4_16_3_5" localSheetId="6">#REF!</definedName>
    <definedName name="ContAmt_4_16_3_5">#REF!</definedName>
    <definedName name="ContAmt_4_16_5" localSheetId="6">#REF!</definedName>
    <definedName name="ContAmt_4_16_5">#REF!</definedName>
    <definedName name="ContAmt_4_17">#N/A</definedName>
    <definedName name="ContAmt_4_17_3">#N/A</definedName>
    <definedName name="ContAmt_4_17_3_5" localSheetId="6">#REF!</definedName>
    <definedName name="ContAmt_4_17_3_5">#REF!</definedName>
    <definedName name="ContAmt_4_17_5" localSheetId="6">#REF!</definedName>
    <definedName name="ContAmt_4_17_5">#REF!</definedName>
    <definedName name="ContAmt_4_18">#N/A</definedName>
    <definedName name="ContAmt_4_18_1">#N/A</definedName>
    <definedName name="ContAmt_4_18_1_5" localSheetId="6">#REF!</definedName>
    <definedName name="ContAmt_4_18_1_5">#REF!</definedName>
    <definedName name="ContAmt_4_18_5" localSheetId="6">#REF!</definedName>
    <definedName name="ContAmt_4_18_5">#REF!</definedName>
    <definedName name="ContAmt_4_19">#N/A</definedName>
    <definedName name="ContAmt_4_19_5" localSheetId="6">#REF!</definedName>
    <definedName name="ContAmt_4_19_5">#REF!</definedName>
    <definedName name="ContAmt_4_20">#N/A</definedName>
    <definedName name="ContAmt_4_20_3">#N/A</definedName>
    <definedName name="ContAmt_4_20_3_5" localSheetId="6">#REF!</definedName>
    <definedName name="ContAmt_4_20_3_5">#REF!</definedName>
    <definedName name="ContAmt_4_20_5" localSheetId="6">#REF!</definedName>
    <definedName name="ContAmt_4_20_5">#REF!</definedName>
    <definedName name="ContAmt_4_21">#N/A</definedName>
    <definedName name="ContAmt_4_21_1">#N/A</definedName>
    <definedName name="ContAmt_4_21_1_3">#N/A</definedName>
    <definedName name="ContAmt_4_21_1_3_5" localSheetId="6">#REF!</definedName>
    <definedName name="ContAmt_4_21_1_3_5">#REF!</definedName>
    <definedName name="ContAmt_4_21_1_5" localSheetId="6">#REF!</definedName>
    <definedName name="ContAmt_4_21_1_5">#REF!</definedName>
    <definedName name="ContAmt_4_21_5" localSheetId="6">#REF!</definedName>
    <definedName name="ContAmt_4_21_5">#REF!</definedName>
    <definedName name="ContAmt_4_22">#N/A</definedName>
    <definedName name="ContAmt_4_22_3">#N/A</definedName>
    <definedName name="ContAmt_4_22_3_5" localSheetId="6">#REF!</definedName>
    <definedName name="ContAmt_4_22_3_5">#REF!</definedName>
    <definedName name="ContAmt_4_22_5" localSheetId="6">#REF!</definedName>
    <definedName name="ContAmt_4_22_5">#REF!</definedName>
    <definedName name="ContAmt_4_23">#N/A</definedName>
    <definedName name="ContAmt_4_23_3">#N/A</definedName>
    <definedName name="ContAmt_4_23_3_5" localSheetId="6">#REF!</definedName>
    <definedName name="ContAmt_4_23_3_5">#REF!</definedName>
    <definedName name="ContAmt_4_23_5" localSheetId="6">#REF!</definedName>
    <definedName name="ContAmt_4_23_5">#REF!</definedName>
    <definedName name="ContAmt_4_24">#N/A</definedName>
    <definedName name="ContAmt_4_24_3">#N/A</definedName>
    <definedName name="ContAmt_4_24_3_5" localSheetId="6">#REF!</definedName>
    <definedName name="ContAmt_4_24_3_5">#REF!</definedName>
    <definedName name="ContAmt_4_24_5" localSheetId="6">#REF!</definedName>
    <definedName name="ContAmt_4_24_5">#REF!</definedName>
    <definedName name="ContAmt_4_25">#N/A</definedName>
    <definedName name="ContAmt_4_25_3">#N/A</definedName>
    <definedName name="ContAmt_4_25_3_5" localSheetId="6">#REF!</definedName>
    <definedName name="ContAmt_4_25_3_5">#REF!</definedName>
    <definedName name="ContAmt_4_25_5" localSheetId="6">#REF!</definedName>
    <definedName name="ContAmt_4_25_5">#REF!</definedName>
    <definedName name="ContAmt_4_26">#N/A</definedName>
    <definedName name="ContAmt_4_26_3">#N/A</definedName>
    <definedName name="ContAmt_4_26_3_5" localSheetId="6">#REF!</definedName>
    <definedName name="ContAmt_4_26_3_5">#REF!</definedName>
    <definedName name="ContAmt_4_26_5" localSheetId="6">#REF!</definedName>
    <definedName name="ContAmt_4_26_5">#REF!</definedName>
    <definedName name="ContAmt_4_27">#N/A</definedName>
    <definedName name="ContAmt_4_27_3">#N/A</definedName>
    <definedName name="ContAmt_4_27_3_5" localSheetId="6">#REF!</definedName>
    <definedName name="ContAmt_4_27_3_5">#REF!</definedName>
    <definedName name="ContAmt_4_27_5" localSheetId="6">#REF!</definedName>
    <definedName name="ContAmt_4_27_5">#REF!</definedName>
    <definedName name="ContAmt_4_28">#N/A</definedName>
    <definedName name="ContAmt_4_28_3">#N/A</definedName>
    <definedName name="ContAmt_4_28_3_5" localSheetId="6">#REF!</definedName>
    <definedName name="ContAmt_4_28_3_5">#REF!</definedName>
    <definedName name="ContAmt_4_28_5" localSheetId="6">#REF!</definedName>
    <definedName name="ContAmt_4_28_5">#REF!</definedName>
    <definedName name="ContAmt_4_5" localSheetId="6">#REF!</definedName>
    <definedName name="ContAmt_4_5">#REF!</definedName>
    <definedName name="ContAmt_4_6">#N/A</definedName>
    <definedName name="ContAmt_4_6_3">#N/A</definedName>
    <definedName name="ContAmt_4_6_3_5" localSheetId="6">#REF!</definedName>
    <definedName name="ContAmt_4_6_3_5">#REF!</definedName>
    <definedName name="ContAmt_4_6_5" localSheetId="6">#REF!</definedName>
    <definedName name="ContAmt_4_6_5">#REF!</definedName>
    <definedName name="ContAmt_4_7">#N/A</definedName>
    <definedName name="ContAmt_4_7_3">#N/A</definedName>
    <definedName name="ContAmt_4_7_3_5" localSheetId="6">#REF!</definedName>
    <definedName name="ContAmt_4_7_3_5">#REF!</definedName>
    <definedName name="ContAmt_4_7_5" localSheetId="6">#REF!</definedName>
    <definedName name="ContAmt_4_7_5">#REF!</definedName>
    <definedName name="ContAmt_4_8">#N/A</definedName>
    <definedName name="ContAmt_4_8_3">#N/A</definedName>
    <definedName name="ContAmt_4_8_3_5" localSheetId="6">#REF!</definedName>
    <definedName name="ContAmt_4_8_3_5">#REF!</definedName>
    <definedName name="ContAmt_4_8_5" localSheetId="6">#REF!</definedName>
    <definedName name="ContAmt_4_8_5">#REF!</definedName>
    <definedName name="ContAmt_4_9">#N/A</definedName>
    <definedName name="ContAmt_4_9_3">#N/A</definedName>
    <definedName name="ContAmt_4_9_3_5" localSheetId="6">#REF!</definedName>
    <definedName name="ContAmt_4_9_3_5">#REF!</definedName>
    <definedName name="ContAmt_4_9_5" localSheetId="6">#REF!</definedName>
    <definedName name="ContAmt_4_9_5">#REF!</definedName>
    <definedName name="ContAmt_5" localSheetId="6">#REF!</definedName>
    <definedName name="ContAmt_5">#REF!</definedName>
    <definedName name="ContAmt_5_17">#N/A</definedName>
    <definedName name="ContAmt_5_17_3">#N/A</definedName>
    <definedName name="ContAmt_5_17_3_5" localSheetId="6">#REF!</definedName>
    <definedName name="ContAmt_5_17_3_5">#REF!</definedName>
    <definedName name="ContAmt_5_17_5" localSheetId="6">#REF!</definedName>
    <definedName name="ContAmt_5_17_5">#REF!</definedName>
    <definedName name="ContAmt_5_28">#N/A</definedName>
    <definedName name="ContAmt_5_28_3">#N/A</definedName>
    <definedName name="ContAmt_5_28_3_5" localSheetId="6">#REF!</definedName>
    <definedName name="ContAmt_5_28_3_5">#REF!</definedName>
    <definedName name="ContAmt_5_28_5" localSheetId="6">#REF!</definedName>
    <definedName name="ContAmt_5_28_5">#REF!</definedName>
    <definedName name="ContAmt_5_3">#N/A</definedName>
    <definedName name="ContAmt_5_3_5" localSheetId="6">#REF!</definedName>
    <definedName name="ContAmt_5_3_5">#REF!</definedName>
    <definedName name="ContAmt_5_5" localSheetId="6">#REF!</definedName>
    <definedName name="ContAmt_5_5">#REF!</definedName>
    <definedName name="ContAmt_5_6">#N/A</definedName>
    <definedName name="ContAmt_5_6_3">#N/A</definedName>
    <definedName name="ContAmt_5_6_3_5" localSheetId="6">#REF!</definedName>
    <definedName name="ContAmt_5_6_3_5">#REF!</definedName>
    <definedName name="ContAmt_5_6_5" localSheetId="6">#REF!</definedName>
    <definedName name="ContAmt_5_6_5">#REF!</definedName>
    <definedName name="ContAmt_6">#N/A</definedName>
    <definedName name="ContAmt_6_1">#N/A</definedName>
    <definedName name="ContAmt_6_1_5" localSheetId="6">#REF!</definedName>
    <definedName name="ContAmt_6_1_5">#REF!</definedName>
    <definedName name="ContAmt_6_10">#N/A</definedName>
    <definedName name="ContAmt_6_10_3">#N/A</definedName>
    <definedName name="ContAmt_6_10_3_5" localSheetId="6">#REF!</definedName>
    <definedName name="ContAmt_6_10_3_5">#REF!</definedName>
    <definedName name="ContAmt_6_10_5" localSheetId="6">#REF!</definedName>
    <definedName name="ContAmt_6_10_5">#REF!</definedName>
    <definedName name="ContAmt_6_12">#N/A</definedName>
    <definedName name="ContAmt_6_12_3">#N/A</definedName>
    <definedName name="ContAmt_6_12_3_5" localSheetId="6">#REF!</definedName>
    <definedName name="ContAmt_6_12_3_5">#REF!</definedName>
    <definedName name="ContAmt_6_12_5" localSheetId="6">#REF!</definedName>
    <definedName name="ContAmt_6_12_5">#REF!</definedName>
    <definedName name="ContAmt_6_13">#N/A</definedName>
    <definedName name="ContAmt_6_13_3">#N/A</definedName>
    <definedName name="ContAmt_6_13_3_5" localSheetId="6">#REF!</definedName>
    <definedName name="ContAmt_6_13_3_5">#REF!</definedName>
    <definedName name="ContAmt_6_13_5" localSheetId="6">#REF!</definedName>
    <definedName name="ContAmt_6_13_5">#REF!</definedName>
    <definedName name="ContAmt_6_14">#N/A</definedName>
    <definedName name="ContAmt_6_14_3">#N/A</definedName>
    <definedName name="ContAmt_6_14_3_5" localSheetId="6">#REF!</definedName>
    <definedName name="ContAmt_6_14_3_5">#REF!</definedName>
    <definedName name="ContAmt_6_14_5" localSheetId="6">#REF!</definedName>
    <definedName name="ContAmt_6_14_5">#REF!</definedName>
    <definedName name="ContAmt_6_15">#N/A</definedName>
    <definedName name="ContAmt_6_15_3">#N/A</definedName>
    <definedName name="ContAmt_6_15_3_5" localSheetId="6">#REF!</definedName>
    <definedName name="ContAmt_6_15_3_5">#REF!</definedName>
    <definedName name="ContAmt_6_15_5" localSheetId="6">#REF!</definedName>
    <definedName name="ContAmt_6_15_5">#REF!</definedName>
    <definedName name="ContAmt_6_16">#N/A</definedName>
    <definedName name="ContAmt_6_16_3">#N/A</definedName>
    <definedName name="ContAmt_6_16_3_5" localSheetId="6">#REF!</definedName>
    <definedName name="ContAmt_6_16_3_5">#REF!</definedName>
    <definedName name="ContAmt_6_16_5" localSheetId="6">#REF!</definedName>
    <definedName name="ContAmt_6_16_5">#REF!</definedName>
    <definedName name="ContAmt_6_17">#N/A</definedName>
    <definedName name="ContAmt_6_17_3">#N/A</definedName>
    <definedName name="ContAmt_6_17_3_5" localSheetId="6">#REF!</definedName>
    <definedName name="ContAmt_6_17_3_5">#REF!</definedName>
    <definedName name="ContAmt_6_17_5" localSheetId="6">#REF!</definedName>
    <definedName name="ContAmt_6_17_5">#REF!</definedName>
    <definedName name="ContAmt_6_18">#N/A</definedName>
    <definedName name="ContAmt_6_18_1">#N/A</definedName>
    <definedName name="ContAmt_6_18_1_5" localSheetId="6">#REF!</definedName>
    <definedName name="ContAmt_6_18_1_5">#REF!</definedName>
    <definedName name="ContAmt_6_18_5" localSheetId="6">#REF!</definedName>
    <definedName name="ContAmt_6_18_5">#REF!</definedName>
    <definedName name="ContAmt_6_19">#N/A</definedName>
    <definedName name="ContAmt_6_19_5" localSheetId="6">#REF!</definedName>
    <definedName name="ContAmt_6_19_5">#REF!</definedName>
    <definedName name="ContAmt_6_20">#N/A</definedName>
    <definedName name="ContAmt_6_20_3">#N/A</definedName>
    <definedName name="ContAmt_6_20_3_5" localSheetId="6">#REF!</definedName>
    <definedName name="ContAmt_6_20_3_5">#REF!</definedName>
    <definedName name="ContAmt_6_20_5" localSheetId="6">#REF!</definedName>
    <definedName name="ContAmt_6_20_5">#REF!</definedName>
    <definedName name="ContAmt_6_21">#N/A</definedName>
    <definedName name="ContAmt_6_21_1">#N/A</definedName>
    <definedName name="ContAmt_6_21_1_3">#N/A</definedName>
    <definedName name="ContAmt_6_21_1_3_5" localSheetId="6">#REF!</definedName>
    <definedName name="ContAmt_6_21_1_3_5">#REF!</definedName>
    <definedName name="ContAmt_6_21_1_5" localSheetId="6">#REF!</definedName>
    <definedName name="ContAmt_6_21_1_5">#REF!</definedName>
    <definedName name="ContAmt_6_21_5" localSheetId="6">#REF!</definedName>
    <definedName name="ContAmt_6_21_5">#REF!</definedName>
    <definedName name="ContAmt_6_22">#N/A</definedName>
    <definedName name="ContAmt_6_22_3">#N/A</definedName>
    <definedName name="ContAmt_6_22_3_5" localSheetId="6">#REF!</definedName>
    <definedName name="ContAmt_6_22_3_5">#REF!</definedName>
    <definedName name="ContAmt_6_22_5" localSheetId="6">#REF!</definedName>
    <definedName name="ContAmt_6_22_5">#REF!</definedName>
    <definedName name="ContAmt_6_23">#N/A</definedName>
    <definedName name="ContAmt_6_23_3">#N/A</definedName>
    <definedName name="ContAmt_6_23_3_5" localSheetId="6">#REF!</definedName>
    <definedName name="ContAmt_6_23_3_5">#REF!</definedName>
    <definedName name="ContAmt_6_23_5" localSheetId="6">#REF!</definedName>
    <definedName name="ContAmt_6_23_5">#REF!</definedName>
    <definedName name="ContAmt_6_24">#N/A</definedName>
    <definedName name="ContAmt_6_24_3">#N/A</definedName>
    <definedName name="ContAmt_6_24_3_5" localSheetId="6">#REF!</definedName>
    <definedName name="ContAmt_6_24_3_5">#REF!</definedName>
    <definedName name="ContAmt_6_24_5" localSheetId="6">#REF!</definedName>
    <definedName name="ContAmt_6_24_5">#REF!</definedName>
    <definedName name="ContAmt_6_25">#N/A</definedName>
    <definedName name="ContAmt_6_25_3">#N/A</definedName>
    <definedName name="ContAmt_6_25_3_5" localSheetId="6">#REF!</definedName>
    <definedName name="ContAmt_6_25_3_5">#REF!</definedName>
    <definedName name="ContAmt_6_25_5" localSheetId="6">#REF!</definedName>
    <definedName name="ContAmt_6_25_5">#REF!</definedName>
    <definedName name="ContAmt_6_26">#N/A</definedName>
    <definedName name="ContAmt_6_26_3">#N/A</definedName>
    <definedName name="ContAmt_6_26_3_5" localSheetId="6">#REF!</definedName>
    <definedName name="ContAmt_6_26_3_5">#REF!</definedName>
    <definedName name="ContAmt_6_26_5" localSheetId="6">#REF!</definedName>
    <definedName name="ContAmt_6_26_5">#REF!</definedName>
    <definedName name="ContAmt_6_27">#N/A</definedName>
    <definedName name="ContAmt_6_27_3">#N/A</definedName>
    <definedName name="ContAmt_6_27_3_5" localSheetId="6">#REF!</definedName>
    <definedName name="ContAmt_6_27_3_5">#REF!</definedName>
    <definedName name="ContAmt_6_27_5" localSheetId="6">#REF!</definedName>
    <definedName name="ContAmt_6_27_5">#REF!</definedName>
    <definedName name="ContAmt_6_28">#N/A</definedName>
    <definedName name="ContAmt_6_28_3">#N/A</definedName>
    <definedName name="ContAmt_6_28_3_5" localSheetId="6">#REF!</definedName>
    <definedName name="ContAmt_6_28_3_5">#REF!</definedName>
    <definedName name="ContAmt_6_28_5" localSheetId="6">#REF!</definedName>
    <definedName name="ContAmt_6_28_5">#REF!</definedName>
    <definedName name="ContAmt_6_5" localSheetId="6">#REF!</definedName>
    <definedName name="ContAmt_6_5">#REF!</definedName>
    <definedName name="ContAmt_6_6">#N/A</definedName>
    <definedName name="ContAmt_6_6_3">#N/A</definedName>
    <definedName name="ContAmt_6_6_3_5" localSheetId="6">#REF!</definedName>
    <definedName name="ContAmt_6_6_3_5">#REF!</definedName>
    <definedName name="ContAmt_6_6_5" localSheetId="6">#REF!</definedName>
    <definedName name="ContAmt_6_6_5">#REF!</definedName>
    <definedName name="ContAmt_6_7">#N/A</definedName>
    <definedName name="ContAmt_6_7_3">#N/A</definedName>
    <definedName name="ContAmt_6_7_3_5" localSheetId="6">#REF!</definedName>
    <definedName name="ContAmt_6_7_3_5">#REF!</definedName>
    <definedName name="ContAmt_6_7_5" localSheetId="6">#REF!</definedName>
    <definedName name="ContAmt_6_7_5">#REF!</definedName>
    <definedName name="ContAmt_6_8">#N/A</definedName>
    <definedName name="ContAmt_6_8_3">#N/A</definedName>
    <definedName name="ContAmt_6_8_3_5" localSheetId="6">#REF!</definedName>
    <definedName name="ContAmt_6_8_3_5">#REF!</definedName>
    <definedName name="ContAmt_6_8_5" localSheetId="6">#REF!</definedName>
    <definedName name="ContAmt_6_8_5">#REF!</definedName>
    <definedName name="ContAmt_6_9">#N/A</definedName>
    <definedName name="ContAmt_6_9_1">#N/A</definedName>
    <definedName name="ContAmt_6_9_1_1">#N/A</definedName>
    <definedName name="ContAmt_6_9_1_1_3">#N/A</definedName>
    <definedName name="ContAmt_6_9_1_1_3_5" localSheetId="6">#REF!</definedName>
    <definedName name="ContAmt_6_9_1_1_3_5">#REF!</definedName>
    <definedName name="ContAmt_6_9_1_1_5" localSheetId="6">#REF!</definedName>
    <definedName name="ContAmt_6_9_1_1_5">#REF!</definedName>
    <definedName name="ContAmt_6_9_1_3">#N/A</definedName>
    <definedName name="ContAmt_6_9_1_3_5" localSheetId="6">#REF!</definedName>
    <definedName name="ContAmt_6_9_1_3_5">#REF!</definedName>
    <definedName name="ContAmt_6_9_1_5" localSheetId="6">#REF!</definedName>
    <definedName name="ContAmt_6_9_1_5">#REF!</definedName>
    <definedName name="ContAmt_6_9_5" localSheetId="6">#REF!</definedName>
    <definedName name="ContAmt_6_9_5">#REF!</definedName>
    <definedName name="ContAmt_7">#N/A</definedName>
    <definedName name="ContAmt_7_5" localSheetId="6">#REF!</definedName>
    <definedName name="ContAmt_7_5">#REF!</definedName>
    <definedName name="ContAmt_8">#N/A</definedName>
    <definedName name="ContAmt_8_3">#N/A</definedName>
    <definedName name="ContAmt_8_3_5" localSheetId="6">#REF!</definedName>
    <definedName name="ContAmt_8_3_5">#REF!</definedName>
    <definedName name="ContAmt_8_5" localSheetId="6">#REF!</definedName>
    <definedName name="ContAmt_8_5">#REF!</definedName>
    <definedName name="ContAmt_9">#N/A</definedName>
    <definedName name="ContAmt_9_3">#N/A</definedName>
    <definedName name="ContAmt_9_3_5" localSheetId="6">#REF!</definedName>
    <definedName name="ContAmt_9_3_5">#REF!</definedName>
    <definedName name="ContAmt_9_5" localSheetId="6">#REF!</definedName>
    <definedName name="ContAmt_9_5">#REF!</definedName>
    <definedName name="CONTINGENCY">#REF!</definedName>
    <definedName name="CONTINUE">[12]Capacity!#REF!</definedName>
    <definedName name="ContractName">"Contract"</definedName>
    <definedName name="ContractNumber">"88888888"</definedName>
    <definedName name="ContWithAcct">#N/A</definedName>
    <definedName name="ContWithAcct_1">#N/A</definedName>
    <definedName name="ContWithAcct_1_3">#N/A</definedName>
    <definedName name="ContWithAcct_1_3_5" localSheetId="6">#REF!</definedName>
    <definedName name="ContWithAcct_1_3_5">#REF!</definedName>
    <definedName name="ContWithAcct_1_5" localSheetId="6">#REF!</definedName>
    <definedName name="ContWithAcct_1_5">#REF!</definedName>
    <definedName name="ContWithAcct_10">#N/A</definedName>
    <definedName name="ContWithAcct_10_1">#N/A</definedName>
    <definedName name="ContWithAcct_10_1_3">#N/A</definedName>
    <definedName name="ContWithAcct_10_1_3_5" localSheetId="6">#REF!</definedName>
    <definedName name="ContWithAcct_10_1_3_5">#REF!</definedName>
    <definedName name="ContWithAcct_10_1_5" localSheetId="6">#REF!</definedName>
    <definedName name="ContWithAcct_10_1_5">#REF!</definedName>
    <definedName name="ContWithAcct_10_17">#N/A</definedName>
    <definedName name="ContWithAcct_10_17_3">#N/A</definedName>
    <definedName name="ContWithAcct_10_17_3_5" localSheetId="6">#REF!</definedName>
    <definedName name="ContWithAcct_10_17_3_5">#REF!</definedName>
    <definedName name="ContWithAcct_10_17_5" localSheetId="6">#REF!</definedName>
    <definedName name="ContWithAcct_10_17_5">#REF!</definedName>
    <definedName name="ContWithAcct_10_5" localSheetId="6">#REF!</definedName>
    <definedName name="ContWithAcct_10_5">#REF!</definedName>
    <definedName name="ContWithAcct_11">#N/A</definedName>
    <definedName name="ContWithAcct_11_1">#N/A</definedName>
    <definedName name="ContWithAcct_11_1_5" localSheetId="6">#REF!</definedName>
    <definedName name="ContWithAcct_11_1_5">#REF!</definedName>
    <definedName name="ContWithAcct_11_5" localSheetId="6">#REF!</definedName>
    <definedName name="ContWithAcct_11_5">#REF!</definedName>
    <definedName name="ContWithAcct_12">#N/A</definedName>
    <definedName name="ContWithAcct_12_3">#N/A</definedName>
    <definedName name="ContWithAcct_12_3_5" localSheetId="6">#REF!</definedName>
    <definedName name="ContWithAcct_12_3_5">#REF!</definedName>
    <definedName name="ContWithAcct_12_5" localSheetId="6">#REF!</definedName>
    <definedName name="ContWithAcct_12_5">#REF!</definedName>
    <definedName name="ContWithAcct_13">#N/A</definedName>
    <definedName name="ContWithAcct_13_3">#N/A</definedName>
    <definedName name="ContWithAcct_13_3_5" localSheetId="6">#REF!</definedName>
    <definedName name="ContWithAcct_13_3_5">#REF!</definedName>
    <definedName name="ContWithAcct_13_5" localSheetId="6">#REF!</definedName>
    <definedName name="ContWithAcct_13_5">#REF!</definedName>
    <definedName name="ContWithAcct_14">#N/A</definedName>
    <definedName name="ContWithAcct_14_5" localSheetId="6">#REF!</definedName>
    <definedName name="ContWithAcct_14_5">#REF!</definedName>
    <definedName name="ContWithAcct_15">#N/A</definedName>
    <definedName name="ContWithAcct_15_1">#N/A</definedName>
    <definedName name="ContWithAcct_15_1_3">#N/A</definedName>
    <definedName name="ContWithAcct_15_1_3_5" localSheetId="6">#REF!</definedName>
    <definedName name="ContWithAcct_15_1_3_5">#REF!</definedName>
    <definedName name="ContWithAcct_15_1_5" localSheetId="6">#REF!</definedName>
    <definedName name="ContWithAcct_15_1_5">#REF!</definedName>
    <definedName name="ContWithAcct_15_3">#N/A</definedName>
    <definedName name="ContWithAcct_15_3_5" localSheetId="6">#REF!</definedName>
    <definedName name="ContWithAcct_15_3_5">#REF!</definedName>
    <definedName name="ContWithAcct_15_5" localSheetId="6">#REF!</definedName>
    <definedName name="ContWithAcct_15_5">#REF!</definedName>
    <definedName name="ContWithAcct_16">#N/A</definedName>
    <definedName name="ContWithAcct_16_1">#N/A</definedName>
    <definedName name="ContWithAcct_16_1_3">#N/A</definedName>
    <definedName name="ContWithAcct_16_1_3_5" localSheetId="6">#REF!</definedName>
    <definedName name="ContWithAcct_16_1_3_5">#REF!</definedName>
    <definedName name="ContWithAcct_16_1_5" localSheetId="6">#REF!</definedName>
    <definedName name="ContWithAcct_16_1_5">#REF!</definedName>
    <definedName name="ContWithAcct_16_3">#N/A</definedName>
    <definedName name="ContWithAcct_16_3_5" localSheetId="6">#REF!</definedName>
    <definedName name="ContWithAcct_16_3_5">#REF!</definedName>
    <definedName name="ContWithAcct_16_5" localSheetId="6">#REF!</definedName>
    <definedName name="ContWithAcct_16_5">#REF!</definedName>
    <definedName name="ContWithAcct_17">#N/A</definedName>
    <definedName name="ContWithAcct_17_1">#N/A</definedName>
    <definedName name="ContWithAcct_17_1_5" localSheetId="6">#REF!</definedName>
    <definedName name="ContWithAcct_17_1_5">#REF!</definedName>
    <definedName name="ContWithAcct_17_3">#N/A</definedName>
    <definedName name="ContWithAcct_17_3_5" localSheetId="6">#REF!</definedName>
    <definedName name="ContWithAcct_17_3_5">#REF!</definedName>
    <definedName name="ContWithAcct_17_5" localSheetId="6">#REF!</definedName>
    <definedName name="ContWithAcct_17_5">#REF!</definedName>
    <definedName name="ContWithAcct_18">#N/A</definedName>
    <definedName name="ContWithAcct_18_1">#N/A</definedName>
    <definedName name="ContWithAcct_18_1_3">#N/A</definedName>
    <definedName name="ContWithAcct_18_1_3_5" localSheetId="6">#REF!</definedName>
    <definedName name="ContWithAcct_18_1_3_5">#REF!</definedName>
    <definedName name="ContWithAcct_18_1_5" localSheetId="6">#REF!</definedName>
    <definedName name="ContWithAcct_18_1_5">#REF!</definedName>
    <definedName name="ContWithAcct_18_5" localSheetId="6">#REF!</definedName>
    <definedName name="ContWithAcct_18_5">#REF!</definedName>
    <definedName name="ContWithAcct_19">#N/A</definedName>
    <definedName name="ContWithAcct_19_1">#N/A</definedName>
    <definedName name="ContWithAcct_19_1_5" localSheetId="6">#REF!</definedName>
    <definedName name="ContWithAcct_19_1_5">#REF!</definedName>
    <definedName name="ContWithAcct_19_5" localSheetId="6">#REF!</definedName>
    <definedName name="ContWithAcct_19_5">#REF!</definedName>
    <definedName name="ContWithAcct_2">#N/A</definedName>
    <definedName name="ContWithAcct_2_5" localSheetId="6">#REF!</definedName>
    <definedName name="ContWithAcct_2_5">#REF!</definedName>
    <definedName name="ContWithAcct_20">#N/A</definedName>
    <definedName name="ContWithAcct_20_1">#N/A</definedName>
    <definedName name="ContWithAcct_20_1_3">#N/A</definedName>
    <definedName name="ContWithAcct_20_1_3_5" localSheetId="6">#REF!</definedName>
    <definedName name="ContWithAcct_20_1_3_5">#REF!</definedName>
    <definedName name="ContWithAcct_20_1_5" localSheetId="6">#REF!</definedName>
    <definedName name="ContWithAcct_20_1_5">#REF!</definedName>
    <definedName name="ContWithAcct_20_5" localSheetId="6">#REF!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 localSheetId="6">#REF!</definedName>
    <definedName name="ContWithAcct_21_1_1_3_5">#REF!</definedName>
    <definedName name="ContWithAcct_21_1_1_5" localSheetId="6">#REF!</definedName>
    <definedName name="ContWithAcct_21_1_1_5">#REF!</definedName>
    <definedName name="ContWithAcct_21_1_3">#N/A</definedName>
    <definedName name="ContWithAcct_21_1_3_5" localSheetId="6">#REF!</definedName>
    <definedName name="ContWithAcct_21_1_3_5">#REF!</definedName>
    <definedName name="ContWithAcct_21_1_5" localSheetId="6">#REF!</definedName>
    <definedName name="ContWithAcct_21_1_5">#REF!</definedName>
    <definedName name="ContWithAcct_21_5" localSheetId="6">#REF!</definedName>
    <definedName name="ContWithAcct_21_5">#REF!</definedName>
    <definedName name="ContWithAcct_22">#N/A</definedName>
    <definedName name="ContWithAcct_22_3">#N/A</definedName>
    <definedName name="ContWithAcct_22_3_5" localSheetId="6">#REF!</definedName>
    <definedName name="ContWithAcct_22_3_5">#REF!</definedName>
    <definedName name="ContWithAcct_22_5" localSheetId="6">#REF!</definedName>
    <definedName name="ContWithAcct_22_5">#REF!</definedName>
    <definedName name="ContWithAcct_23">#N/A</definedName>
    <definedName name="ContWithAcct_23_3">#N/A</definedName>
    <definedName name="ContWithAcct_23_3_5" localSheetId="6">#REF!</definedName>
    <definedName name="ContWithAcct_23_3_5">#REF!</definedName>
    <definedName name="ContWithAcct_23_5" localSheetId="6">#REF!</definedName>
    <definedName name="ContWithAcct_23_5">#REF!</definedName>
    <definedName name="ContWithAcct_24">#N/A</definedName>
    <definedName name="ContWithAcct_24_3">#N/A</definedName>
    <definedName name="ContWithAcct_24_3_5" localSheetId="6">#REF!</definedName>
    <definedName name="ContWithAcct_24_3_5">#REF!</definedName>
    <definedName name="ContWithAcct_24_5" localSheetId="6">#REF!</definedName>
    <definedName name="ContWithAcct_24_5">#REF!</definedName>
    <definedName name="ContWithAcct_25">#N/A</definedName>
    <definedName name="ContWithAcct_25_3">#N/A</definedName>
    <definedName name="ContWithAcct_25_3_5" localSheetId="6">#REF!</definedName>
    <definedName name="ContWithAcct_25_3_5">#REF!</definedName>
    <definedName name="ContWithAcct_25_5" localSheetId="6">#REF!</definedName>
    <definedName name="ContWithAcct_25_5">#REF!</definedName>
    <definedName name="ContWithAcct_26">#N/A</definedName>
    <definedName name="ContWithAcct_26_1">#N/A</definedName>
    <definedName name="ContWithAcct_26_1_3">#N/A</definedName>
    <definedName name="ContWithAcct_26_1_3_5" localSheetId="6">#REF!</definedName>
    <definedName name="ContWithAcct_26_1_3_5">#REF!</definedName>
    <definedName name="ContWithAcct_26_1_5" localSheetId="6">#REF!</definedName>
    <definedName name="ContWithAcct_26_1_5">#REF!</definedName>
    <definedName name="ContWithAcct_26_3">#N/A</definedName>
    <definedName name="ContWithAcct_26_3_5" localSheetId="6">#REF!</definedName>
    <definedName name="ContWithAcct_26_3_5">#REF!</definedName>
    <definedName name="ContWithAcct_26_5" localSheetId="6">#REF!</definedName>
    <definedName name="ContWithAcct_26_5">#REF!</definedName>
    <definedName name="ContWithAcct_27">#N/A</definedName>
    <definedName name="ContWithAcct_27_1">#N/A</definedName>
    <definedName name="ContWithAcct_27_1_3">#N/A</definedName>
    <definedName name="ContWithAcct_27_1_3_5" localSheetId="6">#REF!</definedName>
    <definedName name="ContWithAcct_27_1_3_5">#REF!</definedName>
    <definedName name="ContWithAcct_27_1_5" localSheetId="6">#REF!</definedName>
    <definedName name="ContWithAcct_27_1_5">#REF!</definedName>
    <definedName name="ContWithAcct_27_3">#N/A</definedName>
    <definedName name="ContWithAcct_27_3_5" localSheetId="6">#REF!</definedName>
    <definedName name="ContWithAcct_27_3_5">#REF!</definedName>
    <definedName name="ContWithAcct_27_5" localSheetId="6">#REF!</definedName>
    <definedName name="ContWithAcct_27_5">#REF!</definedName>
    <definedName name="ContWithAcct_28">#N/A</definedName>
    <definedName name="ContWithAcct_28_1">#N/A</definedName>
    <definedName name="ContWithAcct_28_1_3">#N/A</definedName>
    <definedName name="ContWithAcct_28_1_3_5" localSheetId="6">#REF!</definedName>
    <definedName name="ContWithAcct_28_1_3_5">#REF!</definedName>
    <definedName name="ContWithAcct_28_1_5" localSheetId="6">#REF!</definedName>
    <definedName name="ContWithAcct_28_1_5">#REF!</definedName>
    <definedName name="ContWithAcct_28_3">#N/A</definedName>
    <definedName name="ContWithAcct_28_3_5" localSheetId="6">#REF!</definedName>
    <definedName name="ContWithAcct_28_3_5">#REF!</definedName>
    <definedName name="ContWithAcct_28_5" localSheetId="6">#REF!</definedName>
    <definedName name="ContWithAcct_28_5">#REF!</definedName>
    <definedName name="ContWithAcct_29">#N/A</definedName>
    <definedName name="ContWithAcct_29_3">#N/A</definedName>
    <definedName name="ContWithAcct_29_3_5" localSheetId="6">#REF!</definedName>
    <definedName name="ContWithAcct_29_3_5">#REF!</definedName>
    <definedName name="ContWithAcct_29_5" localSheetId="6">#REF!</definedName>
    <definedName name="ContWithAcct_29_5">#REF!</definedName>
    <definedName name="ContWithAcct_3">#N/A</definedName>
    <definedName name="ContWithAcct_3_5" localSheetId="6">#REF!</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 localSheetId="6">#REF!</definedName>
    <definedName name="ContWithAcct_4_1_1_1_1_1_5">#REF!</definedName>
    <definedName name="ContWithAcct_4_1_1_1_1_3">#N/A</definedName>
    <definedName name="ContWithAcct_4_1_1_1_1_3_5" localSheetId="6">#REF!</definedName>
    <definedName name="ContWithAcct_4_1_1_1_1_3_5">#REF!</definedName>
    <definedName name="ContWithAcct_4_1_1_1_1_5" localSheetId="6">#REF!</definedName>
    <definedName name="ContWithAcct_4_1_1_1_1_5">#REF!</definedName>
    <definedName name="ContWithAcct_4_1_1_1_3">#N/A</definedName>
    <definedName name="ContWithAcct_4_1_1_1_3_1">#N/A</definedName>
    <definedName name="ContWithAcct_4_1_1_1_3_1_5" localSheetId="6">#REF!</definedName>
    <definedName name="ContWithAcct_4_1_1_1_3_1_5">#REF!</definedName>
    <definedName name="ContWithAcct_4_1_1_1_3_5" localSheetId="6">#REF!</definedName>
    <definedName name="ContWithAcct_4_1_1_1_3_5">#REF!</definedName>
    <definedName name="ContWithAcct_4_1_1_1_5" localSheetId="6">#REF!</definedName>
    <definedName name="ContWithAcct_4_1_1_1_5">#REF!</definedName>
    <definedName name="ContWithAcct_4_1_1_3">#N/A</definedName>
    <definedName name="ContWithAcct_4_1_1_3_1">#N/A</definedName>
    <definedName name="ContWithAcct_4_1_1_3_1_5" localSheetId="6">#REF!</definedName>
    <definedName name="ContWithAcct_4_1_1_3_1_5">#REF!</definedName>
    <definedName name="ContWithAcct_4_1_1_3_5" localSheetId="6">#REF!</definedName>
    <definedName name="ContWithAcct_4_1_1_3_5">#REF!</definedName>
    <definedName name="ContWithAcct_4_1_1_5" localSheetId="6">#REF!</definedName>
    <definedName name="ContWithAcct_4_1_1_5">#REF!</definedName>
    <definedName name="ContWithAcct_4_1_17">#N/A</definedName>
    <definedName name="ContWithAcct_4_1_17_3">#N/A</definedName>
    <definedName name="ContWithAcct_4_1_17_3_5" localSheetId="6">#REF!</definedName>
    <definedName name="ContWithAcct_4_1_17_3_5">#REF!</definedName>
    <definedName name="ContWithAcct_4_1_17_5" localSheetId="6">#REF!</definedName>
    <definedName name="ContWithAcct_4_1_17_5">#REF!</definedName>
    <definedName name="ContWithAcct_4_1_28">#N/A</definedName>
    <definedName name="ContWithAcct_4_1_28_3">#N/A</definedName>
    <definedName name="ContWithAcct_4_1_28_3_5" localSheetId="6">#REF!</definedName>
    <definedName name="ContWithAcct_4_1_28_3_5">#REF!</definedName>
    <definedName name="ContWithAcct_4_1_28_5" localSheetId="6">#REF!</definedName>
    <definedName name="ContWithAcct_4_1_28_5">#REF!</definedName>
    <definedName name="ContWithAcct_4_1_3">#N/A</definedName>
    <definedName name="ContWithAcct_4_1_3_5" localSheetId="6">#REF!</definedName>
    <definedName name="ContWithAcct_4_1_3_5">#REF!</definedName>
    <definedName name="ContWithAcct_4_1_5" localSheetId="6">#REF!</definedName>
    <definedName name="ContWithAcct_4_1_5">#REF!</definedName>
    <definedName name="ContWithAcct_4_1_6">#N/A</definedName>
    <definedName name="ContWithAcct_4_1_6_3">#N/A</definedName>
    <definedName name="ContWithAcct_4_1_6_3_5" localSheetId="6">#REF!</definedName>
    <definedName name="ContWithAcct_4_1_6_3_5">#REF!</definedName>
    <definedName name="ContWithAcct_4_1_6_5" localSheetId="6">#REF!</definedName>
    <definedName name="ContWithAcct_4_1_6_5">#REF!</definedName>
    <definedName name="ContWithAcct_4_10">#N/A</definedName>
    <definedName name="ContWithAcct_4_10_3">#N/A</definedName>
    <definedName name="ContWithAcct_4_10_3_5" localSheetId="6">#REF!</definedName>
    <definedName name="ContWithAcct_4_10_3_5">#REF!</definedName>
    <definedName name="ContWithAcct_4_10_5" localSheetId="6">#REF!</definedName>
    <definedName name="ContWithAcct_4_10_5">#REF!</definedName>
    <definedName name="ContWithAcct_4_12">#N/A</definedName>
    <definedName name="ContWithAcct_4_12_3">#N/A</definedName>
    <definedName name="ContWithAcct_4_12_3_5" localSheetId="6">#REF!</definedName>
    <definedName name="ContWithAcct_4_12_3_5">#REF!</definedName>
    <definedName name="ContWithAcct_4_12_5" localSheetId="6">#REF!</definedName>
    <definedName name="ContWithAcct_4_12_5">#REF!</definedName>
    <definedName name="ContWithAcct_4_13">#N/A</definedName>
    <definedName name="ContWithAcct_4_13_3">#N/A</definedName>
    <definedName name="ContWithAcct_4_13_3_5" localSheetId="6">#REF!</definedName>
    <definedName name="ContWithAcct_4_13_3_5">#REF!</definedName>
    <definedName name="ContWithAcct_4_13_5" localSheetId="6">#REF!</definedName>
    <definedName name="ContWithAcct_4_13_5">#REF!</definedName>
    <definedName name="ContWithAcct_4_14">#N/A</definedName>
    <definedName name="ContWithAcct_4_14_3">#N/A</definedName>
    <definedName name="ContWithAcct_4_14_3_5" localSheetId="6">#REF!</definedName>
    <definedName name="ContWithAcct_4_14_3_5">#REF!</definedName>
    <definedName name="ContWithAcct_4_14_5" localSheetId="6">#REF!</definedName>
    <definedName name="ContWithAcct_4_14_5">#REF!</definedName>
    <definedName name="ContWithAcct_4_15">#N/A</definedName>
    <definedName name="ContWithAcct_4_15_3">#N/A</definedName>
    <definedName name="ContWithAcct_4_15_3_5" localSheetId="6">#REF!</definedName>
    <definedName name="ContWithAcct_4_15_3_5">#REF!</definedName>
    <definedName name="ContWithAcct_4_15_5" localSheetId="6">#REF!</definedName>
    <definedName name="ContWithAcct_4_15_5">#REF!</definedName>
    <definedName name="ContWithAcct_4_16">#N/A</definedName>
    <definedName name="ContWithAcct_4_16_3">#N/A</definedName>
    <definedName name="ContWithAcct_4_16_3_5" localSheetId="6">#REF!</definedName>
    <definedName name="ContWithAcct_4_16_3_5">#REF!</definedName>
    <definedName name="ContWithAcct_4_16_5" localSheetId="6">#REF!</definedName>
    <definedName name="ContWithAcct_4_16_5">#REF!</definedName>
    <definedName name="ContWithAcct_4_17">#N/A</definedName>
    <definedName name="ContWithAcct_4_17_3">#N/A</definedName>
    <definedName name="ContWithAcct_4_17_3_5" localSheetId="6">#REF!</definedName>
    <definedName name="ContWithAcct_4_17_3_5">#REF!</definedName>
    <definedName name="ContWithAcct_4_17_5" localSheetId="6">#REF!</definedName>
    <definedName name="ContWithAcct_4_17_5">#REF!</definedName>
    <definedName name="ContWithAcct_4_18">#N/A</definedName>
    <definedName name="ContWithAcct_4_18_1">#N/A</definedName>
    <definedName name="ContWithAcct_4_18_1_3">#N/A</definedName>
    <definedName name="ContWithAcct_4_18_1_3_5" localSheetId="6">#REF!</definedName>
    <definedName name="ContWithAcct_4_18_1_3_5">#REF!</definedName>
    <definedName name="ContWithAcct_4_18_1_5" localSheetId="6">#REF!</definedName>
    <definedName name="ContWithAcct_4_18_1_5">#REF!</definedName>
    <definedName name="ContWithAcct_4_18_5" localSheetId="6">#REF!</definedName>
    <definedName name="ContWithAcct_4_18_5">#REF!</definedName>
    <definedName name="ContWithAcct_4_19">#N/A</definedName>
    <definedName name="ContWithAcct_4_19_5" localSheetId="6">#REF!</definedName>
    <definedName name="ContWithAcct_4_19_5">#REF!</definedName>
    <definedName name="ContWithAcct_4_20">#N/A</definedName>
    <definedName name="ContWithAcct_4_20_3">#N/A</definedName>
    <definedName name="ContWithAcct_4_20_3_5" localSheetId="6">#REF!</definedName>
    <definedName name="ContWithAcct_4_20_3_5">#REF!</definedName>
    <definedName name="ContWithAcct_4_20_5" localSheetId="6">#REF!</definedName>
    <definedName name="ContWithAcct_4_20_5">#REF!</definedName>
    <definedName name="ContWithAcct_4_21">#N/A</definedName>
    <definedName name="ContWithAcct_4_21_1">#N/A</definedName>
    <definedName name="ContWithAcct_4_21_1_3">#N/A</definedName>
    <definedName name="ContWithAcct_4_21_1_3_5" localSheetId="6">#REF!</definedName>
    <definedName name="ContWithAcct_4_21_1_3_5">#REF!</definedName>
    <definedName name="ContWithAcct_4_21_1_5" localSheetId="6">#REF!</definedName>
    <definedName name="ContWithAcct_4_21_1_5">#REF!</definedName>
    <definedName name="ContWithAcct_4_21_5" localSheetId="6">#REF!</definedName>
    <definedName name="ContWithAcct_4_21_5">#REF!</definedName>
    <definedName name="ContWithAcct_4_22">#N/A</definedName>
    <definedName name="ContWithAcct_4_22_3">#N/A</definedName>
    <definedName name="ContWithAcct_4_22_3_5" localSheetId="6">#REF!</definedName>
    <definedName name="ContWithAcct_4_22_3_5">#REF!</definedName>
    <definedName name="ContWithAcct_4_22_5" localSheetId="6">#REF!</definedName>
    <definedName name="ContWithAcct_4_22_5">#REF!</definedName>
    <definedName name="ContWithAcct_4_23">#N/A</definedName>
    <definedName name="ContWithAcct_4_23_3">#N/A</definedName>
    <definedName name="ContWithAcct_4_23_3_5" localSheetId="6">#REF!</definedName>
    <definedName name="ContWithAcct_4_23_3_5">#REF!</definedName>
    <definedName name="ContWithAcct_4_23_5" localSheetId="6">#REF!</definedName>
    <definedName name="ContWithAcct_4_23_5">#REF!</definedName>
    <definedName name="ContWithAcct_4_24">#N/A</definedName>
    <definedName name="ContWithAcct_4_24_3">#N/A</definedName>
    <definedName name="ContWithAcct_4_24_3_5" localSheetId="6">#REF!</definedName>
    <definedName name="ContWithAcct_4_24_3_5">#REF!</definedName>
    <definedName name="ContWithAcct_4_24_5" localSheetId="6">#REF!</definedName>
    <definedName name="ContWithAcct_4_24_5">#REF!</definedName>
    <definedName name="ContWithAcct_4_25">#N/A</definedName>
    <definedName name="ContWithAcct_4_25_3">#N/A</definedName>
    <definedName name="ContWithAcct_4_25_3_5" localSheetId="6">#REF!</definedName>
    <definedName name="ContWithAcct_4_25_3_5">#REF!</definedName>
    <definedName name="ContWithAcct_4_25_5" localSheetId="6">#REF!</definedName>
    <definedName name="ContWithAcct_4_25_5">#REF!</definedName>
    <definedName name="ContWithAcct_4_26">#N/A</definedName>
    <definedName name="ContWithAcct_4_26_3">#N/A</definedName>
    <definedName name="ContWithAcct_4_26_3_5" localSheetId="6">#REF!</definedName>
    <definedName name="ContWithAcct_4_26_3_5">#REF!</definedName>
    <definedName name="ContWithAcct_4_26_5" localSheetId="6">#REF!</definedName>
    <definedName name="ContWithAcct_4_26_5">#REF!</definedName>
    <definedName name="ContWithAcct_4_27">#N/A</definedName>
    <definedName name="ContWithAcct_4_27_3">#N/A</definedName>
    <definedName name="ContWithAcct_4_27_3_5" localSheetId="6">#REF!</definedName>
    <definedName name="ContWithAcct_4_27_3_5">#REF!</definedName>
    <definedName name="ContWithAcct_4_27_5" localSheetId="6">#REF!</definedName>
    <definedName name="ContWithAcct_4_27_5">#REF!</definedName>
    <definedName name="ContWithAcct_4_28">#N/A</definedName>
    <definedName name="ContWithAcct_4_28_3">#N/A</definedName>
    <definedName name="ContWithAcct_4_28_3_5" localSheetId="6">#REF!</definedName>
    <definedName name="ContWithAcct_4_28_3_5">#REF!</definedName>
    <definedName name="ContWithAcct_4_28_5" localSheetId="6">#REF!</definedName>
    <definedName name="ContWithAcct_4_28_5">#REF!</definedName>
    <definedName name="ContWithAcct_4_5" localSheetId="6">#REF!</definedName>
    <definedName name="ContWithAcct_4_5">#REF!</definedName>
    <definedName name="ContWithAcct_4_6">#N/A</definedName>
    <definedName name="ContWithAcct_4_6_3">#N/A</definedName>
    <definedName name="ContWithAcct_4_6_3_5" localSheetId="6">#REF!</definedName>
    <definedName name="ContWithAcct_4_6_3_5">#REF!</definedName>
    <definedName name="ContWithAcct_4_6_5" localSheetId="6">#REF!</definedName>
    <definedName name="ContWithAcct_4_6_5">#REF!</definedName>
    <definedName name="ContWithAcct_4_7">#N/A</definedName>
    <definedName name="ContWithAcct_4_7_3">#N/A</definedName>
    <definedName name="ContWithAcct_4_7_3_5" localSheetId="6">#REF!</definedName>
    <definedName name="ContWithAcct_4_7_3_5">#REF!</definedName>
    <definedName name="ContWithAcct_4_7_5" localSheetId="6">#REF!</definedName>
    <definedName name="ContWithAcct_4_7_5">#REF!</definedName>
    <definedName name="ContWithAcct_4_8">#N/A</definedName>
    <definedName name="ContWithAcct_4_8_3">#N/A</definedName>
    <definedName name="ContWithAcct_4_8_3_5" localSheetId="6">#REF!</definedName>
    <definedName name="ContWithAcct_4_8_3_5">#REF!</definedName>
    <definedName name="ContWithAcct_4_8_5" localSheetId="6">#REF!</definedName>
    <definedName name="ContWithAcct_4_8_5">#REF!</definedName>
    <definedName name="ContWithAcct_4_9">#N/A</definedName>
    <definedName name="ContWithAcct_4_9_3">#N/A</definedName>
    <definedName name="ContWithAcct_4_9_3_5" localSheetId="6">#REF!</definedName>
    <definedName name="ContWithAcct_4_9_3_5">#REF!</definedName>
    <definedName name="ContWithAcct_4_9_5" localSheetId="6">#REF!</definedName>
    <definedName name="ContWithAcct_4_9_5">#REF!</definedName>
    <definedName name="ContWithAcct_5" localSheetId="6">#REF!</definedName>
    <definedName name="ContWithAcct_5">#REF!</definedName>
    <definedName name="ContWithAcct_5_17">#N/A</definedName>
    <definedName name="ContWithAcct_5_17_3">#N/A</definedName>
    <definedName name="ContWithAcct_5_17_3_5" localSheetId="6">#REF!</definedName>
    <definedName name="ContWithAcct_5_17_3_5">#REF!</definedName>
    <definedName name="ContWithAcct_5_17_5" localSheetId="6">#REF!</definedName>
    <definedName name="ContWithAcct_5_17_5">#REF!</definedName>
    <definedName name="ContWithAcct_5_28">#N/A</definedName>
    <definedName name="ContWithAcct_5_28_3">#N/A</definedName>
    <definedName name="ContWithAcct_5_28_3_5" localSheetId="6">#REF!</definedName>
    <definedName name="ContWithAcct_5_28_3_5">#REF!</definedName>
    <definedName name="ContWithAcct_5_28_5" localSheetId="6">#REF!</definedName>
    <definedName name="ContWithAcct_5_28_5">#REF!</definedName>
    <definedName name="ContWithAcct_5_3">#N/A</definedName>
    <definedName name="ContWithAcct_5_3_5" localSheetId="6">#REF!</definedName>
    <definedName name="ContWithAcct_5_3_5">#REF!</definedName>
    <definedName name="ContWithAcct_5_5" localSheetId="6">#REF!</definedName>
    <definedName name="ContWithAcct_5_5">#REF!</definedName>
    <definedName name="ContWithAcct_5_6">#N/A</definedName>
    <definedName name="ContWithAcct_5_6_3">#N/A</definedName>
    <definedName name="ContWithAcct_5_6_3_5" localSheetId="6">#REF!</definedName>
    <definedName name="ContWithAcct_5_6_3_5">#REF!</definedName>
    <definedName name="ContWithAcct_5_6_5" localSheetId="6">#REF!</definedName>
    <definedName name="ContWithAcct_5_6_5">#REF!</definedName>
    <definedName name="ContWithAcct_6">#N/A</definedName>
    <definedName name="ContWithAcct_6_1">#N/A</definedName>
    <definedName name="ContWithAcct_6_1_5" localSheetId="6">#REF!</definedName>
    <definedName name="ContWithAcct_6_1_5">#REF!</definedName>
    <definedName name="ContWithAcct_6_10">#N/A</definedName>
    <definedName name="ContWithAcct_6_10_3">#N/A</definedName>
    <definedName name="ContWithAcct_6_10_3_5" localSheetId="6">#REF!</definedName>
    <definedName name="ContWithAcct_6_10_3_5">#REF!</definedName>
    <definedName name="ContWithAcct_6_10_5" localSheetId="6">#REF!</definedName>
    <definedName name="ContWithAcct_6_10_5">#REF!</definedName>
    <definedName name="ContWithAcct_6_12">#N/A</definedName>
    <definedName name="ContWithAcct_6_12_3">#N/A</definedName>
    <definedName name="ContWithAcct_6_12_3_5" localSheetId="6">#REF!</definedName>
    <definedName name="ContWithAcct_6_12_3_5">#REF!</definedName>
    <definedName name="ContWithAcct_6_12_5" localSheetId="6">#REF!</definedName>
    <definedName name="ContWithAcct_6_12_5">#REF!</definedName>
    <definedName name="ContWithAcct_6_13">#N/A</definedName>
    <definedName name="ContWithAcct_6_13_3">#N/A</definedName>
    <definedName name="ContWithAcct_6_13_3_5" localSheetId="6">#REF!</definedName>
    <definedName name="ContWithAcct_6_13_3_5">#REF!</definedName>
    <definedName name="ContWithAcct_6_13_5" localSheetId="6">#REF!</definedName>
    <definedName name="ContWithAcct_6_13_5">#REF!</definedName>
    <definedName name="ContWithAcct_6_14">#N/A</definedName>
    <definedName name="ContWithAcct_6_14_3">#N/A</definedName>
    <definedName name="ContWithAcct_6_14_3_5" localSheetId="6">#REF!</definedName>
    <definedName name="ContWithAcct_6_14_3_5">#REF!</definedName>
    <definedName name="ContWithAcct_6_14_5" localSheetId="6">#REF!</definedName>
    <definedName name="ContWithAcct_6_14_5">#REF!</definedName>
    <definedName name="ContWithAcct_6_15">#N/A</definedName>
    <definedName name="ContWithAcct_6_15_3">#N/A</definedName>
    <definedName name="ContWithAcct_6_15_3_5" localSheetId="6">#REF!</definedName>
    <definedName name="ContWithAcct_6_15_3_5">#REF!</definedName>
    <definedName name="ContWithAcct_6_15_5" localSheetId="6">#REF!</definedName>
    <definedName name="ContWithAcct_6_15_5">#REF!</definedName>
    <definedName name="ContWithAcct_6_16">#N/A</definedName>
    <definedName name="ContWithAcct_6_16_3">#N/A</definedName>
    <definedName name="ContWithAcct_6_16_3_5" localSheetId="6">#REF!</definedName>
    <definedName name="ContWithAcct_6_16_3_5">#REF!</definedName>
    <definedName name="ContWithAcct_6_16_5" localSheetId="6">#REF!</definedName>
    <definedName name="ContWithAcct_6_16_5">#REF!</definedName>
    <definedName name="ContWithAcct_6_17">#N/A</definedName>
    <definedName name="ContWithAcct_6_17_3">#N/A</definedName>
    <definedName name="ContWithAcct_6_17_3_5" localSheetId="6">#REF!</definedName>
    <definedName name="ContWithAcct_6_17_3_5">#REF!</definedName>
    <definedName name="ContWithAcct_6_17_5" localSheetId="6">#REF!</definedName>
    <definedName name="ContWithAcct_6_17_5">#REF!</definedName>
    <definedName name="ContWithAcct_6_18">#N/A</definedName>
    <definedName name="ContWithAcct_6_18_1">#N/A</definedName>
    <definedName name="ContWithAcct_6_18_1_3">#N/A</definedName>
    <definedName name="ContWithAcct_6_18_1_3_5" localSheetId="6">#REF!</definedName>
    <definedName name="ContWithAcct_6_18_1_3_5">#REF!</definedName>
    <definedName name="ContWithAcct_6_18_1_5" localSheetId="6">#REF!</definedName>
    <definedName name="ContWithAcct_6_18_1_5">#REF!</definedName>
    <definedName name="ContWithAcct_6_18_5" localSheetId="6">#REF!</definedName>
    <definedName name="ContWithAcct_6_18_5">#REF!</definedName>
    <definedName name="ContWithAcct_6_19">#N/A</definedName>
    <definedName name="ContWithAcct_6_19_5" localSheetId="6">#REF!</definedName>
    <definedName name="ContWithAcct_6_19_5">#REF!</definedName>
    <definedName name="ContWithAcct_6_20">#N/A</definedName>
    <definedName name="ContWithAcct_6_20_3">#N/A</definedName>
    <definedName name="ContWithAcct_6_20_3_5" localSheetId="6">#REF!</definedName>
    <definedName name="ContWithAcct_6_20_3_5">#REF!</definedName>
    <definedName name="ContWithAcct_6_20_5" localSheetId="6">#REF!</definedName>
    <definedName name="ContWithAcct_6_20_5">#REF!</definedName>
    <definedName name="ContWithAcct_6_21">#N/A</definedName>
    <definedName name="ContWithAcct_6_21_1">#N/A</definedName>
    <definedName name="ContWithAcct_6_21_1_3">#N/A</definedName>
    <definedName name="ContWithAcct_6_21_1_3_5" localSheetId="6">#REF!</definedName>
    <definedName name="ContWithAcct_6_21_1_3_5">#REF!</definedName>
    <definedName name="ContWithAcct_6_21_1_5" localSheetId="6">#REF!</definedName>
    <definedName name="ContWithAcct_6_21_1_5">#REF!</definedName>
    <definedName name="ContWithAcct_6_21_5" localSheetId="6">#REF!</definedName>
    <definedName name="ContWithAcct_6_21_5">#REF!</definedName>
    <definedName name="ContWithAcct_6_22">#N/A</definedName>
    <definedName name="ContWithAcct_6_22_3">#N/A</definedName>
    <definedName name="ContWithAcct_6_22_3_5" localSheetId="6">#REF!</definedName>
    <definedName name="ContWithAcct_6_22_3_5">#REF!</definedName>
    <definedName name="ContWithAcct_6_22_5" localSheetId="6">#REF!</definedName>
    <definedName name="ContWithAcct_6_22_5">#REF!</definedName>
    <definedName name="ContWithAcct_6_23">#N/A</definedName>
    <definedName name="ContWithAcct_6_23_3">#N/A</definedName>
    <definedName name="ContWithAcct_6_23_3_5" localSheetId="6">#REF!</definedName>
    <definedName name="ContWithAcct_6_23_3_5">#REF!</definedName>
    <definedName name="ContWithAcct_6_23_5" localSheetId="6">#REF!</definedName>
    <definedName name="ContWithAcct_6_23_5">#REF!</definedName>
    <definedName name="ContWithAcct_6_24">#N/A</definedName>
    <definedName name="ContWithAcct_6_24_3">#N/A</definedName>
    <definedName name="ContWithAcct_6_24_3_5" localSheetId="6">#REF!</definedName>
    <definedName name="ContWithAcct_6_24_3_5">#REF!</definedName>
    <definedName name="ContWithAcct_6_24_5" localSheetId="6">#REF!</definedName>
    <definedName name="ContWithAcct_6_24_5">#REF!</definedName>
    <definedName name="ContWithAcct_6_25">#N/A</definedName>
    <definedName name="ContWithAcct_6_25_3">#N/A</definedName>
    <definedName name="ContWithAcct_6_25_3_5" localSheetId="6">#REF!</definedName>
    <definedName name="ContWithAcct_6_25_3_5">#REF!</definedName>
    <definedName name="ContWithAcct_6_25_5" localSheetId="6">#REF!</definedName>
    <definedName name="ContWithAcct_6_25_5">#REF!</definedName>
    <definedName name="ContWithAcct_6_26">#N/A</definedName>
    <definedName name="ContWithAcct_6_26_3">#N/A</definedName>
    <definedName name="ContWithAcct_6_26_3_5" localSheetId="6">#REF!</definedName>
    <definedName name="ContWithAcct_6_26_3_5">#REF!</definedName>
    <definedName name="ContWithAcct_6_26_5" localSheetId="6">#REF!</definedName>
    <definedName name="ContWithAcct_6_26_5">#REF!</definedName>
    <definedName name="ContWithAcct_6_27">#N/A</definedName>
    <definedName name="ContWithAcct_6_27_3">#N/A</definedName>
    <definedName name="ContWithAcct_6_27_3_5" localSheetId="6">#REF!</definedName>
    <definedName name="ContWithAcct_6_27_3_5">#REF!</definedName>
    <definedName name="ContWithAcct_6_27_5" localSheetId="6">#REF!</definedName>
    <definedName name="ContWithAcct_6_27_5">#REF!</definedName>
    <definedName name="ContWithAcct_6_28">#N/A</definedName>
    <definedName name="ContWithAcct_6_28_3">#N/A</definedName>
    <definedName name="ContWithAcct_6_28_3_5" localSheetId="6">#REF!</definedName>
    <definedName name="ContWithAcct_6_28_3_5">#REF!</definedName>
    <definedName name="ContWithAcct_6_28_5" localSheetId="6">#REF!</definedName>
    <definedName name="ContWithAcct_6_28_5">#REF!</definedName>
    <definedName name="ContWithAcct_6_5" localSheetId="6">#REF!</definedName>
    <definedName name="ContWithAcct_6_5">#REF!</definedName>
    <definedName name="ContWithAcct_6_6">#N/A</definedName>
    <definedName name="ContWithAcct_6_6_3">#N/A</definedName>
    <definedName name="ContWithAcct_6_6_3_5" localSheetId="6">#REF!</definedName>
    <definedName name="ContWithAcct_6_6_3_5">#REF!</definedName>
    <definedName name="ContWithAcct_6_6_5" localSheetId="6">#REF!</definedName>
    <definedName name="ContWithAcct_6_6_5">#REF!</definedName>
    <definedName name="ContWithAcct_6_7">#N/A</definedName>
    <definedName name="ContWithAcct_6_7_3">#N/A</definedName>
    <definedName name="ContWithAcct_6_7_3_5" localSheetId="6">#REF!</definedName>
    <definedName name="ContWithAcct_6_7_3_5">#REF!</definedName>
    <definedName name="ContWithAcct_6_7_5" localSheetId="6">#REF!</definedName>
    <definedName name="ContWithAcct_6_7_5">#REF!</definedName>
    <definedName name="ContWithAcct_6_8">#N/A</definedName>
    <definedName name="ContWithAcct_6_8_3">#N/A</definedName>
    <definedName name="ContWithAcct_6_8_3_5" localSheetId="6">#REF!</definedName>
    <definedName name="ContWithAcct_6_8_3_5">#REF!</definedName>
    <definedName name="ContWithAcct_6_8_5" localSheetId="6">#REF!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 localSheetId="6">#REF!</definedName>
    <definedName name="ContWithAcct_6_9_1_1_3_5">#REF!</definedName>
    <definedName name="ContWithAcct_6_9_1_1_5" localSheetId="6">#REF!</definedName>
    <definedName name="ContWithAcct_6_9_1_1_5">#REF!</definedName>
    <definedName name="ContWithAcct_6_9_1_3">#N/A</definedName>
    <definedName name="ContWithAcct_6_9_1_3_5" localSheetId="6">#REF!</definedName>
    <definedName name="ContWithAcct_6_9_1_3_5">#REF!</definedName>
    <definedName name="ContWithAcct_6_9_1_5" localSheetId="6">#REF!</definedName>
    <definedName name="ContWithAcct_6_9_1_5">#REF!</definedName>
    <definedName name="ContWithAcct_6_9_5" localSheetId="6">#REF!</definedName>
    <definedName name="ContWithAcct_6_9_5">#REF!</definedName>
    <definedName name="ContWithAcct_7">#N/A</definedName>
    <definedName name="ContWithAcct_7_5" localSheetId="6">#REF!</definedName>
    <definedName name="ContWithAcct_7_5">#REF!</definedName>
    <definedName name="ContWithAcct_8">#N/A</definedName>
    <definedName name="ContWithAcct_8_3">#N/A</definedName>
    <definedName name="ContWithAcct_8_3_5" localSheetId="6">#REF!</definedName>
    <definedName name="ContWithAcct_8_3_5">#REF!</definedName>
    <definedName name="ContWithAcct_8_5" localSheetId="6">#REF!</definedName>
    <definedName name="ContWithAcct_8_5">#REF!</definedName>
    <definedName name="ContWithAcct_9">#N/A</definedName>
    <definedName name="ContWithAcct_9_3">#N/A</definedName>
    <definedName name="ContWithAcct_9_3_5" localSheetId="6">#REF!</definedName>
    <definedName name="ContWithAcct_9_3_5">#REF!</definedName>
    <definedName name="ContWithAcct_9_5" localSheetId="6">#REF!</definedName>
    <definedName name="ContWithAcct_9_5">#REF!</definedName>
    <definedName name="ContWithName">#N/A</definedName>
    <definedName name="ContWithName_1">#N/A</definedName>
    <definedName name="ContWithName_1_3">#N/A</definedName>
    <definedName name="ContWithName_1_3_5" localSheetId="6">#REF!</definedName>
    <definedName name="ContWithName_1_3_5">#REF!</definedName>
    <definedName name="ContWithName_1_5" localSheetId="6">#REF!</definedName>
    <definedName name="ContWithName_1_5">#REF!</definedName>
    <definedName name="ContWithName_10">#N/A</definedName>
    <definedName name="ContWithName_10_1">#N/A</definedName>
    <definedName name="ContWithName_10_1_3">#N/A</definedName>
    <definedName name="ContWithName_10_1_3_5" localSheetId="6">#REF!</definedName>
    <definedName name="ContWithName_10_1_3_5">#REF!</definedName>
    <definedName name="ContWithName_10_1_5" localSheetId="6">#REF!</definedName>
    <definedName name="ContWithName_10_1_5">#REF!</definedName>
    <definedName name="ContWithName_10_17">#N/A</definedName>
    <definedName name="ContWithName_10_17_3">#N/A</definedName>
    <definedName name="ContWithName_10_17_3_5" localSheetId="6">#REF!</definedName>
    <definedName name="ContWithName_10_17_3_5">#REF!</definedName>
    <definedName name="ContWithName_10_17_5" localSheetId="6">#REF!</definedName>
    <definedName name="ContWithName_10_17_5">#REF!</definedName>
    <definedName name="ContWithName_10_5" localSheetId="6">#REF!</definedName>
    <definedName name="ContWithName_10_5">#REF!</definedName>
    <definedName name="ContWithName_11">#N/A</definedName>
    <definedName name="ContWithName_11_1">#N/A</definedName>
    <definedName name="ContWithName_11_1_5" localSheetId="6">#REF!</definedName>
    <definedName name="ContWithName_11_1_5">#REF!</definedName>
    <definedName name="ContWithName_11_5" localSheetId="6">#REF!</definedName>
    <definedName name="ContWithName_11_5">#REF!</definedName>
    <definedName name="ContWithName_12">#N/A</definedName>
    <definedName name="ContWithName_12_3">#N/A</definedName>
    <definedName name="ContWithName_12_3_5" localSheetId="6">#REF!</definedName>
    <definedName name="ContWithName_12_3_5">#REF!</definedName>
    <definedName name="ContWithName_12_5" localSheetId="6">#REF!</definedName>
    <definedName name="ContWithName_12_5">#REF!</definedName>
    <definedName name="ContWithName_13">#N/A</definedName>
    <definedName name="ContWithName_13_3">#N/A</definedName>
    <definedName name="ContWithName_13_3_5" localSheetId="6">#REF!</definedName>
    <definedName name="ContWithName_13_3_5">#REF!</definedName>
    <definedName name="ContWithName_13_5" localSheetId="6">#REF!</definedName>
    <definedName name="ContWithName_13_5">#REF!</definedName>
    <definedName name="ContWithName_14">#N/A</definedName>
    <definedName name="ContWithName_14_5" localSheetId="6">#REF!</definedName>
    <definedName name="ContWithName_14_5">#REF!</definedName>
    <definedName name="ContWithName_15">#N/A</definedName>
    <definedName name="ContWithName_15_1">#N/A</definedName>
    <definedName name="ContWithName_15_1_3">#N/A</definedName>
    <definedName name="ContWithName_15_1_3_5" localSheetId="6">#REF!</definedName>
    <definedName name="ContWithName_15_1_3_5">#REF!</definedName>
    <definedName name="ContWithName_15_1_5" localSheetId="6">#REF!</definedName>
    <definedName name="ContWithName_15_1_5">#REF!</definedName>
    <definedName name="ContWithName_15_3">#N/A</definedName>
    <definedName name="ContWithName_15_3_5" localSheetId="6">#REF!</definedName>
    <definedName name="ContWithName_15_3_5">#REF!</definedName>
    <definedName name="ContWithName_15_5" localSheetId="6">#REF!</definedName>
    <definedName name="ContWithName_15_5">#REF!</definedName>
    <definedName name="ContWithName_16">#N/A</definedName>
    <definedName name="ContWithName_16_1">#N/A</definedName>
    <definedName name="ContWithName_16_1_3">#N/A</definedName>
    <definedName name="ContWithName_16_1_3_5" localSheetId="6">#REF!</definedName>
    <definedName name="ContWithName_16_1_3_5">#REF!</definedName>
    <definedName name="ContWithName_16_1_5" localSheetId="6">#REF!</definedName>
    <definedName name="ContWithName_16_1_5">#REF!</definedName>
    <definedName name="ContWithName_16_3">#N/A</definedName>
    <definedName name="ContWithName_16_3_5" localSheetId="6">#REF!</definedName>
    <definedName name="ContWithName_16_3_5">#REF!</definedName>
    <definedName name="ContWithName_16_5" localSheetId="6">#REF!</definedName>
    <definedName name="ContWithName_16_5">#REF!</definedName>
    <definedName name="ContWithName_17">#N/A</definedName>
    <definedName name="ContWithName_17_1">#N/A</definedName>
    <definedName name="ContWithName_17_1_5" localSheetId="6">#REF!</definedName>
    <definedName name="ContWithName_17_1_5">#REF!</definedName>
    <definedName name="ContWithName_17_3">#N/A</definedName>
    <definedName name="ContWithName_17_3_5" localSheetId="6">#REF!</definedName>
    <definedName name="ContWithName_17_3_5">#REF!</definedName>
    <definedName name="ContWithName_17_5" localSheetId="6">#REF!</definedName>
    <definedName name="ContWithName_17_5">#REF!</definedName>
    <definedName name="ContWithName_18">#N/A</definedName>
    <definedName name="ContWithName_18_1">#N/A</definedName>
    <definedName name="ContWithName_18_1_5" localSheetId="6">#REF!</definedName>
    <definedName name="ContWithName_18_1_5">#REF!</definedName>
    <definedName name="ContWithName_18_5" localSheetId="6">#REF!</definedName>
    <definedName name="ContWithName_18_5">#REF!</definedName>
    <definedName name="ContWithName_19">#N/A</definedName>
    <definedName name="ContWithName_19_1">#N/A</definedName>
    <definedName name="ContWithName_19_1_5" localSheetId="6">#REF!</definedName>
    <definedName name="ContWithName_19_1_5">#REF!</definedName>
    <definedName name="ContWithName_19_5" localSheetId="6">#REF!</definedName>
    <definedName name="ContWithName_19_5">#REF!</definedName>
    <definedName name="ContWithName_2">#N/A</definedName>
    <definedName name="ContWithName_2_5" localSheetId="6">#REF!</definedName>
    <definedName name="ContWithName_2_5">#REF!</definedName>
    <definedName name="ContWithName_20">#N/A</definedName>
    <definedName name="ContWithName_20_1">#N/A</definedName>
    <definedName name="ContWithName_20_1_3">#N/A</definedName>
    <definedName name="ContWithName_20_1_3_5" localSheetId="6">#REF!</definedName>
    <definedName name="ContWithName_20_1_3_5">#REF!</definedName>
    <definedName name="ContWithName_20_1_5" localSheetId="6">#REF!</definedName>
    <definedName name="ContWithName_20_1_5">#REF!</definedName>
    <definedName name="ContWithName_20_5" localSheetId="6">#REF!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 localSheetId="6">#REF!</definedName>
    <definedName name="ContWithName_21_1_1_3_5">#REF!</definedName>
    <definedName name="ContWithName_21_1_1_5" localSheetId="6">#REF!</definedName>
    <definedName name="ContWithName_21_1_1_5">#REF!</definedName>
    <definedName name="ContWithName_21_1_3">#N/A</definedName>
    <definedName name="ContWithName_21_1_3_5" localSheetId="6">#REF!</definedName>
    <definedName name="ContWithName_21_1_3_5">#REF!</definedName>
    <definedName name="ContWithName_21_1_5" localSheetId="6">#REF!</definedName>
    <definedName name="ContWithName_21_1_5">#REF!</definedName>
    <definedName name="ContWithName_21_5" localSheetId="6">#REF!</definedName>
    <definedName name="ContWithName_21_5">#REF!</definedName>
    <definedName name="ContWithName_22">#N/A</definedName>
    <definedName name="ContWithName_22_3">#N/A</definedName>
    <definedName name="ContWithName_22_3_5" localSheetId="6">#REF!</definedName>
    <definedName name="ContWithName_22_3_5">#REF!</definedName>
    <definedName name="ContWithName_22_5" localSheetId="6">#REF!</definedName>
    <definedName name="ContWithName_22_5">#REF!</definedName>
    <definedName name="ContWithName_23">#N/A</definedName>
    <definedName name="ContWithName_23_3">#N/A</definedName>
    <definedName name="ContWithName_23_3_5" localSheetId="6">#REF!</definedName>
    <definedName name="ContWithName_23_3_5">#REF!</definedName>
    <definedName name="ContWithName_23_5" localSheetId="6">#REF!</definedName>
    <definedName name="ContWithName_23_5">#REF!</definedName>
    <definedName name="ContWithName_24">#N/A</definedName>
    <definedName name="ContWithName_24_3">#N/A</definedName>
    <definedName name="ContWithName_24_3_5" localSheetId="6">#REF!</definedName>
    <definedName name="ContWithName_24_3_5">#REF!</definedName>
    <definedName name="ContWithName_24_5" localSheetId="6">#REF!</definedName>
    <definedName name="ContWithName_24_5">#REF!</definedName>
    <definedName name="ContWithName_25">#N/A</definedName>
    <definedName name="ContWithName_25_3">#N/A</definedName>
    <definedName name="ContWithName_25_3_5" localSheetId="6">#REF!</definedName>
    <definedName name="ContWithName_25_3_5">#REF!</definedName>
    <definedName name="ContWithName_25_5" localSheetId="6">#REF!</definedName>
    <definedName name="ContWithName_25_5">#REF!</definedName>
    <definedName name="ContWithName_26">#N/A</definedName>
    <definedName name="ContWithName_26_1">#N/A</definedName>
    <definedName name="ContWithName_26_1_3">#N/A</definedName>
    <definedName name="ContWithName_26_1_3_5" localSheetId="6">#REF!</definedName>
    <definedName name="ContWithName_26_1_3_5">#REF!</definedName>
    <definedName name="ContWithName_26_1_5" localSheetId="6">#REF!</definedName>
    <definedName name="ContWithName_26_1_5">#REF!</definedName>
    <definedName name="ContWithName_26_3">#N/A</definedName>
    <definedName name="ContWithName_26_3_5" localSheetId="6">#REF!</definedName>
    <definedName name="ContWithName_26_3_5">#REF!</definedName>
    <definedName name="ContWithName_26_5" localSheetId="6">#REF!</definedName>
    <definedName name="ContWithName_26_5">#REF!</definedName>
    <definedName name="ContWithName_27">#N/A</definedName>
    <definedName name="ContWithName_27_1">#N/A</definedName>
    <definedName name="ContWithName_27_1_3">#N/A</definedName>
    <definedName name="ContWithName_27_1_3_5" localSheetId="6">#REF!</definedName>
    <definedName name="ContWithName_27_1_3_5">#REF!</definedName>
    <definedName name="ContWithName_27_1_5" localSheetId="6">#REF!</definedName>
    <definedName name="ContWithName_27_1_5">#REF!</definedName>
    <definedName name="ContWithName_27_3">#N/A</definedName>
    <definedName name="ContWithName_27_3_5" localSheetId="6">#REF!</definedName>
    <definedName name="ContWithName_27_3_5">#REF!</definedName>
    <definedName name="ContWithName_27_5" localSheetId="6">#REF!</definedName>
    <definedName name="ContWithName_27_5">#REF!</definedName>
    <definedName name="ContWithName_28">#N/A</definedName>
    <definedName name="ContWithName_28_1">#N/A</definedName>
    <definedName name="ContWithName_28_1_3">#N/A</definedName>
    <definedName name="ContWithName_28_1_3_5" localSheetId="6">#REF!</definedName>
    <definedName name="ContWithName_28_1_3_5">#REF!</definedName>
    <definedName name="ContWithName_28_1_5" localSheetId="6">#REF!</definedName>
    <definedName name="ContWithName_28_1_5">#REF!</definedName>
    <definedName name="ContWithName_28_3">#N/A</definedName>
    <definedName name="ContWithName_28_3_5" localSheetId="6">#REF!</definedName>
    <definedName name="ContWithName_28_3_5">#REF!</definedName>
    <definedName name="ContWithName_28_5" localSheetId="6">#REF!</definedName>
    <definedName name="ContWithName_28_5">#REF!</definedName>
    <definedName name="ContWithName_29">#N/A</definedName>
    <definedName name="ContWithName_29_3">#N/A</definedName>
    <definedName name="ContWithName_29_3_5" localSheetId="6">#REF!</definedName>
    <definedName name="ContWithName_29_3_5">#REF!</definedName>
    <definedName name="ContWithName_29_5" localSheetId="6">#REF!</definedName>
    <definedName name="ContWithName_29_5">#REF!</definedName>
    <definedName name="ContWithName_3">#N/A</definedName>
    <definedName name="ContWithName_3_5" localSheetId="6">#REF!</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 localSheetId="6">#REF!</definedName>
    <definedName name="ContWithName_4_1_1_1_1_1_5">#REF!</definedName>
    <definedName name="ContWithName_4_1_1_1_1_3">#N/A</definedName>
    <definedName name="ContWithName_4_1_1_1_1_3_5" localSheetId="6">#REF!</definedName>
    <definedName name="ContWithName_4_1_1_1_1_3_5">#REF!</definedName>
    <definedName name="ContWithName_4_1_1_1_1_5" localSheetId="6">#REF!</definedName>
    <definedName name="ContWithName_4_1_1_1_1_5">#REF!</definedName>
    <definedName name="ContWithName_4_1_1_1_3">#N/A</definedName>
    <definedName name="ContWithName_4_1_1_1_3_1">#N/A</definedName>
    <definedName name="ContWithName_4_1_1_1_3_1_5" localSheetId="6">#REF!</definedName>
    <definedName name="ContWithName_4_1_1_1_3_1_5">#REF!</definedName>
    <definedName name="ContWithName_4_1_1_1_3_5" localSheetId="6">#REF!</definedName>
    <definedName name="ContWithName_4_1_1_1_3_5">#REF!</definedName>
    <definedName name="ContWithName_4_1_1_1_5" localSheetId="6">#REF!</definedName>
    <definedName name="ContWithName_4_1_1_1_5">#REF!</definedName>
    <definedName name="ContWithName_4_1_1_3">#N/A</definedName>
    <definedName name="ContWithName_4_1_1_3_5" localSheetId="6">#REF!</definedName>
    <definedName name="ContWithName_4_1_1_3_5">#REF!</definedName>
    <definedName name="ContWithName_4_1_1_5" localSheetId="6">#REF!</definedName>
    <definedName name="ContWithName_4_1_1_5">#REF!</definedName>
    <definedName name="ContWithName_4_1_17">#N/A</definedName>
    <definedName name="ContWithName_4_1_17_3">#N/A</definedName>
    <definedName name="ContWithName_4_1_17_3_5" localSheetId="6">#REF!</definedName>
    <definedName name="ContWithName_4_1_17_3_5">#REF!</definedName>
    <definedName name="ContWithName_4_1_17_5" localSheetId="6">#REF!</definedName>
    <definedName name="ContWithName_4_1_17_5">#REF!</definedName>
    <definedName name="ContWithName_4_1_28">#N/A</definedName>
    <definedName name="ContWithName_4_1_28_3">#N/A</definedName>
    <definedName name="ContWithName_4_1_28_3_5" localSheetId="6">#REF!</definedName>
    <definedName name="ContWithName_4_1_28_3_5">#REF!</definedName>
    <definedName name="ContWithName_4_1_28_5" localSheetId="6">#REF!</definedName>
    <definedName name="ContWithName_4_1_28_5">#REF!</definedName>
    <definedName name="ContWithName_4_1_5" localSheetId="6">#REF!</definedName>
    <definedName name="ContWithName_4_1_5">#REF!</definedName>
    <definedName name="ContWithName_4_1_6">#N/A</definedName>
    <definedName name="ContWithName_4_1_6_3">#N/A</definedName>
    <definedName name="ContWithName_4_1_6_3_5" localSheetId="6">#REF!</definedName>
    <definedName name="ContWithName_4_1_6_3_5">#REF!</definedName>
    <definedName name="ContWithName_4_1_6_5" localSheetId="6">#REF!</definedName>
    <definedName name="ContWithName_4_1_6_5">#REF!</definedName>
    <definedName name="ContWithName_4_10">#N/A</definedName>
    <definedName name="ContWithName_4_10_3">#N/A</definedName>
    <definedName name="ContWithName_4_10_3_5" localSheetId="6">#REF!</definedName>
    <definedName name="ContWithName_4_10_3_5">#REF!</definedName>
    <definedName name="ContWithName_4_10_5" localSheetId="6">#REF!</definedName>
    <definedName name="ContWithName_4_10_5">#REF!</definedName>
    <definedName name="ContWithName_4_12">#N/A</definedName>
    <definedName name="ContWithName_4_12_3">#N/A</definedName>
    <definedName name="ContWithName_4_12_3_5" localSheetId="6">#REF!</definedName>
    <definedName name="ContWithName_4_12_3_5">#REF!</definedName>
    <definedName name="ContWithName_4_12_5" localSheetId="6">#REF!</definedName>
    <definedName name="ContWithName_4_12_5">#REF!</definedName>
    <definedName name="ContWithName_4_13">#N/A</definedName>
    <definedName name="ContWithName_4_13_3">#N/A</definedName>
    <definedName name="ContWithName_4_13_3_5" localSheetId="6">#REF!</definedName>
    <definedName name="ContWithName_4_13_3_5">#REF!</definedName>
    <definedName name="ContWithName_4_13_5" localSheetId="6">#REF!</definedName>
    <definedName name="ContWithName_4_13_5">#REF!</definedName>
    <definedName name="ContWithName_4_14">#N/A</definedName>
    <definedName name="ContWithName_4_14_3">#N/A</definedName>
    <definedName name="ContWithName_4_14_3_5" localSheetId="6">#REF!</definedName>
    <definedName name="ContWithName_4_14_3_5">#REF!</definedName>
    <definedName name="ContWithName_4_14_5" localSheetId="6">#REF!</definedName>
    <definedName name="ContWithName_4_14_5">#REF!</definedName>
    <definedName name="ContWithName_4_15">#N/A</definedName>
    <definedName name="ContWithName_4_15_3">#N/A</definedName>
    <definedName name="ContWithName_4_15_3_5" localSheetId="6">#REF!</definedName>
    <definedName name="ContWithName_4_15_3_5">#REF!</definedName>
    <definedName name="ContWithName_4_15_5" localSheetId="6">#REF!</definedName>
    <definedName name="ContWithName_4_15_5">#REF!</definedName>
    <definedName name="ContWithName_4_16">#N/A</definedName>
    <definedName name="ContWithName_4_16_3">#N/A</definedName>
    <definedName name="ContWithName_4_16_3_5" localSheetId="6">#REF!</definedName>
    <definedName name="ContWithName_4_16_3_5">#REF!</definedName>
    <definedName name="ContWithName_4_16_5" localSheetId="6">#REF!</definedName>
    <definedName name="ContWithName_4_16_5">#REF!</definedName>
    <definedName name="ContWithName_4_17">#N/A</definedName>
    <definedName name="ContWithName_4_17_3">#N/A</definedName>
    <definedName name="ContWithName_4_17_3_5" localSheetId="6">#REF!</definedName>
    <definedName name="ContWithName_4_17_3_5">#REF!</definedName>
    <definedName name="ContWithName_4_17_5" localSheetId="6">#REF!</definedName>
    <definedName name="ContWithName_4_17_5">#REF!</definedName>
    <definedName name="ContWithName_4_18">#N/A</definedName>
    <definedName name="ContWithName_4_18_1">#N/A</definedName>
    <definedName name="ContWithName_4_18_1_5" localSheetId="6">#REF!</definedName>
    <definedName name="ContWithName_4_18_1_5">#REF!</definedName>
    <definedName name="ContWithName_4_18_5" localSheetId="6">#REF!</definedName>
    <definedName name="ContWithName_4_18_5">#REF!</definedName>
    <definedName name="ContWithName_4_19">#N/A</definedName>
    <definedName name="ContWithName_4_19_5" localSheetId="6">#REF!</definedName>
    <definedName name="ContWithName_4_19_5">#REF!</definedName>
    <definedName name="ContWithName_4_20">#N/A</definedName>
    <definedName name="ContWithName_4_20_3">#N/A</definedName>
    <definedName name="ContWithName_4_20_3_5" localSheetId="6">#REF!</definedName>
    <definedName name="ContWithName_4_20_3_5">#REF!</definedName>
    <definedName name="ContWithName_4_20_5" localSheetId="6">#REF!</definedName>
    <definedName name="ContWithName_4_20_5">#REF!</definedName>
    <definedName name="ContWithName_4_21">#N/A</definedName>
    <definedName name="ContWithName_4_21_1">#N/A</definedName>
    <definedName name="ContWithName_4_21_1_3">#N/A</definedName>
    <definedName name="ContWithName_4_21_1_3_5" localSheetId="6">#REF!</definedName>
    <definedName name="ContWithName_4_21_1_3_5">#REF!</definedName>
    <definedName name="ContWithName_4_21_1_5" localSheetId="6">#REF!</definedName>
    <definedName name="ContWithName_4_21_1_5">#REF!</definedName>
    <definedName name="ContWithName_4_21_5" localSheetId="6">#REF!</definedName>
    <definedName name="ContWithName_4_21_5">#REF!</definedName>
    <definedName name="ContWithName_4_22">#N/A</definedName>
    <definedName name="ContWithName_4_22_3">#N/A</definedName>
    <definedName name="ContWithName_4_22_3_5" localSheetId="6">#REF!</definedName>
    <definedName name="ContWithName_4_22_3_5">#REF!</definedName>
    <definedName name="ContWithName_4_22_5" localSheetId="6">#REF!</definedName>
    <definedName name="ContWithName_4_22_5">#REF!</definedName>
    <definedName name="ContWithName_4_23">#N/A</definedName>
    <definedName name="ContWithName_4_23_3">#N/A</definedName>
    <definedName name="ContWithName_4_23_3_5" localSheetId="6">#REF!</definedName>
    <definedName name="ContWithName_4_23_3_5">#REF!</definedName>
    <definedName name="ContWithName_4_23_5" localSheetId="6">#REF!</definedName>
    <definedName name="ContWithName_4_23_5">#REF!</definedName>
    <definedName name="ContWithName_4_24">#N/A</definedName>
    <definedName name="ContWithName_4_24_3">#N/A</definedName>
    <definedName name="ContWithName_4_24_3_5" localSheetId="6">#REF!</definedName>
    <definedName name="ContWithName_4_24_3_5">#REF!</definedName>
    <definedName name="ContWithName_4_24_5" localSheetId="6">#REF!</definedName>
    <definedName name="ContWithName_4_24_5">#REF!</definedName>
    <definedName name="ContWithName_4_25">#N/A</definedName>
    <definedName name="ContWithName_4_25_3">#N/A</definedName>
    <definedName name="ContWithName_4_25_3_5" localSheetId="6">#REF!</definedName>
    <definedName name="ContWithName_4_25_3_5">#REF!</definedName>
    <definedName name="ContWithName_4_25_5" localSheetId="6">#REF!</definedName>
    <definedName name="ContWithName_4_25_5">#REF!</definedName>
    <definedName name="ContWithName_4_26">#N/A</definedName>
    <definedName name="ContWithName_4_26_3">#N/A</definedName>
    <definedName name="ContWithName_4_26_3_5" localSheetId="6">#REF!</definedName>
    <definedName name="ContWithName_4_26_3_5">#REF!</definedName>
    <definedName name="ContWithName_4_26_5" localSheetId="6">#REF!</definedName>
    <definedName name="ContWithName_4_26_5">#REF!</definedName>
    <definedName name="ContWithName_4_27">#N/A</definedName>
    <definedName name="ContWithName_4_27_3">#N/A</definedName>
    <definedName name="ContWithName_4_27_3_5" localSheetId="6">#REF!</definedName>
    <definedName name="ContWithName_4_27_3_5">#REF!</definedName>
    <definedName name="ContWithName_4_27_5" localSheetId="6">#REF!</definedName>
    <definedName name="ContWithName_4_27_5">#REF!</definedName>
    <definedName name="ContWithName_4_28">#N/A</definedName>
    <definedName name="ContWithName_4_28_3">#N/A</definedName>
    <definedName name="ContWithName_4_28_3_5" localSheetId="6">#REF!</definedName>
    <definedName name="ContWithName_4_28_3_5">#REF!</definedName>
    <definedName name="ContWithName_4_28_5" localSheetId="6">#REF!</definedName>
    <definedName name="ContWithName_4_28_5">#REF!</definedName>
    <definedName name="ContWithName_4_5" localSheetId="6">#REF!</definedName>
    <definedName name="ContWithName_4_5">#REF!</definedName>
    <definedName name="ContWithName_4_6">#N/A</definedName>
    <definedName name="ContWithName_4_6_3">#N/A</definedName>
    <definedName name="ContWithName_4_6_3_5" localSheetId="6">#REF!</definedName>
    <definedName name="ContWithName_4_6_3_5">#REF!</definedName>
    <definedName name="ContWithName_4_6_5" localSheetId="6">#REF!</definedName>
    <definedName name="ContWithName_4_6_5">#REF!</definedName>
    <definedName name="ContWithName_4_7">#N/A</definedName>
    <definedName name="ContWithName_4_7_3">#N/A</definedName>
    <definedName name="ContWithName_4_7_3_5" localSheetId="6">#REF!</definedName>
    <definedName name="ContWithName_4_7_3_5">#REF!</definedName>
    <definedName name="ContWithName_4_7_5" localSheetId="6">#REF!</definedName>
    <definedName name="ContWithName_4_7_5">#REF!</definedName>
    <definedName name="ContWithName_4_8">#N/A</definedName>
    <definedName name="ContWithName_4_8_3">#N/A</definedName>
    <definedName name="ContWithName_4_8_3_5" localSheetId="6">#REF!</definedName>
    <definedName name="ContWithName_4_8_3_5">#REF!</definedName>
    <definedName name="ContWithName_4_8_5" localSheetId="6">#REF!</definedName>
    <definedName name="ContWithName_4_8_5">#REF!</definedName>
    <definedName name="ContWithName_4_9">#N/A</definedName>
    <definedName name="ContWithName_4_9_3">#N/A</definedName>
    <definedName name="ContWithName_4_9_3_5" localSheetId="6">#REF!</definedName>
    <definedName name="ContWithName_4_9_3_5">#REF!</definedName>
    <definedName name="ContWithName_4_9_5" localSheetId="6">#REF!</definedName>
    <definedName name="ContWithName_4_9_5">#REF!</definedName>
    <definedName name="ContWithName_5" localSheetId="6">#REF!</definedName>
    <definedName name="ContWithName_5">#REF!</definedName>
    <definedName name="ContWithName_5_17">#N/A</definedName>
    <definedName name="ContWithName_5_17_3">#N/A</definedName>
    <definedName name="ContWithName_5_17_3_5" localSheetId="6">#REF!</definedName>
    <definedName name="ContWithName_5_17_3_5">#REF!</definedName>
    <definedName name="ContWithName_5_17_5" localSheetId="6">#REF!</definedName>
    <definedName name="ContWithName_5_17_5">#REF!</definedName>
    <definedName name="ContWithName_5_28">#N/A</definedName>
    <definedName name="ContWithName_5_28_3">#N/A</definedName>
    <definedName name="ContWithName_5_28_3_5" localSheetId="6">#REF!</definedName>
    <definedName name="ContWithName_5_28_3_5">#REF!</definedName>
    <definedName name="ContWithName_5_28_5" localSheetId="6">#REF!</definedName>
    <definedName name="ContWithName_5_28_5">#REF!</definedName>
    <definedName name="ContWithName_5_3">#N/A</definedName>
    <definedName name="ContWithName_5_3_5" localSheetId="6">#REF!</definedName>
    <definedName name="ContWithName_5_3_5">#REF!</definedName>
    <definedName name="ContWithName_5_5" localSheetId="6">#REF!</definedName>
    <definedName name="ContWithName_5_5">#REF!</definedName>
    <definedName name="ContWithName_5_6">#N/A</definedName>
    <definedName name="ContWithName_5_6_3">#N/A</definedName>
    <definedName name="ContWithName_5_6_3_5" localSheetId="6">#REF!</definedName>
    <definedName name="ContWithName_5_6_3_5">#REF!</definedName>
    <definedName name="ContWithName_5_6_5" localSheetId="6">#REF!</definedName>
    <definedName name="ContWithName_5_6_5">#REF!</definedName>
    <definedName name="ContWithName_6">#N/A</definedName>
    <definedName name="ContWithName_6_1">#N/A</definedName>
    <definedName name="ContWithName_6_1_5" localSheetId="6">#REF!</definedName>
    <definedName name="ContWithName_6_1_5">#REF!</definedName>
    <definedName name="ContWithName_6_10">#N/A</definedName>
    <definedName name="ContWithName_6_10_3">#N/A</definedName>
    <definedName name="ContWithName_6_10_3_5" localSheetId="6">#REF!</definedName>
    <definedName name="ContWithName_6_10_3_5">#REF!</definedName>
    <definedName name="ContWithName_6_10_5" localSheetId="6">#REF!</definedName>
    <definedName name="ContWithName_6_10_5">#REF!</definedName>
    <definedName name="ContWithName_6_12">#N/A</definedName>
    <definedName name="ContWithName_6_12_3">#N/A</definedName>
    <definedName name="ContWithName_6_12_3_5" localSheetId="6">#REF!</definedName>
    <definedName name="ContWithName_6_12_3_5">#REF!</definedName>
    <definedName name="ContWithName_6_12_5" localSheetId="6">#REF!</definedName>
    <definedName name="ContWithName_6_12_5">#REF!</definedName>
    <definedName name="ContWithName_6_13">#N/A</definedName>
    <definedName name="ContWithName_6_13_3">#N/A</definedName>
    <definedName name="ContWithName_6_13_3_5" localSheetId="6">#REF!</definedName>
    <definedName name="ContWithName_6_13_3_5">#REF!</definedName>
    <definedName name="ContWithName_6_13_5" localSheetId="6">#REF!</definedName>
    <definedName name="ContWithName_6_13_5">#REF!</definedName>
    <definedName name="ContWithName_6_14">#N/A</definedName>
    <definedName name="ContWithName_6_14_3">#N/A</definedName>
    <definedName name="ContWithName_6_14_3_5" localSheetId="6">#REF!</definedName>
    <definedName name="ContWithName_6_14_3_5">#REF!</definedName>
    <definedName name="ContWithName_6_14_5" localSheetId="6">#REF!</definedName>
    <definedName name="ContWithName_6_14_5">#REF!</definedName>
    <definedName name="ContWithName_6_15">#N/A</definedName>
    <definedName name="ContWithName_6_15_3">#N/A</definedName>
    <definedName name="ContWithName_6_15_3_5" localSheetId="6">#REF!</definedName>
    <definedName name="ContWithName_6_15_3_5">#REF!</definedName>
    <definedName name="ContWithName_6_15_5" localSheetId="6">#REF!</definedName>
    <definedName name="ContWithName_6_15_5">#REF!</definedName>
    <definedName name="ContWithName_6_16">#N/A</definedName>
    <definedName name="ContWithName_6_16_3">#N/A</definedName>
    <definedName name="ContWithName_6_16_3_5" localSheetId="6">#REF!</definedName>
    <definedName name="ContWithName_6_16_3_5">#REF!</definedName>
    <definedName name="ContWithName_6_16_5" localSheetId="6">#REF!</definedName>
    <definedName name="ContWithName_6_16_5">#REF!</definedName>
    <definedName name="ContWithName_6_17">#N/A</definedName>
    <definedName name="ContWithName_6_17_3">#N/A</definedName>
    <definedName name="ContWithName_6_17_3_5" localSheetId="6">#REF!</definedName>
    <definedName name="ContWithName_6_17_3_5">#REF!</definedName>
    <definedName name="ContWithName_6_17_5" localSheetId="6">#REF!</definedName>
    <definedName name="ContWithName_6_17_5">#REF!</definedName>
    <definedName name="ContWithName_6_18">#N/A</definedName>
    <definedName name="ContWithName_6_18_1">#N/A</definedName>
    <definedName name="ContWithName_6_18_1_5" localSheetId="6">#REF!</definedName>
    <definedName name="ContWithName_6_18_1_5">#REF!</definedName>
    <definedName name="ContWithName_6_18_5" localSheetId="6">#REF!</definedName>
    <definedName name="ContWithName_6_18_5">#REF!</definedName>
    <definedName name="ContWithName_6_19">#N/A</definedName>
    <definedName name="ContWithName_6_19_5" localSheetId="6">#REF!</definedName>
    <definedName name="ContWithName_6_19_5">#REF!</definedName>
    <definedName name="ContWithName_6_20">#N/A</definedName>
    <definedName name="ContWithName_6_20_3">#N/A</definedName>
    <definedName name="ContWithName_6_20_3_5" localSheetId="6">#REF!</definedName>
    <definedName name="ContWithName_6_20_3_5">#REF!</definedName>
    <definedName name="ContWithName_6_20_5" localSheetId="6">#REF!</definedName>
    <definedName name="ContWithName_6_20_5">#REF!</definedName>
    <definedName name="ContWithName_6_21">#N/A</definedName>
    <definedName name="ContWithName_6_21_1">#N/A</definedName>
    <definedName name="ContWithName_6_21_1_3">#N/A</definedName>
    <definedName name="ContWithName_6_21_1_3_5" localSheetId="6">#REF!</definedName>
    <definedName name="ContWithName_6_21_1_3_5">#REF!</definedName>
    <definedName name="ContWithName_6_21_1_5" localSheetId="6">#REF!</definedName>
    <definedName name="ContWithName_6_21_1_5">#REF!</definedName>
    <definedName name="ContWithName_6_21_5" localSheetId="6">#REF!</definedName>
    <definedName name="ContWithName_6_21_5">#REF!</definedName>
    <definedName name="ContWithName_6_22">#N/A</definedName>
    <definedName name="ContWithName_6_22_3">#N/A</definedName>
    <definedName name="ContWithName_6_22_3_5" localSheetId="6">#REF!</definedName>
    <definedName name="ContWithName_6_22_3_5">#REF!</definedName>
    <definedName name="ContWithName_6_22_5" localSheetId="6">#REF!</definedName>
    <definedName name="ContWithName_6_22_5">#REF!</definedName>
    <definedName name="ContWithName_6_23">#N/A</definedName>
    <definedName name="ContWithName_6_23_3">#N/A</definedName>
    <definedName name="ContWithName_6_23_3_5" localSheetId="6">#REF!</definedName>
    <definedName name="ContWithName_6_23_3_5">#REF!</definedName>
    <definedName name="ContWithName_6_23_5" localSheetId="6">#REF!</definedName>
    <definedName name="ContWithName_6_23_5">#REF!</definedName>
    <definedName name="ContWithName_6_24">#N/A</definedName>
    <definedName name="ContWithName_6_24_3">#N/A</definedName>
    <definedName name="ContWithName_6_24_3_5" localSheetId="6">#REF!</definedName>
    <definedName name="ContWithName_6_24_3_5">#REF!</definedName>
    <definedName name="ContWithName_6_24_5" localSheetId="6">#REF!</definedName>
    <definedName name="ContWithName_6_24_5">#REF!</definedName>
    <definedName name="ContWithName_6_25">#N/A</definedName>
    <definedName name="ContWithName_6_25_3">#N/A</definedName>
    <definedName name="ContWithName_6_25_3_5" localSheetId="6">#REF!</definedName>
    <definedName name="ContWithName_6_25_3_5">#REF!</definedName>
    <definedName name="ContWithName_6_25_5" localSheetId="6">#REF!</definedName>
    <definedName name="ContWithName_6_25_5">#REF!</definedName>
    <definedName name="ContWithName_6_26">#N/A</definedName>
    <definedName name="ContWithName_6_26_3">#N/A</definedName>
    <definedName name="ContWithName_6_26_3_5" localSheetId="6">#REF!</definedName>
    <definedName name="ContWithName_6_26_3_5">#REF!</definedName>
    <definedName name="ContWithName_6_26_5" localSheetId="6">#REF!</definedName>
    <definedName name="ContWithName_6_26_5">#REF!</definedName>
    <definedName name="ContWithName_6_27">#N/A</definedName>
    <definedName name="ContWithName_6_27_3">#N/A</definedName>
    <definedName name="ContWithName_6_27_3_5" localSheetId="6">#REF!</definedName>
    <definedName name="ContWithName_6_27_3_5">#REF!</definedName>
    <definedName name="ContWithName_6_27_5" localSheetId="6">#REF!</definedName>
    <definedName name="ContWithName_6_27_5">#REF!</definedName>
    <definedName name="ContWithName_6_28">#N/A</definedName>
    <definedName name="ContWithName_6_28_3">#N/A</definedName>
    <definedName name="ContWithName_6_28_3_5" localSheetId="6">#REF!</definedName>
    <definedName name="ContWithName_6_28_3_5">#REF!</definedName>
    <definedName name="ContWithName_6_28_5" localSheetId="6">#REF!</definedName>
    <definedName name="ContWithName_6_28_5">#REF!</definedName>
    <definedName name="ContWithName_6_5" localSheetId="6">#REF!</definedName>
    <definedName name="ContWithName_6_5">#REF!</definedName>
    <definedName name="ContWithName_6_6">#N/A</definedName>
    <definedName name="ContWithName_6_6_3">#N/A</definedName>
    <definedName name="ContWithName_6_6_3_5" localSheetId="6">#REF!</definedName>
    <definedName name="ContWithName_6_6_3_5">#REF!</definedName>
    <definedName name="ContWithName_6_6_5" localSheetId="6">#REF!</definedName>
    <definedName name="ContWithName_6_6_5">#REF!</definedName>
    <definedName name="ContWithName_6_7">#N/A</definedName>
    <definedName name="ContWithName_6_7_3">#N/A</definedName>
    <definedName name="ContWithName_6_7_3_5" localSheetId="6">#REF!</definedName>
    <definedName name="ContWithName_6_7_3_5">#REF!</definedName>
    <definedName name="ContWithName_6_7_5" localSheetId="6">#REF!</definedName>
    <definedName name="ContWithName_6_7_5">#REF!</definedName>
    <definedName name="ContWithName_6_8">#N/A</definedName>
    <definedName name="ContWithName_6_8_3">#N/A</definedName>
    <definedName name="ContWithName_6_8_3_5" localSheetId="6">#REF!</definedName>
    <definedName name="ContWithName_6_8_3_5">#REF!</definedName>
    <definedName name="ContWithName_6_8_5" localSheetId="6">#REF!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 localSheetId="6">#REF!</definedName>
    <definedName name="ContWithName_6_9_1_1_3_5">#REF!</definedName>
    <definedName name="ContWithName_6_9_1_1_5" localSheetId="6">#REF!</definedName>
    <definedName name="ContWithName_6_9_1_1_5">#REF!</definedName>
    <definedName name="ContWithName_6_9_1_3">#N/A</definedName>
    <definedName name="ContWithName_6_9_1_3_5" localSheetId="6">#REF!</definedName>
    <definedName name="ContWithName_6_9_1_3_5">#REF!</definedName>
    <definedName name="ContWithName_6_9_1_5" localSheetId="6">#REF!</definedName>
    <definedName name="ContWithName_6_9_1_5">#REF!</definedName>
    <definedName name="ContWithName_6_9_5" localSheetId="6">#REF!</definedName>
    <definedName name="ContWithName_6_9_5">#REF!</definedName>
    <definedName name="ContWithName_7">#N/A</definedName>
    <definedName name="ContWithName_7_5" localSheetId="6">#REF!</definedName>
    <definedName name="ContWithName_7_5">#REF!</definedName>
    <definedName name="ContWithName_8">#N/A</definedName>
    <definedName name="ContWithName_8_3">#N/A</definedName>
    <definedName name="ContWithName_8_3_5" localSheetId="6">#REF!</definedName>
    <definedName name="ContWithName_8_3_5">#REF!</definedName>
    <definedName name="ContWithName_8_5" localSheetId="6">#REF!</definedName>
    <definedName name="ContWithName_8_5">#REF!</definedName>
    <definedName name="ContWithName_9">#N/A</definedName>
    <definedName name="ContWithName_9_3">#N/A</definedName>
    <definedName name="ContWithName_9_3_5" localSheetId="6">#REF!</definedName>
    <definedName name="ContWithName_9_3_5">#REF!</definedName>
    <definedName name="ContWithName_9_5" localSheetId="6">#REF!</definedName>
    <definedName name="ContWithName_9_5">#REF!</definedName>
    <definedName name="ContWithPrio">#N/A</definedName>
    <definedName name="ContWithPrio_1">#N/A</definedName>
    <definedName name="ContWithPrio_1_3">#N/A</definedName>
    <definedName name="ContWithPrio_1_3_5" localSheetId="6">#REF!</definedName>
    <definedName name="ContWithPrio_1_3_5">#REF!</definedName>
    <definedName name="ContWithPrio_1_5" localSheetId="6">#REF!</definedName>
    <definedName name="ContWithPrio_1_5">#REF!</definedName>
    <definedName name="ContWithPrio_10">#N/A</definedName>
    <definedName name="ContWithPrio_10_1">#N/A</definedName>
    <definedName name="ContWithPrio_10_1_3">#N/A</definedName>
    <definedName name="ContWithPrio_10_1_3_5" localSheetId="6">#REF!</definedName>
    <definedName name="ContWithPrio_10_1_3_5">#REF!</definedName>
    <definedName name="ContWithPrio_10_1_5" localSheetId="6">#REF!</definedName>
    <definedName name="ContWithPrio_10_1_5">#REF!</definedName>
    <definedName name="ContWithPrio_10_17">#N/A</definedName>
    <definedName name="ContWithPrio_10_17_3">#N/A</definedName>
    <definedName name="ContWithPrio_10_17_3_5" localSheetId="6">#REF!</definedName>
    <definedName name="ContWithPrio_10_17_3_5">#REF!</definedName>
    <definedName name="ContWithPrio_10_17_5" localSheetId="6">#REF!</definedName>
    <definedName name="ContWithPrio_10_17_5">#REF!</definedName>
    <definedName name="ContWithPrio_10_5" localSheetId="6">#REF!</definedName>
    <definedName name="ContWithPrio_10_5">#REF!</definedName>
    <definedName name="ContWithPrio_11">#N/A</definedName>
    <definedName name="ContWithPrio_11_1">#N/A</definedName>
    <definedName name="ContWithPrio_11_1_5" localSheetId="6">#REF!</definedName>
    <definedName name="ContWithPrio_11_1_5">#REF!</definedName>
    <definedName name="ContWithPrio_11_5" localSheetId="6">#REF!</definedName>
    <definedName name="ContWithPrio_11_5">#REF!</definedName>
    <definedName name="ContWithPrio_12">#N/A</definedName>
    <definedName name="ContWithPrio_12_3">#N/A</definedName>
    <definedName name="ContWithPrio_12_3_5" localSheetId="6">#REF!</definedName>
    <definedName name="ContWithPrio_12_3_5">#REF!</definedName>
    <definedName name="ContWithPrio_12_5" localSheetId="6">#REF!</definedName>
    <definedName name="ContWithPrio_12_5">#REF!</definedName>
    <definedName name="ContWithPrio_13">#N/A</definedName>
    <definedName name="ContWithPrio_13_3">#N/A</definedName>
    <definedName name="ContWithPrio_13_3_5" localSheetId="6">#REF!</definedName>
    <definedName name="ContWithPrio_13_3_5">#REF!</definedName>
    <definedName name="ContWithPrio_13_5" localSheetId="6">#REF!</definedName>
    <definedName name="ContWithPrio_13_5">#REF!</definedName>
    <definedName name="ContWithPrio_14">#N/A</definedName>
    <definedName name="ContWithPrio_14_5" localSheetId="6">#REF!</definedName>
    <definedName name="ContWithPrio_14_5">#REF!</definedName>
    <definedName name="ContWithPrio_15">#N/A</definedName>
    <definedName name="ContWithPrio_15_1">#N/A</definedName>
    <definedName name="ContWithPrio_15_1_3">#N/A</definedName>
    <definedName name="ContWithPrio_15_1_3_5" localSheetId="6">#REF!</definedName>
    <definedName name="ContWithPrio_15_1_3_5">#REF!</definedName>
    <definedName name="ContWithPrio_15_1_5" localSheetId="6">#REF!</definedName>
    <definedName name="ContWithPrio_15_1_5">#REF!</definedName>
    <definedName name="ContWithPrio_15_3">#N/A</definedName>
    <definedName name="ContWithPrio_15_3_5" localSheetId="6">#REF!</definedName>
    <definedName name="ContWithPrio_15_3_5">#REF!</definedName>
    <definedName name="ContWithPrio_15_5" localSheetId="6">#REF!</definedName>
    <definedName name="ContWithPrio_15_5">#REF!</definedName>
    <definedName name="ContWithPrio_16">#N/A</definedName>
    <definedName name="ContWithPrio_16_1">#N/A</definedName>
    <definedName name="ContWithPrio_16_1_3">#N/A</definedName>
    <definedName name="ContWithPrio_16_1_3_5" localSheetId="6">#REF!</definedName>
    <definedName name="ContWithPrio_16_1_3_5">#REF!</definedName>
    <definedName name="ContWithPrio_16_1_5" localSheetId="6">#REF!</definedName>
    <definedName name="ContWithPrio_16_1_5">#REF!</definedName>
    <definedName name="ContWithPrio_16_3">#N/A</definedName>
    <definedName name="ContWithPrio_16_3_5" localSheetId="6">#REF!</definedName>
    <definedName name="ContWithPrio_16_3_5">#REF!</definedName>
    <definedName name="ContWithPrio_16_5" localSheetId="6">#REF!</definedName>
    <definedName name="ContWithPrio_16_5">#REF!</definedName>
    <definedName name="ContWithPrio_17">#N/A</definedName>
    <definedName name="ContWithPrio_17_1">#N/A</definedName>
    <definedName name="ContWithPrio_17_1_5" localSheetId="6">#REF!</definedName>
    <definedName name="ContWithPrio_17_1_5">#REF!</definedName>
    <definedName name="ContWithPrio_17_3">#N/A</definedName>
    <definedName name="ContWithPrio_17_3_5" localSheetId="6">#REF!</definedName>
    <definedName name="ContWithPrio_17_3_5">#REF!</definedName>
    <definedName name="ContWithPrio_17_5" localSheetId="6">#REF!</definedName>
    <definedName name="ContWithPrio_17_5">#REF!</definedName>
    <definedName name="ContWithPrio_18">#N/A</definedName>
    <definedName name="ContWithPrio_18_1">#N/A</definedName>
    <definedName name="ContWithPrio_18_1_5" localSheetId="6">#REF!</definedName>
    <definedName name="ContWithPrio_18_1_5">#REF!</definedName>
    <definedName name="ContWithPrio_18_5" localSheetId="6">#REF!</definedName>
    <definedName name="ContWithPrio_18_5">#REF!</definedName>
    <definedName name="ContWithPrio_19">#N/A</definedName>
    <definedName name="ContWithPrio_19_1">#N/A</definedName>
    <definedName name="ContWithPrio_19_1_5" localSheetId="6">#REF!</definedName>
    <definedName name="ContWithPrio_19_1_5">#REF!</definedName>
    <definedName name="ContWithPrio_19_5" localSheetId="6">#REF!</definedName>
    <definedName name="ContWithPrio_19_5">#REF!</definedName>
    <definedName name="ContWithPrio_2">#N/A</definedName>
    <definedName name="ContWithPrio_2_5" localSheetId="6">#REF!</definedName>
    <definedName name="ContWithPrio_2_5">#REF!</definedName>
    <definedName name="ContWithPrio_20">#N/A</definedName>
    <definedName name="ContWithPrio_20_1">#N/A</definedName>
    <definedName name="ContWithPrio_20_1_3">#N/A</definedName>
    <definedName name="ContWithPrio_20_1_3_5" localSheetId="6">#REF!</definedName>
    <definedName name="ContWithPrio_20_1_3_5">#REF!</definedName>
    <definedName name="ContWithPrio_20_1_5" localSheetId="6">#REF!</definedName>
    <definedName name="ContWithPrio_20_1_5">#REF!</definedName>
    <definedName name="ContWithPrio_20_5" localSheetId="6">#REF!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 localSheetId="6">#REF!</definedName>
    <definedName name="ContWithPrio_21_1_1_3_5">#REF!</definedName>
    <definedName name="ContWithPrio_21_1_1_5" localSheetId="6">#REF!</definedName>
    <definedName name="ContWithPrio_21_1_1_5">#REF!</definedName>
    <definedName name="ContWithPrio_21_1_3">#N/A</definedName>
    <definedName name="ContWithPrio_21_1_3_5" localSheetId="6">#REF!</definedName>
    <definedName name="ContWithPrio_21_1_3_5">#REF!</definedName>
    <definedName name="ContWithPrio_21_1_5" localSheetId="6">#REF!</definedName>
    <definedName name="ContWithPrio_21_1_5">#REF!</definedName>
    <definedName name="ContWithPrio_21_5" localSheetId="6">#REF!</definedName>
    <definedName name="ContWithPrio_21_5">#REF!</definedName>
    <definedName name="ContWithPrio_22">#N/A</definedName>
    <definedName name="ContWithPrio_22_3">#N/A</definedName>
    <definedName name="ContWithPrio_22_3_5" localSheetId="6">#REF!</definedName>
    <definedName name="ContWithPrio_22_3_5">#REF!</definedName>
    <definedName name="ContWithPrio_22_5" localSheetId="6">#REF!</definedName>
    <definedName name="ContWithPrio_22_5">#REF!</definedName>
    <definedName name="ContWithPrio_23">#N/A</definedName>
    <definedName name="ContWithPrio_23_3">#N/A</definedName>
    <definedName name="ContWithPrio_23_3_5" localSheetId="6">#REF!</definedName>
    <definedName name="ContWithPrio_23_3_5">#REF!</definedName>
    <definedName name="ContWithPrio_23_5" localSheetId="6">#REF!</definedName>
    <definedName name="ContWithPrio_23_5">#REF!</definedName>
    <definedName name="ContWithPrio_24">#N/A</definedName>
    <definedName name="ContWithPrio_24_3">#N/A</definedName>
    <definedName name="ContWithPrio_24_3_5" localSheetId="6">#REF!</definedName>
    <definedName name="ContWithPrio_24_3_5">#REF!</definedName>
    <definedName name="ContWithPrio_24_5" localSheetId="6">#REF!</definedName>
    <definedName name="ContWithPrio_24_5">#REF!</definedName>
    <definedName name="ContWithPrio_25">#N/A</definedName>
    <definedName name="ContWithPrio_25_3">#N/A</definedName>
    <definedName name="ContWithPrio_25_3_5" localSheetId="6">#REF!</definedName>
    <definedName name="ContWithPrio_25_3_5">#REF!</definedName>
    <definedName name="ContWithPrio_25_5" localSheetId="6">#REF!</definedName>
    <definedName name="ContWithPrio_25_5">#REF!</definedName>
    <definedName name="ContWithPrio_26">#N/A</definedName>
    <definedName name="ContWithPrio_26_1">#N/A</definedName>
    <definedName name="ContWithPrio_26_1_3">#N/A</definedName>
    <definedName name="ContWithPrio_26_1_3_5" localSheetId="6">#REF!</definedName>
    <definedName name="ContWithPrio_26_1_3_5">#REF!</definedName>
    <definedName name="ContWithPrio_26_1_5" localSheetId="6">#REF!</definedName>
    <definedName name="ContWithPrio_26_1_5">#REF!</definedName>
    <definedName name="ContWithPrio_26_3">#N/A</definedName>
    <definedName name="ContWithPrio_26_3_5" localSheetId="6">#REF!</definedName>
    <definedName name="ContWithPrio_26_3_5">#REF!</definedName>
    <definedName name="ContWithPrio_26_5" localSheetId="6">#REF!</definedName>
    <definedName name="ContWithPrio_26_5">#REF!</definedName>
    <definedName name="ContWithPrio_27">#N/A</definedName>
    <definedName name="ContWithPrio_27_1">#N/A</definedName>
    <definedName name="ContWithPrio_27_1_3">#N/A</definedName>
    <definedName name="ContWithPrio_27_1_3_5" localSheetId="6">#REF!</definedName>
    <definedName name="ContWithPrio_27_1_3_5">#REF!</definedName>
    <definedName name="ContWithPrio_27_1_5" localSheetId="6">#REF!</definedName>
    <definedName name="ContWithPrio_27_1_5">#REF!</definedName>
    <definedName name="ContWithPrio_27_3">#N/A</definedName>
    <definedName name="ContWithPrio_27_3_5" localSheetId="6">#REF!</definedName>
    <definedName name="ContWithPrio_27_3_5">#REF!</definedName>
    <definedName name="ContWithPrio_27_5" localSheetId="6">#REF!</definedName>
    <definedName name="ContWithPrio_27_5">#REF!</definedName>
    <definedName name="ContWithPrio_28">#N/A</definedName>
    <definedName name="ContWithPrio_28_1">#N/A</definedName>
    <definedName name="ContWithPrio_28_1_3">#N/A</definedName>
    <definedName name="ContWithPrio_28_1_3_5" localSheetId="6">#REF!</definedName>
    <definedName name="ContWithPrio_28_1_3_5">#REF!</definedName>
    <definedName name="ContWithPrio_28_1_5" localSheetId="6">#REF!</definedName>
    <definedName name="ContWithPrio_28_1_5">#REF!</definedName>
    <definedName name="ContWithPrio_28_3">#N/A</definedName>
    <definedName name="ContWithPrio_28_3_5" localSheetId="6">#REF!</definedName>
    <definedName name="ContWithPrio_28_3_5">#REF!</definedName>
    <definedName name="ContWithPrio_28_5" localSheetId="6">#REF!</definedName>
    <definedName name="ContWithPrio_28_5">#REF!</definedName>
    <definedName name="ContWithPrio_29">#N/A</definedName>
    <definedName name="ContWithPrio_29_3">#N/A</definedName>
    <definedName name="ContWithPrio_29_3_5" localSheetId="6">#REF!</definedName>
    <definedName name="ContWithPrio_29_3_5">#REF!</definedName>
    <definedName name="ContWithPrio_29_5" localSheetId="6">#REF!</definedName>
    <definedName name="ContWithPrio_29_5">#REF!</definedName>
    <definedName name="ContWithPrio_3">#N/A</definedName>
    <definedName name="ContWithPrio_3_5" localSheetId="6">#REF!</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 localSheetId="6">#REF!</definedName>
    <definedName name="ContWithPrio_4_1_1_1_1_1_5">#REF!</definedName>
    <definedName name="ContWithPrio_4_1_1_1_1_3">#N/A</definedName>
    <definedName name="ContWithPrio_4_1_1_1_1_3_5" localSheetId="6">#REF!</definedName>
    <definedName name="ContWithPrio_4_1_1_1_1_3_5">#REF!</definedName>
    <definedName name="ContWithPrio_4_1_1_1_1_5" localSheetId="6">#REF!</definedName>
    <definedName name="ContWithPrio_4_1_1_1_1_5">#REF!</definedName>
    <definedName name="ContWithPrio_4_1_1_1_3">#N/A</definedName>
    <definedName name="ContWithPrio_4_1_1_1_3_1">#N/A</definedName>
    <definedName name="ContWithPrio_4_1_1_1_3_1_5" localSheetId="6">#REF!</definedName>
    <definedName name="ContWithPrio_4_1_1_1_3_1_5">#REF!</definedName>
    <definedName name="ContWithPrio_4_1_1_1_3_5" localSheetId="6">#REF!</definedName>
    <definedName name="ContWithPrio_4_1_1_1_3_5">#REF!</definedName>
    <definedName name="ContWithPrio_4_1_1_1_5" localSheetId="6">#REF!</definedName>
    <definedName name="ContWithPrio_4_1_1_1_5">#REF!</definedName>
    <definedName name="ContWithPrio_4_1_1_3">#N/A</definedName>
    <definedName name="ContWithPrio_4_1_1_3_5" localSheetId="6">#REF!</definedName>
    <definedName name="ContWithPrio_4_1_1_3_5">#REF!</definedName>
    <definedName name="ContWithPrio_4_1_1_5" localSheetId="6">#REF!</definedName>
    <definedName name="ContWithPrio_4_1_1_5">#REF!</definedName>
    <definedName name="ContWithPrio_4_1_17">#N/A</definedName>
    <definedName name="ContWithPrio_4_1_17_3">#N/A</definedName>
    <definedName name="ContWithPrio_4_1_17_3_5" localSheetId="6">#REF!</definedName>
    <definedName name="ContWithPrio_4_1_17_3_5">#REF!</definedName>
    <definedName name="ContWithPrio_4_1_17_5" localSheetId="6">#REF!</definedName>
    <definedName name="ContWithPrio_4_1_17_5">#REF!</definedName>
    <definedName name="ContWithPrio_4_1_28">#N/A</definedName>
    <definedName name="ContWithPrio_4_1_28_3">#N/A</definedName>
    <definedName name="ContWithPrio_4_1_28_3_5" localSheetId="6">#REF!</definedName>
    <definedName name="ContWithPrio_4_1_28_3_5">#REF!</definedName>
    <definedName name="ContWithPrio_4_1_28_5" localSheetId="6">#REF!</definedName>
    <definedName name="ContWithPrio_4_1_28_5">#REF!</definedName>
    <definedName name="ContWithPrio_4_1_5" localSheetId="6">#REF!</definedName>
    <definedName name="ContWithPrio_4_1_5">#REF!</definedName>
    <definedName name="ContWithPrio_4_1_6">#N/A</definedName>
    <definedName name="ContWithPrio_4_1_6_3">#N/A</definedName>
    <definedName name="ContWithPrio_4_1_6_3_5" localSheetId="6">#REF!</definedName>
    <definedName name="ContWithPrio_4_1_6_3_5">#REF!</definedName>
    <definedName name="ContWithPrio_4_1_6_5" localSheetId="6">#REF!</definedName>
    <definedName name="ContWithPrio_4_1_6_5">#REF!</definedName>
    <definedName name="ContWithPrio_4_10">#N/A</definedName>
    <definedName name="ContWithPrio_4_10_3">#N/A</definedName>
    <definedName name="ContWithPrio_4_10_3_5" localSheetId="6">#REF!</definedName>
    <definedName name="ContWithPrio_4_10_3_5">#REF!</definedName>
    <definedName name="ContWithPrio_4_10_5" localSheetId="6">#REF!</definedName>
    <definedName name="ContWithPrio_4_10_5">#REF!</definedName>
    <definedName name="ContWithPrio_4_12">#N/A</definedName>
    <definedName name="ContWithPrio_4_12_3">#N/A</definedName>
    <definedName name="ContWithPrio_4_12_3_5" localSheetId="6">#REF!</definedName>
    <definedName name="ContWithPrio_4_12_3_5">#REF!</definedName>
    <definedName name="ContWithPrio_4_12_5" localSheetId="6">#REF!</definedName>
    <definedName name="ContWithPrio_4_12_5">#REF!</definedName>
    <definedName name="ContWithPrio_4_13">#N/A</definedName>
    <definedName name="ContWithPrio_4_13_3">#N/A</definedName>
    <definedName name="ContWithPrio_4_13_3_5" localSheetId="6">#REF!</definedName>
    <definedName name="ContWithPrio_4_13_3_5">#REF!</definedName>
    <definedName name="ContWithPrio_4_13_5" localSheetId="6">#REF!</definedName>
    <definedName name="ContWithPrio_4_13_5">#REF!</definedName>
    <definedName name="ContWithPrio_4_14">#N/A</definedName>
    <definedName name="ContWithPrio_4_14_3">#N/A</definedName>
    <definedName name="ContWithPrio_4_14_3_5" localSheetId="6">#REF!</definedName>
    <definedName name="ContWithPrio_4_14_3_5">#REF!</definedName>
    <definedName name="ContWithPrio_4_14_5" localSheetId="6">#REF!</definedName>
    <definedName name="ContWithPrio_4_14_5">#REF!</definedName>
    <definedName name="ContWithPrio_4_15">#N/A</definedName>
    <definedName name="ContWithPrio_4_15_3">#N/A</definedName>
    <definedName name="ContWithPrio_4_15_3_5" localSheetId="6">#REF!</definedName>
    <definedName name="ContWithPrio_4_15_3_5">#REF!</definedName>
    <definedName name="ContWithPrio_4_15_5" localSheetId="6">#REF!</definedName>
    <definedName name="ContWithPrio_4_15_5">#REF!</definedName>
    <definedName name="ContWithPrio_4_16">#N/A</definedName>
    <definedName name="ContWithPrio_4_16_3">#N/A</definedName>
    <definedName name="ContWithPrio_4_16_3_5" localSheetId="6">#REF!</definedName>
    <definedName name="ContWithPrio_4_16_3_5">#REF!</definedName>
    <definedName name="ContWithPrio_4_16_5" localSheetId="6">#REF!</definedName>
    <definedName name="ContWithPrio_4_16_5">#REF!</definedName>
    <definedName name="ContWithPrio_4_17">#N/A</definedName>
    <definedName name="ContWithPrio_4_17_3">#N/A</definedName>
    <definedName name="ContWithPrio_4_17_3_5" localSheetId="6">#REF!</definedName>
    <definedName name="ContWithPrio_4_17_3_5">#REF!</definedName>
    <definedName name="ContWithPrio_4_17_5" localSheetId="6">#REF!</definedName>
    <definedName name="ContWithPrio_4_17_5">#REF!</definedName>
    <definedName name="ContWithPrio_4_18">#N/A</definedName>
    <definedName name="ContWithPrio_4_18_1">#N/A</definedName>
    <definedName name="ContWithPrio_4_18_1_5" localSheetId="6">#REF!</definedName>
    <definedName name="ContWithPrio_4_18_1_5">#REF!</definedName>
    <definedName name="ContWithPrio_4_18_5" localSheetId="6">#REF!</definedName>
    <definedName name="ContWithPrio_4_18_5">#REF!</definedName>
    <definedName name="ContWithPrio_4_19">#N/A</definedName>
    <definedName name="ContWithPrio_4_19_5" localSheetId="6">#REF!</definedName>
    <definedName name="ContWithPrio_4_19_5">#REF!</definedName>
    <definedName name="ContWithPrio_4_20">#N/A</definedName>
    <definedName name="ContWithPrio_4_20_3">#N/A</definedName>
    <definedName name="ContWithPrio_4_20_3_5" localSheetId="6">#REF!</definedName>
    <definedName name="ContWithPrio_4_20_3_5">#REF!</definedName>
    <definedName name="ContWithPrio_4_20_5" localSheetId="6">#REF!</definedName>
    <definedName name="ContWithPrio_4_20_5">#REF!</definedName>
    <definedName name="ContWithPrio_4_21">#N/A</definedName>
    <definedName name="ContWithPrio_4_21_1">#N/A</definedName>
    <definedName name="ContWithPrio_4_21_1_3">#N/A</definedName>
    <definedName name="ContWithPrio_4_21_1_3_5" localSheetId="6">#REF!</definedName>
    <definedName name="ContWithPrio_4_21_1_3_5">#REF!</definedName>
    <definedName name="ContWithPrio_4_21_1_5" localSheetId="6">#REF!</definedName>
    <definedName name="ContWithPrio_4_21_1_5">#REF!</definedName>
    <definedName name="ContWithPrio_4_21_5" localSheetId="6">#REF!</definedName>
    <definedName name="ContWithPrio_4_21_5">#REF!</definedName>
    <definedName name="ContWithPrio_4_22">#N/A</definedName>
    <definedName name="ContWithPrio_4_22_3">#N/A</definedName>
    <definedName name="ContWithPrio_4_22_3_5" localSheetId="6">#REF!</definedName>
    <definedName name="ContWithPrio_4_22_3_5">#REF!</definedName>
    <definedName name="ContWithPrio_4_22_5" localSheetId="6">#REF!</definedName>
    <definedName name="ContWithPrio_4_22_5">#REF!</definedName>
    <definedName name="ContWithPrio_4_23">#N/A</definedName>
    <definedName name="ContWithPrio_4_23_3">#N/A</definedName>
    <definedName name="ContWithPrio_4_23_3_5" localSheetId="6">#REF!</definedName>
    <definedName name="ContWithPrio_4_23_3_5">#REF!</definedName>
    <definedName name="ContWithPrio_4_23_5" localSheetId="6">#REF!</definedName>
    <definedName name="ContWithPrio_4_23_5">#REF!</definedName>
    <definedName name="ContWithPrio_4_24">#N/A</definedName>
    <definedName name="ContWithPrio_4_24_3">#N/A</definedName>
    <definedName name="ContWithPrio_4_24_3_5" localSheetId="6">#REF!</definedName>
    <definedName name="ContWithPrio_4_24_3_5">#REF!</definedName>
    <definedName name="ContWithPrio_4_24_5" localSheetId="6">#REF!</definedName>
    <definedName name="ContWithPrio_4_24_5">#REF!</definedName>
    <definedName name="ContWithPrio_4_25">#N/A</definedName>
    <definedName name="ContWithPrio_4_25_3">#N/A</definedName>
    <definedName name="ContWithPrio_4_25_3_5" localSheetId="6">#REF!</definedName>
    <definedName name="ContWithPrio_4_25_3_5">#REF!</definedName>
    <definedName name="ContWithPrio_4_25_5" localSheetId="6">#REF!</definedName>
    <definedName name="ContWithPrio_4_25_5">#REF!</definedName>
    <definedName name="ContWithPrio_4_26">#N/A</definedName>
    <definedName name="ContWithPrio_4_26_3">#N/A</definedName>
    <definedName name="ContWithPrio_4_26_3_5" localSheetId="6">#REF!</definedName>
    <definedName name="ContWithPrio_4_26_3_5">#REF!</definedName>
    <definedName name="ContWithPrio_4_26_5" localSheetId="6">#REF!</definedName>
    <definedName name="ContWithPrio_4_26_5">#REF!</definedName>
    <definedName name="ContWithPrio_4_27">#N/A</definedName>
    <definedName name="ContWithPrio_4_27_3">#N/A</definedName>
    <definedName name="ContWithPrio_4_27_3_5" localSheetId="6">#REF!</definedName>
    <definedName name="ContWithPrio_4_27_3_5">#REF!</definedName>
    <definedName name="ContWithPrio_4_27_5" localSheetId="6">#REF!</definedName>
    <definedName name="ContWithPrio_4_27_5">#REF!</definedName>
    <definedName name="ContWithPrio_4_28">#N/A</definedName>
    <definedName name="ContWithPrio_4_28_3">#N/A</definedName>
    <definedName name="ContWithPrio_4_28_3_5" localSheetId="6">#REF!</definedName>
    <definedName name="ContWithPrio_4_28_3_5">#REF!</definedName>
    <definedName name="ContWithPrio_4_28_5" localSheetId="6">#REF!</definedName>
    <definedName name="ContWithPrio_4_28_5">#REF!</definedName>
    <definedName name="ContWithPrio_4_5" localSheetId="6">#REF!</definedName>
    <definedName name="ContWithPrio_4_5">#REF!</definedName>
    <definedName name="ContWithPrio_4_6">#N/A</definedName>
    <definedName name="ContWithPrio_4_6_3">#N/A</definedName>
    <definedName name="ContWithPrio_4_6_3_5" localSheetId="6">#REF!</definedName>
    <definedName name="ContWithPrio_4_6_3_5">#REF!</definedName>
    <definedName name="ContWithPrio_4_6_5" localSheetId="6">#REF!</definedName>
    <definedName name="ContWithPrio_4_6_5">#REF!</definedName>
    <definedName name="ContWithPrio_4_7">#N/A</definedName>
    <definedName name="ContWithPrio_4_7_3">#N/A</definedName>
    <definedName name="ContWithPrio_4_7_3_5" localSheetId="6">#REF!</definedName>
    <definedName name="ContWithPrio_4_7_3_5">#REF!</definedName>
    <definedName name="ContWithPrio_4_7_5" localSheetId="6">#REF!</definedName>
    <definedName name="ContWithPrio_4_7_5">#REF!</definedName>
    <definedName name="ContWithPrio_4_8">#N/A</definedName>
    <definedName name="ContWithPrio_4_8_3">#N/A</definedName>
    <definedName name="ContWithPrio_4_8_3_5" localSheetId="6">#REF!</definedName>
    <definedName name="ContWithPrio_4_8_3_5">#REF!</definedName>
    <definedName name="ContWithPrio_4_8_5" localSheetId="6">#REF!</definedName>
    <definedName name="ContWithPrio_4_8_5">#REF!</definedName>
    <definedName name="ContWithPrio_4_9">#N/A</definedName>
    <definedName name="ContWithPrio_4_9_3">#N/A</definedName>
    <definedName name="ContWithPrio_4_9_3_5" localSheetId="6">#REF!</definedName>
    <definedName name="ContWithPrio_4_9_3_5">#REF!</definedName>
    <definedName name="ContWithPrio_4_9_5" localSheetId="6">#REF!</definedName>
    <definedName name="ContWithPrio_4_9_5">#REF!</definedName>
    <definedName name="ContWithPrio_5" localSheetId="6">#REF!</definedName>
    <definedName name="ContWithPrio_5">#REF!</definedName>
    <definedName name="ContWithPrio_5_17">#N/A</definedName>
    <definedName name="ContWithPrio_5_17_3">#N/A</definedName>
    <definedName name="ContWithPrio_5_17_3_5" localSheetId="6">#REF!</definedName>
    <definedName name="ContWithPrio_5_17_3_5">#REF!</definedName>
    <definedName name="ContWithPrio_5_17_5" localSheetId="6">#REF!</definedName>
    <definedName name="ContWithPrio_5_17_5">#REF!</definedName>
    <definedName name="ContWithPrio_5_28">#N/A</definedName>
    <definedName name="ContWithPrio_5_28_3">#N/A</definedName>
    <definedName name="ContWithPrio_5_28_3_5" localSheetId="6">#REF!</definedName>
    <definedName name="ContWithPrio_5_28_3_5">#REF!</definedName>
    <definedName name="ContWithPrio_5_28_5" localSheetId="6">#REF!</definedName>
    <definedName name="ContWithPrio_5_28_5">#REF!</definedName>
    <definedName name="ContWithPrio_5_3">#N/A</definedName>
    <definedName name="ContWithPrio_5_3_5" localSheetId="6">#REF!</definedName>
    <definedName name="ContWithPrio_5_3_5">#REF!</definedName>
    <definedName name="ContWithPrio_5_5" localSheetId="6">#REF!</definedName>
    <definedName name="ContWithPrio_5_5">#REF!</definedName>
    <definedName name="ContWithPrio_5_6">#N/A</definedName>
    <definedName name="ContWithPrio_5_6_3">#N/A</definedName>
    <definedName name="ContWithPrio_5_6_3_5" localSheetId="6">#REF!</definedName>
    <definedName name="ContWithPrio_5_6_3_5">#REF!</definedName>
    <definedName name="ContWithPrio_5_6_5" localSheetId="6">#REF!</definedName>
    <definedName name="ContWithPrio_5_6_5">#REF!</definedName>
    <definedName name="ContWithPrio_6">#N/A</definedName>
    <definedName name="ContWithPrio_6_1">#N/A</definedName>
    <definedName name="ContWithPrio_6_1_5" localSheetId="6">#REF!</definedName>
    <definedName name="ContWithPrio_6_1_5">#REF!</definedName>
    <definedName name="ContWithPrio_6_10">#N/A</definedName>
    <definedName name="ContWithPrio_6_10_3">#N/A</definedName>
    <definedName name="ContWithPrio_6_10_3_5" localSheetId="6">#REF!</definedName>
    <definedName name="ContWithPrio_6_10_3_5">#REF!</definedName>
    <definedName name="ContWithPrio_6_10_5" localSheetId="6">#REF!</definedName>
    <definedName name="ContWithPrio_6_10_5">#REF!</definedName>
    <definedName name="ContWithPrio_6_12">#N/A</definedName>
    <definedName name="ContWithPrio_6_12_3">#N/A</definedName>
    <definedName name="ContWithPrio_6_12_3_5" localSheetId="6">#REF!</definedName>
    <definedName name="ContWithPrio_6_12_3_5">#REF!</definedName>
    <definedName name="ContWithPrio_6_12_5" localSheetId="6">#REF!</definedName>
    <definedName name="ContWithPrio_6_12_5">#REF!</definedName>
    <definedName name="ContWithPrio_6_13">#N/A</definedName>
    <definedName name="ContWithPrio_6_13_3">#N/A</definedName>
    <definedName name="ContWithPrio_6_13_3_5" localSheetId="6">#REF!</definedName>
    <definedName name="ContWithPrio_6_13_3_5">#REF!</definedName>
    <definedName name="ContWithPrio_6_13_5" localSheetId="6">#REF!</definedName>
    <definedName name="ContWithPrio_6_13_5">#REF!</definedName>
    <definedName name="ContWithPrio_6_14">#N/A</definedName>
    <definedName name="ContWithPrio_6_14_3">#N/A</definedName>
    <definedName name="ContWithPrio_6_14_3_5" localSheetId="6">#REF!</definedName>
    <definedName name="ContWithPrio_6_14_3_5">#REF!</definedName>
    <definedName name="ContWithPrio_6_14_5" localSheetId="6">#REF!</definedName>
    <definedName name="ContWithPrio_6_14_5">#REF!</definedName>
    <definedName name="ContWithPrio_6_15">#N/A</definedName>
    <definedName name="ContWithPrio_6_15_3">#N/A</definedName>
    <definedName name="ContWithPrio_6_15_3_5" localSheetId="6">#REF!</definedName>
    <definedName name="ContWithPrio_6_15_3_5">#REF!</definedName>
    <definedName name="ContWithPrio_6_15_5" localSheetId="6">#REF!</definedName>
    <definedName name="ContWithPrio_6_15_5">#REF!</definedName>
    <definedName name="ContWithPrio_6_16">#N/A</definedName>
    <definedName name="ContWithPrio_6_16_3">#N/A</definedName>
    <definedName name="ContWithPrio_6_16_3_5" localSheetId="6">#REF!</definedName>
    <definedName name="ContWithPrio_6_16_3_5">#REF!</definedName>
    <definedName name="ContWithPrio_6_16_5" localSheetId="6">#REF!</definedName>
    <definedName name="ContWithPrio_6_16_5">#REF!</definedName>
    <definedName name="ContWithPrio_6_17">#N/A</definedName>
    <definedName name="ContWithPrio_6_17_3">#N/A</definedName>
    <definedName name="ContWithPrio_6_17_3_5" localSheetId="6">#REF!</definedName>
    <definedName name="ContWithPrio_6_17_3_5">#REF!</definedName>
    <definedName name="ContWithPrio_6_17_5" localSheetId="6">#REF!</definedName>
    <definedName name="ContWithPrio_6_17_5">#REF!</definedName>
    <definedName name="ContWithPrio_6_18">#N/A</definedName>
    <definedName name="ContWithPrio_6_18_1">#N/A</definedName>
    <definedName name="ContWithPrio_6_18_1_5" localSheetId="6">#REF!</definedName>
    <definedName name="ContWithPrio_6_18_1_5">#REF!</definedName>
    <definedName name="ContWithPrio_6_18_5" localSheetId="6">#REF!</definedName>
    <definedName name="ContWithPrio_6_18_5">#REF!</definedName>
    <definedName name="ContWithPrio_6_19">#N/A</definedName>
    <definedName name="ContWithPrio_6_19_5" localSheetId="6">#REF!</definedName>
    <definedName name="ContWithPrio_6_19_5">#REF!</definedName>
    <definedName name="ContWithPrio_6_20">#N/A</definedName>
    <definedName name="ContWithPrio_6_20_3">#N/A</definedName>
    <definedName name="ContWithPrio_6_20_3_5" localSheetId="6">#REF!</definedName>
    <definedName name="ContWithPrio_6_20_3_5">#REF!</definedName>
    <definedName name="ContWithPrio_6_20_5" localSheetId="6">#REF!</definedName>
    <definedName name="ContWithPrio_6_20_5">#REF!</definedName>
    <definedName name="ContWithPrio_6_21">#N/A</definedName>
    <definedName name="ContWithPrio_6_21_1">#N/A</definedName>
    <definedName name="ContWithPrio_6_21_1_3">#N/A</definedName>
    <definedName name="ContWithPrio_6_21_1_3_5" localSheetId="6">#REF!</definedName>
    <definedName name="ContWithPrio_6_21_1_3_5">#REF!</definedName>
    <definedName name="ContWithPrio_6_21_1_5" localSheetId="6">#REF!</definedName>
    <definedName name="ContWithPrio_6_21_1_5">#REF!</definedName>
    <definedName name="ContWithPrio_6_21_5" localSheetId="6">#REF!</definedName>
    <definedName name="ContWithPrio_6_21_5">#REF!</definedName>
    <definedName name="ContWithPrio_6_22">#N/A</definedName>
    <definedName name="ContWithPrio_6_22_3">#N/A</definedName>
    <definedName name="ContWithPrio_6_22_3_5" localSheetId="6">#REF!</definedName>
    <definedName name="ContWithPrio_6_22_3_5">#REF!</definedName>
    <definedName name="ContWithPrio_6_22_5" localSheetId="6">#REF!</definedName>
    <definedName name="ContWithPrio_6_22_5">#REF!</definedName>
    <definedName name="ContWithPrio_6_23">#N/A</definedName>
    <definedName name="ContWithPrio_6_23_3">#N/A</definedName>
    <definedName name="ContWithPrio_6_23_3_5" localSheetId="6">#REF!</definedName>
    <definedName name="ContWithPrio_6_23_3_5">#REF!</definedName>
    <definedName name="ContWithPrio_6_23_5" localSheetId="6">#REF!</definedName>
    <definedName name="ContWithPrio_6_23_5">#REF!</definedName>
    <definedName name="ContWithPrio_6_24">#N/A</definedName>
    <definedName name="ContWithPrio_6_24_3">#N/A</definedName>
    <definedName name="ContWithPrio_6_24_3_5" localSheetId="6">#REF!</definedName>
    <definedName name="ContWithPrio_6_24_3_5">#REF!</definedName>
    <definedName name="ContWithPrio_6_24_5" localSheetId="6">#REF!</definedName>
    <definedName name="ContWithPrio_6_24_5">#REF!</definedName>
    <definedName name="ContWithPrio_6_25">#N/A</definedName>
    <definedName name="ContWithPrio_6_25_3">#N/A</definedName>
    <definedName name="ContWithPrio_6_25_3_5" localSheetId="6">#REF!</definedName>
    <definedName name="ContWithPrio_6_25_3_5">#REF!</definedName>
    <definedName name="ContWithPrio_6_25_5" localSheetId="6">#REF!</definedName>
    <definedName name="ContWithPrio_6_25_5">#REF!</definedName>
    <definedName name="ContWithPrio_6_26">#N/A</definedName>
    <definedName name="ContWithPrio_6_26_3">#N/A</definedName>
    <definedName name="ContWithPrio_6_26_3_5" localSheetId="6">#REF!</definedName>
    <definedName name="ContWithPrio_6_26_3_5">#REF!</definedName>
    <definedName name="ContWithPrio_6_26_5" localSheetId="6">#REF!</definedName>
    <definedName name="ContWithPrio_6_26_5">#REF!</definedName>
    <definedName name="ContWithPrio_6_27">#N/A</definedName>
    <definedName name="ContWithPrio_6_27_3">#N/A</definedName>
    <definedName name="ContWithPrio_6_27_3_5" localSheetId="6">#REF!</definedName>
    <definedName name="ContWithPrio_6_27_3_5">#REF!</definedName>
    <definedName name="ContWithPrio_6_27_5" localSheetId="6">#REF!</definedName>
    <definedName name="ContWithPrio_6_27_5">#REF!</definedName>
    <definedName name="ContWithPrio_6_28">#N/A</definedName>
    <definedName name="ContWithPrio_6_28_3">#N/A</definedName>
    <definedName name="ContWithPrio_6_28_3_5" localSheetId="6">#REF!</definedName>
    <definedName name="ContWithPrio_6_28_3_5">#REF!</definedName>
    <definedName name="ContWithPrio_6_28_5" localSheetId="6">#REF!</definedName>
    <definedName name="ContWithPrio_6_28_5">#REF!</definedName>
    <definedName name="ContWithPrio_6_5" localSheetId="6">#REF!</definedName>
    <definedName name="ContWithPrio_6_5">#REF!</definedName>
    <definedName name="ContWithPrio_6_6">#N/A</definedName>
    <definedName name="ContWithPrio_6_6_3">#N/A</definedName>
    <definedName name="ContWithPrio_6_6_3_5" localSheetId="6">#REF!</definedName>
    <definedName name="ContWithPrio_6_6_3_5">#REF!</definedName>
    <definedName name="ContWithPrio_6_6_5" localSheetId="6">#REF!</definedName>
    <definedName name="ContWithPrio_6_6_5">#REF!</definedName>
    <definedName name="ContWithPrio_6_7">#N/A</definedName>
    <definedName name="ContWithPrio_6_7_3">#N/A</definedName>
    <definedName name="ContWithPrio_6_7_3_5" localSheetId="6">#REF!</definedName>
    <definedName name="ContWithPrio_6_7_3_5">#REF!</definedName>
    <definedName name="ContWithPrio_6_7_5" localSheetId="6">#REF!</definedName>
    <definedName name="ContWithPrio_6_7_5">#REF!</definedName>
    <definedName name="ContWithPrio_6_8">#N/A</definedName>
    <definedName name="ContWithPrio_6_8_3">#N/A</definedName>
    <definedName name="ContWithPrio_6_8_3_5" localSheetId="6">#REF!</definedName>
    <definedName name="ContWithPrio_6_8_3_5">#REF!</definedName>
    <definedName name="ContWithPrio_6_8_5" localSheetId="6">#REF!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 localSheetId="6">#REF!</definedName>
    <definedName name="ContWithPrio_6_9_1_1_3_5">#REF!</definedName>
    <definedName name="ContWithPrio_6_9_1_1_5" localSheetId="6">#REF!</definedName>
    <definedName name="ContWithPrio_6_9_1_1_5">#REF!</definedName>
    <definedName name="ContWithPrio_6_9_1_3">#N/A</definedName>
    <definedName name="ContWithPrio_6_9_1_3_5" localSheetId="6">#REF!</definedName>
    <definedName name="ContWithPrio_6_9_1_3_5">#REF!</definedName>
    <definedName name="ContWithPrio_6_9_1_5" localSheetId="6">#REF!</definedName>
    <definedName name="ContWithPrio_6_9_1_5">#REF!</definedName>
    <definedName name="ContWithPrio_6_9_5" localSheetId="6">#REF!</definedName>
    <definedName name="ContWithPrio_6_9_5">#REF!</definedName>
    <definedName name="ContWithPrio_7">#N/A</definedName>
    <definedName name="ContWithPrio_7_5" localSheetId="6">#REF!</definedName>
    <definedName name="ContWithPrio_7_5">#REF!</definedName>
    <definedName name="ContWithPrio_8">#N/A</definedName>
    <definedName name="ContWithPrio_8_3">#N/A</definedName>
    <definedName name="ContWithPrio_8_3_5" localSheetId="6">#REF!</definedName>
    <definedName name="ContWithPrio_8_3_5">#REF!</definedName>
    <definedName name="ContWithPrio_8_5" localSheetId="6">#REF!</definedName>
    <definedName name="ContWithPrio_8_5">#REF!</definedName>
    <definedName name="ContWithPrio_9">#N/A</definedName>
    <definedName name="ContWithPrio_9_3">#N/A</definedName>
    <definedName name="ContWithPrio_9_3_5" localSheetId="6">#REF!</definedName>
    <definedName name="ContWithPrio_9_3_5">#REF!</definedName>
    <definedName name="ContWithPrio_9_5" localSheetId="6">#REF!</definedName>
    <definedName name="ContWithPrio_9_5">#REF!</definedName>
    <definedName name="ContWithPrio_Text">#N/A</definedName>
    <definedName name="ContWithPrio_Text_1">#N/A</definedName>
    <definedName name="ContWithPrio_Text_1_3">#N/A</definedName>
    <definedName name="ContWithPrio_Text_1_3_5" localSheetId="6">#REF!</definedName>
    <definedName name="ContWithPrio_Text_1_3_5">#REF!</definedName>
    <definedName name="ContWithPrio_Text_1_5" localSheetId="6">#REF!</definedName>
    <definedName name="ContWithPrio_Text_1_5">#REF!</definedName>
    <definedName name="ContWithPrio_Text_10">#N/A</definedName>
    <definedName name="ContWithPrio_Text_10_1">#N/A</definedName>
    <definedName name="ContWithPrio_Text_10_1_3">#N/A</definedName>
    <definedName name="ContWithPrio_Text_10_1_3_5" localSheetId="6">#REF!</definedName>
    <definedName name="ContWithPrio_Text_10_1_3_5">#REF!</definedName>
    <definedName name="ContWithPrio_Text_10_1_5" localSheetId="6">#REF!</definedName>
    <definedName name="ContWithPrio_Text_10_1_5">#REF!</definedName>
    <definedName name="ContWithPrio_Text_10_17">#N/A</definedName>
    <definedName name="ContWithPrio_Text_10_17_3">#N/A</definedName>
    <definedName name="ContWithPrio_Text_10_17_3_5" localSheetId="6">#REF!</definedName>
    <definedName name="ContWithPrio_Text_10_17_3_5">#REF!</definedName>
    <definedName name="ContWithPrio_Text_10_17_5" localSheetId="6">#REF!</definedName>
    <definedName name="ContWithPrio_Text_10_17_5">#REF!</definedName>
    <definedName name="ContWithPrio_Text_10_5" localSheetId="6">#REF!</definedName>
    <definedName name="ContWithPrio_Text_10_5">#REF!</definedName>
    <definedName name="ContWithPrio_Text_11">#N/A</definedName>
    <definedName name="ContWithPrio_Text_11_1">#N/A</definedName>
    <definedName name="ContWithPrio_Text_11_1_5" localSheetId="6">#REF!</definedName>
    <definedName name="ContWithPrio_Text_11_1_5">#REF!</definedName>
    <definedName name="ContWithPrio_Text_11_5" localSheetId="6">#REF!</definedName>
    <definedName name="ContWithPrio_Text_11_5">#REF!</definedName>
    <definedName name="ContWithPrio_Text_12">#N/A</definedName>
    <definedName name="ContWithPrio_Text_12_3">#N/A</definedName>
    <definedName name="ContWithPrio_Text_12_3_5" localSheetId="6">#REF!</definedName>
    <definedName name="ContWithPrio_Text_12_3_5">#REF!</definedName>
    <definedName name="ContWithPrio_Text_12_5" localSheetId="6">#REF!</definedName>
    <definedName name="ContWithPrio_Text_12_5">#REF!</definedName>
    <definedName name="ContWithPrio_Text_13">#N/A</definedName>
    <definedName name="ContWithPrio_Text_13_3">#N/A</definedName>
    <definedName name="ContWithPrio_Text_13_3_5" localSheetId="6">#REF!</definedName>
    <definedName name="ContWithPrio_Text_13_3_5">#REF!</definedName>
    <definedName name="ContWithPrio_Text_13_5" localSheetId="6">#REF!</definedName>
    <definedName name="ContWithPrio_Text_13_5">#REF!</definedName>
    <definedName name="ContWithPrio_Text_14">#N/A</definedName>
    <definedName name="ContWithPrio_Text_14_5" localSheetId="6">#REF!</definedName>
    <definedName name="ContWithPrio_Text_14_5">#REF!</definedName>
    <definedName name="ContWithPrio_Text_15">#N/A</definedName>
    <definedName name="ContWithPrio_Text_15_1">#N/A</definedName>
    <definedName name="ContWithPrio_Text_15_1_3">#N/A</definedName>
    <definedName name="ContWithPrio_Text_15_1_3_5" localSheetId="6">#REF!</definedName>
    <definedName name="ContWithPrio_Text_15_1_3_5">#REF!</definedName>
    <definedName name="ContWithPrio_Text_15_1_5" localSheetId="6">#REF!</definedName>
    <definedName name="ContWithPrio_Text_15_1_5">#REF!</definedName>
    <definedName name="ContWithPrio_Text_15_3">#N/A</definedName>
    <definedName name="ContWithPrio_Text_15_3_5" localSheetId="6">#REF!</definedName>
    <definedName name="ContWithPrio_Text_15_3_5">#REF!</definedName>
    <definedName name="ContWithPrio_Text_15_5" localSheetId="6">#REF!</definedName>
    <definedName name="ContWithPrio_Text_15_5">#REF!</definedName>
    <definedName name="ContWithPrio_Text_16">#N/A</definedName>
    <definedName name="ContWithPrio_Text_16_1">#N/A</definedName>
    <definedName name="ContWithPrio_Text_16_1_3">#N/A</definedName>
    <definedName name="ContWithPrio_Text_16_1_3_5" localSheetId="6">#REF!</definedName>
    <definedName name="ContWithPrio_Text_16_1_3_5">#REF!</definedName>
    <definedName name="ContWithPrio_Text_16_1_5" localSheetId="6">#REF!</definedName>
    <definedName name="ContWithPrio_Text_16_1_5">#REF!</definedName>
    <definedName name="ContWithPrio_Text_16_3">#N/A</definedName>
    <definedName name="ContWithPrio_Text_16_3_5" localSheetId="6">#REF!</definedName>
    <definedName name="ContWithPrio_Text_16_3_5">#REF!</definedName>
    <definedName name="ContWithPrio_Text_16_5" localSheetId="6">#REF!</definedName>
    <definedName name="ContWithPrio_Text_16_5">#REF!</definedName>
    <definedName name="ContWithPrio_Text_17">#N/A</definedName>
    <definedName name="ContWithPrio_Text_17_1">#N/A</definedName>
    <definedName name="ContWithPrio_Text_17_1_5" localSheetId="6">#REF!</definedName>
    <definedName name="ContWithPrio_Text_17_1_5">#REF!</definedName>
    <definedName name="ContWithPrio_Text_17_3">#N/A</definedName>
    <definedName name="ContWithPrio_Text_17_3_5" localSheetId="6">#REF!</definedName>
    <definedName name="ContWithPrio_Text_17_3_5">#REF!</definedName>
    <definedName name="ContWithPrio_Text_17_5" localSheetId="6">#REF!</definedName>
    <definedName name="ContWithPrio_Text_17_5">#REF!</definedName>
    <definedName name="ContWithPrio_Text_18">#N/A</definedName>
    <definedName name="ContWithPrio_Text_18_1">#N/A</definedName>
    <definedName name="ContWithPrio_Text_18_1_5" localSheetId="6">#REF!</definedName>
    <definedName name="ContWithPrio_Text_18_1_5">#REF!</definedName>
    <definedName name="ContWithPrio_Text_18_5" localSheetId="6">#REF!</definedName>
    <definedName name="ContWithPrio_Text_18_5">#REF!</definedName>
    <definedName name="ContWithPrio_Text_19">#N/A</definedName>
    <definedName name="ContWithPrio_Text_19_1">#N/A</definedName>
    <definedName name="ContWithPrio_Text_19_1_5" localSheetId="6">#REF!</definedName>
    <definedName name="ContWithPrio_Text_19_1_5">#REF!</definedName>
    <definedName name="ContWithPrio_Text_19_5" localSheetId="6">#REF!</definedName>
    <definedName name="ContWithPrio_Text_19_5">#REF!</definedName>
    <definedName name="ContWithPrio_Text_2">#N/A</definedName>
    <definedName name="ContWithPrio_Text_2_5" localSheetId="6">#REF!</definedName>
    <definedName name="ContWithPrio_Text_2_5">#REF!</definedName>
    <definedName name="ContWithPrio_Text_20">#N/A</definedName>
    <definedName name="ContWithPrio_Text_20_1">#N/A</definedName>
    <definedName name="ContWithPrio_Text_20_1_3">#N/A</definedName>
    <definedName name="ContWithPrio_Text_20_1_3_5" localSheetId="6">#REF!</definedName>
    <definedName name="ContWithPrio_Text_20_1_3_5">#REF!</definedName>
    <definedName name="ContWithPrio_Text_20_1_5" localSheetId="6">#REF!</definedName>
    <definedName name="ContWithPrio_Text_20_1_5">#REF!</definedName>
    <definedName name="ContWithPrio_Text_20_5" localSheetId="6">#REF!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 localSheetId="6">#REF!</definedName>
    <definedName name="ContWithPrio_Text_21_1_1_3_5">#REF!</definedName>
    <definedName name="ContWithPrio_Text_21_1_1_5" localSheetId="6">#REF!</definedName>
    <definedName name="ContWithPrio_Text_21_1_1_5">#REF!</definedName>
    <definedName name="ContWithPrio_Text_21_1_3">#N/A</definedName>
    <definedName name="ContWithPrio_Text_21_1_3_5" localSheetId="6">#REF!</definedName>
    <definedName name="ContWithPrio_Text_21_1_3_5">#REF!</definedName>
    <definedName name="ContWithPrio_Text_21_1_5" localSheetId="6">#REF!</definedName>
    <definedName name="ContWithPrio_Text_21_1_5">#REF!</definedName>
    <definedName name="ContWithPrio_Text_21_5" localSheetId="6">#REF!</definedName>
    <definedName name="ContWithPrio_Text_21_5">#REF!</definedName>
    <definedName name="ContWithPrio_Text_22">#N/A</definedName>
    <definedName name="ContWithPrio_Text_22_3">#N/A</definedName>
    <definedName name="ContWithPrio_Text_22_3_5" localSheetId="6">#REF!</definedName>
    <definedName name="ContWithPrio_Text_22_3_5">#REF!</definedName>
    <definedName name="ContWithPrio_Text_22_5" localSheetId="6">#REF!</definedName>
    <definedName name="ContWithPrio_Text_22_5">#REF!</definedName>
    <definedName name="ContWithPrio_Text_23">#N/A</definedName>
    <definedName name="ContWithPrio_Text_23_3">#N/A</definedName>
    <definedName name="ContWithPrio_Text_23_3_5" localSheetId="6">#REF!</definedName>
    <definedName name="ContWithPrio_Text_23_3_5">#REF!</definedName>
    <definedName name="ContWithPrio_Text_23_5" localSheetId="6">#REF!</definedName>
    <definedName name="ContWithPrio_Text_23_5">#REF!</definedName>
    <definedName name="ContWithPrio_Text_24">#N/A</definedName>
    <definedName name="ContWithPrio_Text_24_3">#N/A</definedName>
    <definedName name="ContWithPrio_Text_24_3_5" localSheetId="6">#REF!</definedName>
    <definedName name="ContWithPrio_Text_24_3_5">#REF!</definedName>
    <definedName name="ContWithPrio_Text_24_5" localSheetId="6">#REF!</definedName>
    <definedName name="ContWithPrio_Text_24_5">#REF!</definedName>
    <definedName name="ContWithPrio_Text_25">#N/A</definedName>
    <definedName name="ContWithPrio_Text_25_3">#N/A</definedName>
    <definedName name="ContWithPrio_Text_25_3_5" localSheetId="6">#REF!</definedName>
    <definedName name="ContWithPrio_Text_25_3_5">#REF!</definedName>
    <definedName name="ContWithPrio_Text_25_5" localSheetId="6">#REF!</definedName>
    <definedName name="ContWithPrio_Text_25_5">#REF!</definedName>
    <definedName name="ContWithPrio_Text_26">#N/A</definedName>
    <definedName name="ContWithPrio_Text_26_1">#N/A</definedName>
    <definedName name="ContWithPrio_Text_26_1_3">#N/A</definedName>
    <definedName name="ContWithPrio_Text_26_1_3_5" localSheetId="6">#REF!</definedName>
    <definedName name="ContWithPrio_Text_26_1_3_5">#REF!</definedName>
    <definedName name="ContWithPrio_Text_26_1_5" localSheetId="6">#REF!</definedName>
    <definedName name="ContWithPrio_Text_26_1_5">#REF!</definedName>
    <definedName name="ContWithPrio_Text_26_3">#N/A</definedName>
    <definedName name="ContWithPrio_Text_26_3_5" localSheetId="6">#REF!</definedName>
    <definedName name="ContWithPrio_Text_26_3_5">#REF!</definedName>
    <definedName name="ContWithPrio_Text_26_5" localSheetId="6">#REF!</definedName>
    <definedName name="ContWithPrio_Text_26_5">#REF!</definedName>
    <definedName name="ContWithPrio_Text_27">#N/A</definedName>
    <definedName name="ContWithPrio_Text_27_1">#N/A</definedName>
    <definedName name="ContWithPrio_Text_27_1_3">#N/A</definedName>
    <definedName name="ContWithPrio_Text_27_1_3_5" localSheetId="6">#REF!</definedName>
    <definedName name="ContWithPrio_Text_27_1_3_5">#REF!</definedName>
    <definedName name="ContWithPrio_Text_27_1_5" localSheetId="6">#REF!</definedName>
    <definedName name="ContWithPrio_Text_27_1_5">#REF!</definedName>
    <definedName name="ContWithPrio_Text_27_3">#N/A</definedName>
    <definedName name="ContWithPrio_Text_27_3_5" localSheetId="6">#REF!</definedName>
    <definedName name="ContWithPrio_Text_27_3_5">#REF!</definedName>
    <definedName name="ContWithPrio_Text_27_5" localSheetId="6">#REF!</definedName>
    <definedName name="ContWithPrio_Text_27_5">#REF!</definedName>
    <definedName name="ContWithPrio_Text_28">#N/A</definedName>
    <definedName name="ContWithPrio_Text_28_1">#N/A</definedName>
    <definedName name="ContWithPrio_Text_28_1_3">#N/A</definedName>
    <definedName name="ContWithPrio_Text_28_1_3_5" localSheetId="6">#REF!</definedName>
    <definedName name="ContWithPrio_Text_28_1_3_5">#REF!</definedName>
    <definedName name="ContWithPrio_Text_28_1_5" localSheetId="6">#REF!</definedName>
    <definedName name="ContWithPrio_Text_28_1_5">#REF!</definedName>
    <definedName name="ContWithPrio_Text_28_3">#N/A</definedName>
    <definedName name="ContWithPrio_Text_28_3_5" localSheetId="6">#REF!</definedName>
    <definedName name="ContWithPrio_Text_28_3_5">#REF!</definedName>
    <definedName name="ContWithPrio_Text_28_5" localSheetId="6">#REF!</definedName>
    <definedName name="ContWithPrio_Text_28_5">#REF!</definedName>
    <definedName name="ContWithPrio_Text_29">#N/A</definedName>
    <definedName name="ContWithPrio_Text_29_3">#N/A</definedName>
    <definedName name="ContWithPrio_Text_29_3_5" localSheetId="6">#REF!</definedName>
    <definedName name="ContWithPrio_Text_29_3_5">#REF!</definedName>
    <definedName name="ContWithPrio_Text_29_5" localSheetId="6">#REF!</definedName>
    <definedName name="ContWithPrio_Text_29_5">#REF!</definedName>
    <definedName name="ContWithPrio_Text_3">#N/A</definedName>
    <definedName name="ContWithPrio_Text_3_5" localSheetId="6">#REF!</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 localSheetId="6">#REF!</definedName>
    <definedName name="ContWithPrio_Text_4_1_1_1_1_1_5">#REF!</definedName>
    <definedName name="ContWithPrio_Text_4_1_1_1_1_3">#N/A</definedName>
    <definedName name="ContWithPrio_Text_4_1_1_1_1_3_5" localSheetId="6">#REF!</definedName>
    <definedName name="ContWithPrio_Text_4_1_1_1_1_3_5">#REF!</definedName>
    <definedName name="ContWithPrio_Text_4_1_1_1_1_5" localSheetId="6">#REF!</definedName>
    <definedName name="ContWithPrio_Text_4_1_1_1_1_5">#REF!</definedName>
    <definedName name="ContWithPrio_Text_4_1_1_1_3">#N/A</definedName>
    <definedName name="ContWithPrio_Text_4_1_1_1_3_1">#N/A</definedName>
    <definedName name="ContWithPrio_Text_4_1_1_1_3_1_5" localSheetId="6">#REF!</definedName>
    <definedName name="ContWithPrio_Text_4_1_1_1_3_1_5">#REF!</definedName>
    <definedName name="ContWithPrio_Text_4_1_1_1_3_5" localSheetId="6">#REF!</definedName>
    <definedName name="ContWithPrio_Text_4_1_1_1_3_5">#REF!</definedName>
    <definedName name="ContWithPrio_Text_4_1_1_1_5" localSheetId="6">#REF!</definedName>
    <definedName name="ContWithPrio_Text_4_1_1_1_5">#REF!</definedName>
    <definedName name="ContWithPrio_Text_4_1_1_3">#N/A</definedName>
    <definedName name="ContWithPrio_Text_4_1_1_3_5" localSheetId="6">#REF!</definedName>
    <definedName name="ContWithPrio_Text_4_1_1_3_5">#REF!</definedName>
    <definedName name="ContWithPrio_Text_4_1_1_5" localSheetId="6">#REF!</definedName>
    <definedName name="ContWithPrio_Text_4_1_1_5">#REF!</definedName>
    <definedName name="ContWithPrio_Text_4_1_17">#N/A</definedName>
    <definedName name="ContWithPrio_Text_4_1_17_3">#N/A</definedName>
    <definedName name="ContWithPrio_Text_4_1_17_3_5" localSheetId="6">#REF!</definedName>
    <definedName name="ContWithPrio_Text_4_1_17_3_5">#REF!</definedName>
    <definedName name="ContWithPrio_Text_4_1_17_5" localSheetId="6">#REF!</definedName>
    <definedName name="ContWithPrio_Text_4_1_17_5">#REF!</definedName>
    <definedName name="ContWithPrio_Text_4_1_28">#N/A</definedName>
    <definedName name="ContWithPrio_Text_4_1_28_3">#N/A</definedName>
    <definedName name="ContWithPrio_Text_4_1_28_3_5" localSheetId="6">#REF!</definedName>
    <definedName name="ContWithPrio_Text_4_1_28_3_5">#REF!</definedName>
    <definedName name="ContWithPrio_Text_4_1_28_5" localSheetId="6">#REF!</definedName>
    <definedName name="ContWithPrio_Text_4_1_28_5">#REF!</definedName>
    <definedName name="ContWithPrio_Text_4_1_5" localSheetId="6">#REF!</definedName>
    <definedName name="ContWithPrio_Text_4_1_5">#REF!</definedName>
    <definedName name="ContWithPrio_Text_4_1_6">#N/A</definedName>
    <definedName name="ContWithPrio_Text_4_1_6_3">#N/A</definedName>
    <definedName name="ContWithPrio_Text_4_1_6_3_5" localSheetId="6">#REF!</definedName>
    <definedName name="ContWithPrio_Text_4_1_6_3_5">#REF!</definedName>
    <definedName name="ContWithPrio_Text_4_1_6_5" localSheetId="6">#REF!</definedName>
    <definedName name="ContWithPrio_Text_4_1_6_5">#REF!</definedName>
    <definedName name="ContWithPrio_Text_4_10">#N/A</definedName>
    <definedName name="ContWithPrio_Text_4_10_3">#N/A</definedName>
    <definedName name="ContWithPrio_Text_4_10_3_5" localSheetId="6">#REF!</definedName>
    <definedName name="ContWithPrio_Text_4_10_3_5">#REF!</definedName>
    <definedName name="ContWithPrio_Text_4_10_5" localSheetId="6">#REF!</definedName>
    <definedName name="ContWithPrio_Text_4_10_5">#REF!</definedName>
    <definedName name="ContWithPrio_Text_4_12">#N/A</definedName>
    <definedName name="ContWithPrio_Text_4_12_3">#N/A</definedName>
    <definedName name="ContWithPrio_Text_4_12_3_5" localSheetId="6">#REF!</definedName>
    <definedName name="ContWithPrio_Text_4_12_3_5">#REF!</definedName>
    <definedName name="ContWithPrio_Text_4_12_5" localSheetId="6">#REF!</definedName>
    <definedName name="ContWithPrio_Text_4_12_5">#REF!</definedName>
    <definedName name="ContWithPrio_Text_4_13">#N/A</definedName>
    <definedName name="ContWithPrio_Text_4_13_3">#N/A</definedName>
    <definedName name="ContWithPrio_Text_4_13_3_5" localSheetId="6">#REF!</definedName>
    <definedName name="ContWithPrio_Text_4_13_3_5">#REF!</definedName>
    <definedName name="ContWithPrio_Text_4_13_5" localSheetId="6">#REF!</definedName>
    <definedName name="ContWithPrio_Text_4_13_5">#REF!</definedName>
    <definedName name="ContWithPrio_Text_4_14">#N/A</definedName>
    <definedName name="ContWithPrio_Text_4_14_3">#N/A</definedName>
    <definedName name="ContWithPrio_Text_4_14_3_5" localSheetId="6">#REF!</definedName>
    <definedName name="ContWithPrio_Text_4_14_3_5">#REF!</definedName>
    <definedName name="ContWithPrio_Text_4_14_5" localSheetId="6">#REF!</definedName>
    <definedName name="ContWithPrio_Text_4_14_5">#REF!</definedName>
    <definedName name="ContWithPrio_Text_4_15">#N/A</definedName>
    <definedName name="ContWithPrio_Text_4_15_3">#N/A</definedName>
    <definedName name="ContWithPrio_Text_4_15_3_5" localSheetId="6">#REF!</definedName>
    <definedName name="ContWithPrio_Text_4_15_3_5">#REF!</definedName>
    <definedName name="ContWithPrio_Text_4_15_5" localSheetId="6">#REF!</definedName>
    <definedName name="ContWithPrio_Text_4_15_5">#REF!</definedName>
    <definedName name="ContWithPrio_Text_4_16">#N/A</definedName>
    <definedName name="ContWithPrio_Text_4_16_3">#N/A</definedName>
    <definedName name="ContWithPrio_Text_4_16_3_5" localSheetId="6">#REF!</definedName>
    <definedName name="ContWithPrio_Text_4_16_3_5">#REF!</definedName>
    <definedName name="ContWithPrio_Text_4_16_5" localSheetId="6">#REF!</definedName>
    <definedName name="ContWithPrio_Text_4_16_5">#REF!</definedName>
    <definedName name="ContWithPrio_Text_4_17">#N/A</definedName>
    <definedName name="ContWithPrio_Text_4_17_3">#N/A</definedName>
    <definedName name="ContWithPrio_Text_4_17_3_5" localSheetId="6">#REF!</definedName>
    <definedName name="ContWithPrio_Text_4_17_3_5">#REF!</definedName>
    <definedName name="ContWithPrio_Text_4_17_5" localSheetId="6">#REF!</definedName>
    <definedName name="ContWithPrio_Text_4_17_5">#REF!</definedName>
    <definedName name="ContWithPrio_Text_4_18">#N/A</definedName>
    <definedName name="ContWithPrio_Text_4_18_1">#N/A</definedName>
    <definedName name="ContWithPrio_Text_4_18_1_5" localSheetId="6">#REF!</definedName>
    <definedName name="ContWithPrio_Text_4_18_1_5">#REF!</definedName>
    <definedName name="ContWithPrio_Text_4_18_5" localSheetId="6">#REF!</definedName>
    <definedName name="ContWithPrio_Text_4_18_5">#REF!</definedName>
    <definedName name="ContWithPrio_Text_4_19">#N/A</definedName>
    <definedName name="ContWithPrio_Text_4_19_5" localSheetId="6">#REF!</definedName>
    <definedName name="ContWithPrio_Text_4_19_5">#REF!</definedName>
    <definedName name="ContWithPrio_Text_4_20">#N/A</definedName>
    <definedName name="ContWithPrio_Text_4_20_3">#N/A</definedName>
    <definedName name="ContWithPrio_Text_4_20_3_5" localSheetId="6">#REF!</definedName>
    <definedName name="ContWithPrio_Text_4_20_3_5">#REF!</definedName>
    <definedName name="ContWithPrio_Text_4_20_5" localSheetId="6">#REF!</definedName>
    <definedName name="ContWithPrio_Text_4_20_5">#REF!</definedName>
    <definedName name="ContWithPrio_Text_4_21">#N/A</definedName>
    <definedName name="ContWithPrio_Text_4_21_1">#N/A</definedName>
    <definedName name="ContWithPrio_Text_4_21_1_3">#N/A</definedName>
    <definedName name="ContWithPrio_Text_4_21_1_3_5" localSheetId="6">#REF!</definedName>
    <definedName name="ContWithPrio_Text_4_21_1_3_5">#REF!</definedName>
    <definedName name="ContWithPrio_Text_4_21_1_5" localSheetId="6">#REF!</definedName>
    <definedName name="ContWithPrio_Text_4_21_1_5">#REF!</definedName>
    <definedName name="ContWithPrio_Text_4_21_5" localSheetId="6">#REF!</definedName>
    <definedName name="ContWithPrio_Text_4_21_5">#REF!</definedName>
    <definedName name="ContWithPrio_Text_4_22">#N/A</definedName>
    <definedName name="ContWithPrio_Text_4_22_3">#N/A</definedName>
    <definedName name="ContWithPrio_Text_4_22_3_5" localSheetId="6">#REF!</definedName>
    <definedName name="ContWithPrio_Text_4_22_3_5">#REF!</definedName>
    <definedName name="ContWithPrio_Text_4_22_5" localSheetId="6">#REF!</definedName>
    <definedName name="ContWithPrio_Text_4_22_5">#REF!</definedName>
    <definedName name="ContWithPrio_Text_4_23">#N/A</definedName>
    <definedName name="ContWithPrio_Text_4_23_3">#N/A</definedName>
    <definedName name="ContWithPrio_Text_4_23_3_5" localSheetId="6">#REF!</definedName>
    <definedName name="ContWithPrio_Text_4_23_3_5">#REF!</definedName>
    <definedName name="ContWithPrio_Text_4_23_5" localSheetId="6">#REF!</definedName>
    <definedName name="ContWithPrio_Text_4_23_5">#REF!</definedName>
    <definedName name="ContWithPrio_Text_4_24">#N/A</definedName>
    <definedName name="ContWithPrio_Text_4_24_3">#N/A</definedName>
    <definedName name="ContWithPrio_Text_4_24_3_5" localSheetId="6">#REF!</definedName>
    <definedName name="ContWithPrio_Text_4_24_3_5">#REF!</definedName>
    <definedName name="ContWithPrio_Text_4_24_5" localSheetId="6">#REF!</definedName>
    <definedName name="ContWithPrio_Text_4_24_5">#REF!</definedName>
    <definedName name="ContWithPrio_Text_4_25">#N/A</definedName>
    <definedName name="ContWithPrio_Text_4_25_3">#N/A</definedName>
    <definedName name="ContWithPrio_Text_4_25_3_5" localSheetId="6">#REF!</definedName>
    <definedName name="ContWithPrio_Text_4_25_3_5">#REF!</definedName>
    <definedName name="ContWithPrio_Text_4_25_5" localSheetId="6">#REF!</definedName>
    <definedName name="ContWithPrio_Text_4_25_5">#REF!</definedName>
    <definedName name="ContWithPrio_Text_4_26">#N/A</definedName>
    <definedName name="ContWithPrio_Text_4_26_3">#N/A</definedName>
    <definedName name="ContWithPrio_Text_4_26_3_5" localSheetId="6">#REF!</definedName>
    <definedName name="ContWithPrio_Text_4_26_3_5">#REF!</definedName>
    <definedName name="ContWithPrio_Text_4_26_5" localSheetId="6">#REF!</definedName>
    <definedName name="ContWithPrio_Text_4_26_5">#REF!</definedName>
    <definedName name="ContWithPrio_Text_4_27">#N/A</definedName>
    <definedName name="ContWithPrio_Text_4_27_3">#N/A</definedName>
    <definedName name="ContWithPrio_Text_4_27_3_5" localSheetId="6">#REF!</definedName>
    <definedName name="ContWithPrio_Text_4_27_3_5">#REF!</definedName>
    <definedName name="ContWithPrio_Text_4_27_5" localSheetId="6">#REF!</definedName>
    <definedName name="ContWithPrio_Text_4_27_5">#REF!</definedName>
    <definedName name="ContWithPrio_Text_4_28">#N/A</definedName>
    <definedName name="ContWithPrio_Text_4_28_3">#N/A</definedName>
    <definedName name="ContWithPrio_Text_4_28_3_5" localSheetId="6">#REF!</definedName>
    <definedName name="ContWithPrio_Text_4_28_3_5">#REF!</definedName>
    <definedName name="ContWithPrio_Text_4_28_5" localSheetId="6">#REF!</definedName>
    <definedName name="ContWithPrio_Text_4_28_5">#REF!</definedName>
    <definedName name="ContWithPrio_Text_4_5" localSheetId="6">#REF!</definedName>
    <definedName name="ContWithPrio_Text_4_5">#REF!</definedName>
    <definedName name="ContWithPrio_Text_4_6">#N/A</definedName>
    <definedName name="ContWithPrio_Text_4_6_3">#N/A</definedName>
    <definedName name="ContWithPrio_Text_4_6_3_5" localSheetId="6">#REF!</definedName>
    <definedName name="ContWithPrio_Text_4_6_3_5">#REF!</definedName>
    <definedName name="ContWithPrio_Text_4_6_5" localSheetId="6">#REF!</definedName>
    <definedName name="ContWithPrio_Text_4_6_5">#REF!</definedName>
    <definedName name="ContWithPrio_Text_4_7">#N/A</definedName>
    <definedName name="ContWithPrio_Text_4_7_3">#N/A</definedName>
    <definedName name="ContWithPrio_Text_4_7_3_5" localSheetId="6">#REF!</definedName>
    <definedName name="ContWithPrio_Text_4_7_3_5">#REF!</definedName>
    <definedName name="ContWithPrio_Text_4_7_5" localSheetId="6">#REF!</definedName>
    <definedName name="ContWithPrio_Text_4_7_5">#REF!</definedName>
    <definedName name="ContWithPrio_Text_4_8">#N/A</definedName>
    <definedName name="ContWithPrio_Text_4_8_3">#N/A</definedName>
    <definedName name="ContWithPrio_Text_4_8_3_5" localSheetId="6">#REF!</definedName>
    <definedName name="ContWithPrio_Text_4_8_3_5">#REF!</definedName>
    <definedName name="ContWithPrio_Text_4_8_5" localSheetId="6">#REF!</definedName>
    <definedName name="ContWithPrio_Text_4_8_5">#REF!</definedName>
    <definedName name="ContWithPrio_Text_4_9">#N/A</definedName>
    <definedName name="ContWithPrio_Text_4_9_3">#N/A</definedName>
    <definedName name="ContWithPrio_Text_4_9_3_5" localSheetId="6">#REF!</definedName>
    <definedName name="ContWithPrio_Text_4_9_3_5">#REF!</definedName>
    <definedName name="ContWithPrio_Text_4_9_5" localSheetId="6">#REF!</definedName>
    <definedName name="ContWithPrio_Text_4_9_5">#REF!</definedName>
    <definedName name="ContWithPrio_Text_5" localSheetId="6">#REF!</definedName>
    <definedName name="ContWithPrio_Text_5">#REF!</definedName>
    <definedName name="ContWithPrio_Text_5_17">#N/A</definedName>
    <definedName name="ContWithPrio_Text_5_17_3">#N/A</definedName>
    <definedName name="ContWithPrio_Text_5_17_3_5" localSheetId="6">#REF!</definedName>
    <definedName name="ContWithPrio_Text_5_17_3_5">#REF!</definedName>
    <definedName name="ContWithPrio_Text_5_17_5" localSheetId="6">#REF!</definedName>
    <definedName name="ContWithPrio_Text_5_17_5">#REF!</definedName>
    <definedName name="ContWithPrio_Text_5_28">#N/A</definedName>
    <definedName name="ContWithPrio_Text_5_28_3">#N/A</definedName>
    <definedName name="ContWithPrio_Text_5_28_3_5" localSheetId="6">#REF!</definedName>
    <definedName name="ContWithPrio_Text_5_28_3_5">#REF!</definedName>
    <definedName name="ContWithPrio_Text_5_28_5" localSheetId="6">#REF!</definedName>
    <definedName name="ContWithPrio_Text_5_28_5">#REF!</definedName>
    <definedName name="ContWithPrio_Text_5_3">#N/A</definedName>
    <definedName name="ContWithPrio_Text_5_3_5" localSheetId="6">#REF!</definedName>
    <definedName name="ContWithPrio_Text_5_3_5">#REF!</definedName>
    <definedName name="ContWithPrio_Text_5_5" localSheetId="6">#REF!</definedName>
    <definedName name="ContWithPrio_Text_5_5">#REF!</definedName>
    <definedName name="ContWithPrio_Text_5_6">#N/A</definedName>
    <definedName name="ContWithPrio_Text_5_6_3">#N/A</definedName>
    <definedName name="ContWithPrio_Text_5_6_3_5" localSheetId="6">#REF!</definedName>
    <definedName name="ContWithPrio_Text_5_6_3_5">#REF!</definedName>
    <definedName name="ContWithPrio_Text_5_6_5" localSheetId="6">#REF!</definedName>
    <definedName name="ContWithPrio_Text_5_6_5">#REF!</definedName>
    <definedName name="ContWithPrio_Text_6">#N/A</definedName>
    <definedName name="ContWithPrio_Text_6_1">#N/A</definedName>
    <definedName name="ContWithPrio_Text_6_1_5" localSheetId="6">#REF!</definedName>
    <definedName name="ContWithPrio_Text_6_1_5">#REF!</definedName>
    <definedName name="ContWithPrio_Text_6_10">#N/A</definedName>
    <definedName name="ContWithPrio_Text_6_10_3">#N/A</definedName>
    <definedName name="ContWithPrio_Text_6_10_3_5" localSheetId="6">#REF!</definedName>
    <definedName name="ContWithPrio_Text_6_10_3_5">#REF!</definedName>
    <definedName name="ContWithPrio_Text_6_10_5" localSheetId="6">#REF!</definedName>
    <definedName name="ContWithPrio_Text_6_10_5">#REF!</definedName>
    <definedName name="ContWithPrio_Text_6_12">#N/A</definedName>
    <definedName name="ContWithPrio_Text_6_12_3">#N/A</definedName>
    <definedName name="ContWithPrio_Text_6_12_3_5" localSheetId="6">#REF!</definedName>
    <definedName name="ContWithPrio_Text_6_12_3_5">#REF!</definedName>
    <definedName name="ContWithPrio_Text_6_12_5" localSheetId="6">#REF!</definedName>
    <definedName name="ContWithPrio_Text_6_12_5">#REF!</definedName>
    <definedName name="ContWithPrio_Text_6_13">#N/A</definedName>
    <definedName name="ContWithPrio_Text_6_13_3">#N/A</definedName>
    <definedName name="ContWithPrio_Text_6_13_3_5" localSheetId="6">#REF!</definedName>
    <definedName name="ContWithPrio_Text_6_13_3_5">#REF!</definedName>
    <definedName name="ContWithPrio_Text_6_13_5" localSheetId="6">#REF!</definedName>
    <definedName name="ContWithPrio_Text_6_13_5">#REF!</definedName>
    <definedName name="ContWithPrio_Text_6_14">#N/A</definedName>
    <definedName name="ContWithPrio_Text_6_14_3">#N/A</definedName>
    <definedName name="ContWithPrio_Text_6_14_3_5" localSheetId="6">#REF!</definedName>
    <definedName name="ContWithPrio_Text_6_14_3_5">#REF!</definedName>
    <definedName name="ContWithPrio_Text_6_14_5" localSheetId="6">#REF!</definedName>
    <definedName name="ContWithPrio_Text_6_14_5">#REF!</definedName>
    <definedName name="ContWithPrio_Text_6_15">#N/A</definedName>
    <definedName name="ContWithPrio_Text_6_15_3">#N/A</definedName>
    <definedName name="ContWithPrio_Text_6_15_3_5" localSheetId="6">#REF!</definedName>
    <definedName name="ContWithPrio_Text_6_15_3_5">#REF!</definedName>
    <definedName name="ContWithPrio_Text_6_15_5" localSheetId="6">#REF!</definedName>
    <definedName name="ContWithPrio_Text_6_15_5">#REF!</definedName>
    <definedName name="ContWithPrio_Text_6_16">#N/A</definedName>
    <definedName name="ContWithPrio_Text_6_16_3">#N/A</definedName>
    <definedName name="ContWithPrio_Text_6_16_3_5" localSheetId="6">#REF!</definedName>
    <definedName name="ContWithPrio_Text_6_16_3_5">#REF!</definedName>
    <definedName name="ContWithPrio_Text_6_16_5" localSheetId="6">#REF!</definedName>
    <definedName name="ContWithPrio_Text_6_16_5">#REF!</definedName>
    <definedName name="ContWithPrio_Text_6_17">#N/A</definedName>
    <definedName name="ContWithPrio_Text_6_17_3">#N/A</definedName>
    <definedName name="ContWithPrio_Text_6_17_3_5" localSheetId="6">#REF!</definedName>
    <definedName name="ContWithPrio_Text_6_17_3_5">#REF!</definedName>
    <definedName name="ContWithPrio_Text_6_17_5" localSheetId="6">#REF!</definedName>
    <definedName name="ContWithPrio_Text_6_17_5">#REF!</definedName>
    <definedName name="ContWithPrio_Text_6_18">#N/A</definedName>
    <definedName name="ContWithPrio_Text_6_18_1">#N/A</definedName>
    <definedName name="ContWithPrio_Text_6_18_1_5" localSheetId="6">#REF!</definedName>
    <definedName name="ContWithPrio_Text_6_18_1_5">#REF!</definedName>
    <definedName name="ContWithPrio_Text_6_18_5" localSheetId="6">#REF!</definedName>
    <definedName name="ContWithPrio_Text_6_18_5">#REF!</definedName>
    <definedName name="ContWithPrio_Text_6_19">#N/A</definedName>
    <definedName name="ContWithPrio_Text_6_19_5" localSheetId="6">#REF!</definedName>
    <definedName name="ContWithPrio_Text_6_19_5">#REF!</definedName>
    <definedName name="ContWithPrio_Text_6_20">#N/A</definedName>
    <definedName name="ContWithPrio_Text_6_20_3">#N/A</definedName>
    <definedName name="ContWithPrio_Text_6_20_3_5" localSheetId="6">#REF!</definedName>
    <definedName name="ContWithPrio_Text_6_20_3_5">#REF!</definedName>
    <definedName name="ContWithPrio_Text_6_20_5" localSheetId="6">#REF!</definedName>
    <definedName name="ContWithPrio_Text_6_20_5">#REF!</definedName>
    <definedName name="ContWithPrio_Text_6_21">#N/A</definedName>
    <definedName name="ContWithPrio_Text_6_21_1">#N/A</definedName>
    <definedName name="ContWithPrio_Text_6_21_1_3">#N/A</definedName>
    <definedName name="ContWithPrio_Text_6_21_1_3_5" localSheetId="6">#REF!</definedName>
    <definedName name="ContWithPrio_Text_6_21_1_3_5">#REF!</definedName>
    <definedName name="ContWithPrio_Text_6_21_1_5" localSheetId="6">#REF!</definedName>
    <definedName name="ContWithPrio_Text_6_21_1_5">#REF!</definedName>
    <definedName name="ContWithPrio_Text_6_21_5" localSheetId="6">#REF!</definedName>
    <definedName name="ContWithPrio_Text_6_21_5">#REF!</definedName>
    <definedName name="ContWithPrio_Text_6_22">#N/A</definedName>
    <definedName name="ContWithPrio_Text_6_22_3">#N/A</definedName>
    <definedName name="ContWithPrio_Text_6_22_3_5" localSheetId="6">#REF!</definedName>
    <definedName name="ContWithPrio_Text_6_22_3_5">#REF!</definedName>
    <definedName name="ContWithPrio_Text_6_22_5" localSheetId="6">#REF!</definedName>
    <definedName name="ContWithPrio_Text_6_22_5">#REF!</definedName>
    <definedName name="ContWithPrio_Text_6_23">#N/A</definedName>
    <definedName name="ContWithPrio_Text_6_23_3">#N/A</definedName>
    <definedName name="ContWithPrio_Text_6_23_3_5" localSheetId="6">#REF!</definedName>
    <definedName name="ContWithPrio_Text_6_23_3_5">#REF!</definedName>
    <definedName name="ContWithPrio_Text_6_23_5" localSheetId="6">#REF!</definedName>
    <definedName name="ContWithPrio_Text_6_23_5">#REF!</definedName>
    <definedName name="ContWithPrio_Text_6_24">#N/A</definedName>
    <definedName name="ContWithPrio_Text_6_24_3">#N/A</definedName>
    <definedName name="ContWithPrio_Text_6_24_3_5" localSheetId="6">#REF!</definedName>
    <definedName name="ContWithPrio_Text_6_24_3_5">#REF!</definedName>
    <definedName name="ContWithPrio_Text_6_24_5" localSheetId="6">#REF!</definedName>
    <definedName name="ContWithPrio_Text_6_24_5">#REF!</definedName>
    <definedName name="ContWithPrio_Text_6_25">#N/A</definedName>
    <definedName name="ContWithPrio_Text_6_25_3">#N/A</definedName>
    <definedName name="ContWithPrio_Text_6_25_3_5" localSheetId="6">#REF!</definedName>
    <definedName name="ContWithPrio_Text_6_25_3_5">#REF!</definedName>
    <definedName name="ContWithPrio_Text_6_25_5" localSheetId="6">#REF!</definedName>
    <definedName name="ContWithPrio_Text_6_25_5">#REF!</definedName>
    <definedName name="ContWithPrio_Text_6_26">#N/A</definedName>
    <definedName name="ContWithPrio_Text_6_26_3">#N/A</definedName>
    <definedName name="ContWithPrio_Text_6_26_3_5" localSheetId="6">#REF!</definedName>
    <definedName name="ContWithPrio_Text_6_26_3_5">#REF!</definedName>
    <definedName name="ContWithPrio_Text_6_26_5" localSheetId="6">#REF!</definedName>
    <definedName name="ContWithPrio_Text_6_26_5">#REF!</definedName>
    <definedName name="ContWithPrio_Text_6_27">#N/A</definedName>
    <definedName name="ContWithPrio_Text_6_27_3">#N/A</definedName>
    <definedName name="ContWithPrio_Text_6_27_3_5" localSheetId="6">#REF!</definedName>
    <definedName name="ContWithPrio_Text_6_27_3_5">#REF!</definedName>
    <definedName name="ContWithPrio_Text_6_27_5" localSheetId="6">#REF!</definedName>
    <definedName name="ContWithPrio_Text_6_27_5">#REF!</definedName>
    <definedName name="ContWithPrio_Text_6_28">#N/A</definedName>
    <definedName name="ContWithPrio_Text_6_28_3">#N/A</definedName>
    <definedName name="ContWithPrio_Text_6_28_3_5" localSheetId="6">#REF!</definedName>
    <definedName name="ContWithPrio_Text_6_28_3_5">#REF!</definedName>
    <definedName name="ContWithPrio_Text_6_28_5" localSheetId="6">#REF!</definedName>
    <definedName name="ContWithPrio_Text_6_28_5">#REF!</definedName>
    <definedName name="ContWithPrio_Text_6_5" localSheetId="6">#REF!</definedName>
    <definedName name="ContWithPrio_Text_6_5">#REF!</definedName>
    <definedName name="ContWithPrio_Text_6_6">#N/A</definedName>
    <definedName name="ContWithPrio_Text_6_6_3">#N/A</definedName>
    <definedName name="ContWithPrio_Text_6_6_3_5" localSheetId="6">#REF!</definedName>
    <definedName name="ContWithPrio_Text_6_6_3_5">#REF!</definedName>
    <definedName name="ContWithPrio_Text_6_6_5" localSheetId="6">#REF!</definedName>
    <definedName name="ContWithPrio_Text_6_6_5">#REF!</definedName>
    <definedName name="ContWithPrio_Text_6_7">#N/A</definedName>
    <definedName name="ContWithPrio_Text_6_7_3">#N/A</definedName>
    <definedName name="ContWithPrio_Text_6_7_3_5" localSheetId="6">#REF!</definedName>
    <definedName name="ContWithPrio_Text_6_7_3_5">#REF!</definedName>
    <definedName name="ContWithPrio_Text_6_7_5" localSheetId="6">#REF!</definedName>
    <definedName name="ContWithPrio_Text_6_7_5">#REF!</definedName>
    <definedName name="ContWithPrio_Text_6_8">#N/A</definedName>
    <definedName name="ContWithPrio_Text_6_8_3">#N/A</definedName>
    <definedName name="ContWithPrio_Text_6_8_3_5" localSheetId="6">#REF!</definedName>
    <definedName name="ContWithPrio_Text_6_8_3_5">#REF!</definedName>
    <definedName name="ContWithPrio_Text_6_8_5" localSheetId="6">#REF!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 localSheetId="6">#REF!</definedName>
    <definedName name="ContWithPrio_Text_6_9_1_1_3_5">#REF!</definedName>
    <definedName name="ContWithPrio_Text_6_9_1_1_5" localSheetId="6">#REF!</definedName>
    <definedName name="ContWithPrio_Text_6_9_1_1_5">#REF!</definedName>
    <definedName name="ContWithPrio_Text_6_9_1_3">#N/A</definedName>
    <definedName name="ContWithPrio_Text_6_9_1_3_5" localSheetId="6">#REF!</definedName>
    <definedName name="ContWithPrio_Text_6_9_1_3_5">#REF!</definedName>
    <definedName name="ContWithPrio_Text_6_9_1_5" localSheetId="6">#REF!</definedName>
    <definedName name="ContWithPrio_Text_6_9_1_5">#REF!</definedName>
    <definedName name="ContWithPrio_Text_6_9_5" localSheetId="6">#REF!</definedName>
    <definedName name="ContWithPrio_Text_6_9_5">#REF!</definedName>
    <definedName name="ContWithPrio_Text_7">#N/A</definedName>
    <definedName name="ContWithPrio_Text_7_5" localSheetId="6">#REF!</definedName>
    <definedName name="ContWithPrio_Text_7_5">#REF!</definedName>
    <definedName name="ContWithPrio_Text_8">#N/A</definedName>
    <definedName name="ContWithPrio_Text_8_3">#N/A</definedName>
    <definedName name="ContWithPrio_Text_8_3_5" localSheetId="6">#REF!</definedName>
    <definedName name="ContWithPrio_Text_8_3_5">#REF!</definedName>
    <definedName name="ContWithPrio_Text_8_5" localSheetId="6">#REF!</definedName>
    <definedName name="ContWithPrio_Text_8_5">#REF!</definedName>
    <definedName name="ContWithPrio_Text_9">#N/A</definedName>
    <definedName name="ContWithPrio_Text_9_3">#N/A</definedName>
    <definedName name="ContWithPrio_Text_9_3_5" localSheetId="6">#REF!</definedName>
    <definedName name="ContWithPrio_Text_9_3_5">#REF!</definedName>
    <definedName name="ContWithPrio_Text_9_5" localSheetId="6">#REF!</definedName>
    <definedName name="ContWithPrio_Text_9_5">#REF!</definedName>
    <definedName name="CONum">#N/A</definedName>
    <definedName name="CONum_1">#N/A</definedName>
    <definedName name="CONum_1_3">#N/A</definedName>
    <definedName name="CONum_1_3_5" localSheetId="6">#REF!</definedName>
    <definedName name="CONum_1_3_5">#REF!</definedName>
    <definedName name="CONum_1_5" localSheetId="6">#REF!</definedName>
    <definedName name="CONum_1_5">#REF!</definedName>
    <definedName name="CONum_10">#N/A</definedName>
    <definedName name="CONum_10_5" localSheetId="6">#REF!</definedName>
    <definedName name="CONum_10_5">#REF!</definedName>
    <definedName name="CONum_11">#N/A</definedName>
    <definedName name="CONum_11_1">#N/A</definedName>
    <definedName name="CONum_11_1_5" localSheetId="6">#REF!</definedName>
    <definedName name="CONum_11_1_5">#REF!</definedName>
    <definedName name="CONum_11_5" localSheetId="6">#REF!</definedName>
    <definedName name="CONum_11_5">#REF!</definedName>
    <definedName name="CONum_14">#N/A</definedName>
    <definedName name="CONum_14_5" localSheetId="6">#REF!</definedName>
    <definedName name="CONum_14_5">#REF!</definedName>
    <definedName name="CONum_15">#N/A</definedName>
    <definedName name="CONum_15_5" localSheetId="6">#REF!</definedName>
    <definedName name="CONum_15_5">#REF!</definedName>
    <definedName name="CONum_16">#N/A</definedName>
    <definedName name="CONum_16_5" localSheetId="6">#REF!</definedName>
    <definedName name="CONum_16_5">#REF!</definedName>
    <definedName name="CONum_17">#N/A</definedName>
    <definedName name="CONum_17_1">#N/A</definedName>
    <definedName name="CONum_17_1_5" localSheetId="6">#REF!</definedName>
    <definedName name="CONum_17_1_5">#REF!</definedName>
    <definedName name="CONum_17_5" localSheetId="6">#REF!</definedName>
    <definedName name="CONum_17_5">#REF!</definedName>
    <definedName name="CONum_18">#N/A</definedName>
    <definedName name="CONum_18_1">#N/A</definedName>
    <definedName name="CONum_18_1_5" localSheetId="6">#REF!</definedName>
    <definedName name="CONum_18_1_5">#REF!</definedName>
    <definedName name="CONum_18_5" localSheetId="6">#REF!</definedName>
    <definedName name="CONum_18_5">#REF!</definedName>
    <definedName name="CONum_19">#N/A</definedName>
    <definedName name="CONum_19_5" localSheetId="6">#REF!</definedName>
    <definedName name="CONum_19_5">#REF!</definedName>
    <definedName name="CONum_2">#N/A</definedName>
    <definedName name="CONum_2_5" localSheetId="6">#REF!</definedName>
    <definedName name="CONum_2_5">#REF!</definedName>
    <definedName name="CONum_20">#N/A</definedName>
    <definedName name="CONum_20_5" localSheetId="6">#REF!</definedName>
    <definedName name="CONum_20_5">#REF!</definedName>
    <definedName name="CONum_21">#N/A</definedName>
    <definedName name="CONum_21_1">#N/A</definedName>
    <definedName name="CONum_21_1_5" localSheetId="6">#REF!</definedName>
    <definedName name="CONum_21_1_5">#REF!</definedName>
    <definedName name="CONum_21_5" localSheetId="6">#REF!</definedName>
    <definedName name="CONum_21_5">#REF!</definedName>
    <definedName name="CONum_26">#N/A</definedName>
    <definedName name="CONum_26_5" localSheetId="6">#REF!</definedName>
    <definedName name="CONum_26_5">#REF!</definedName>
    <definedName name="CONum_27">#N/A</definedName>
    <definedName name="CONum_27_5" localSheetId="6">#REF!</definedName>
    <definedName name="CONum_27_5">#REF!</definedName>
    <definedName name="CONum_28">#N/A</definedName>
    <definedName name="CONum_28_5" localSheetId="6">#REF!</definedName>
    <definedName name="CONum_28_5">#REF!</definedName>
    <definedName name="CONum_29">#N/A</definedName>
    <definedName name="CONum_29_5" localSheetId="6">#REF!</definedName>
    <definedName name="CONum_29_5">#REF!</definedName>
    <definedName name="CONum_3">#N/A</definedName>
    <definedName name="CONum_3_5" localSheetId="6">#REF!</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 localSheetId="6">#REF!</definedName>
    <definedName name="CONum_4_1_1_1_1_1_5">#REF!</definedName>
    <definedName name="CONum_4_1_1_1_1_5" localSheetId="6">#REF!</definedName>
    <definedName name="CONum_4_1_1_1_1_5">#REF!</definedName>
    <definedName name="CONum_4_1_1_1_5" localSheetId="6">#REF!</definedName>
    <definedName name="CONum_4_1_1_1_5">#REF!</definedName>
    <definedName name="CONum_4_1_1_5" localSheetId="6">#REF!</definedName>
    <definedName name="CONum_4_1_1_5">#REF!</definedName>
    <definedName name="CONum_4_1_5" localSheetId="6">#REF!</definedName>
    <definedName name="CONum_4_1_5">#REF!</definedName>
    <definedName name="CONum_4_18">#N/A</definedName>
    <definedName name="CONum_4_18_1">#N/A</definedName>
    <definedName name="CONum_4_18_1_5" localSheetId="6">#REF!</definedName>
    <definedName name="CONum_4_18_1_5">#REF!</definedName>
    <definedName name="CONum_4_18_5" localSheetId="6">#REF!</definedName>
    <definedName name="CONum_4_18_5">#REF!</definedName>
    <definedName name="CONum_4_21">#N/A</definedName>
    <definedName name="CONum_4_21_5" localSheetId="6">#REF!</definedName>
    <definedName name="CONum_4_21_5">#REF!</definedName>
    <definedName name="CONum_4_5" localSheetId="6">#REF!</definedName>
    <definedName name="CONum_4_5">#REF!</definedName>
    <definedName name="CONum_5" localSheetId="6">#REF!</definedName>
    <definedName name="CONum_5">#REF!</definedName>
    <definedName name="CONum_5_5" localSheetId="6">#REF!</definedName>
    <definedName name="CONum_5_5">#REF!</definedName>
    <definedName name="CONum_6">#N/A</definedName>
    <definedName name="CONum_6_1">#N/A</definedName>
    <definedName name="CONum_6_1_5" localSheetId="6">#REF!</definedName>
    <definedName name="CONum_6_1_5">#REF!</definedName>
    <definedName name="CONum_6_18">#N/A</definedName>
    <definedName name="CONum_6_18_1">#N/A</definedName>
    <definedName name="CONum_6_18_1_5" localSheetId="6">#REF!</definedName>
    <definedName name="CONum_6_18_1_5">#REF!</definedName>
    <definedName name="CONum_6_18_5" localSheetId="6">#REF!</definedName>
    <definedName name="CONum_6_18_5">#REF!</definedName>
    <definedName name="CONum_6_21">#N/A</definedName>
    <definedName name="CONum_6_21_5" localSheetId="6">#REF!</definedName>
    <definedName name="CONum_6_21_5">#REF!</definedName>
    <definedName name="CONum_6_5" localSheetId="6">#REF!</definedName>
    <definedName name="CONum_6_5">#REF!</definedName>
    <definedName name="CONum_7">#N/A</definedName>
    <definedName name="CONum_7_5" localSheetId="6">#REF!</definedName>
    <definedName name="CONum_7_5">#REF!</definedName>
    <definedName name="cook">NA()</definedName>
    <definedName name="COOL">NA()</definedName>
    <definedName name="cord">NA()</definedName>
    <definedName name="Corner_Ange_2_5m">NA()</definedName>
    <definedName name="Corner_Angel">NA()</definedName>
    <definedName name="Corner_Angel_1_5m">NA()</definedName>
    <definedName name="CorpClient">#N/A</definedName>
    <definedName name="CorpClient_1">#N/A</definedName>
    <definedName name="CorpClient_1_3">#N/A</definedName>
    <definedName name="CorpClient_1_3_5" localSheetId="6">#REF!</definedName>
    <definedName name="CorpClient_1_3_5">#REF!</definedName>
    <definedName name="CorpClient_1_5" localSheetId="6">#REF!</definedName>
    <definedName name="CorpClient_1_5">#REF!</definedName>
    <definedName name="CorpClient_10">#N/A</definedName>
    <definedName name="CorpClient_10_1">#N/A</definedName>
    <definedName name="CorpClient_10_1_3">#N/A</definedName>
    <definedName name="CorpClient_10_1_3_5" localSheetId="6">#REF!</definedName>
    <definedName name="CorpClient_10_1_3_5">#REF!</definedName>
    <definedName name="CorpClient_10_1_5" localSheetId="6">#REF!</definedName>
    <definedName name="CorpClient_10_1_5">#REF!</definedName>
    <definedName name="CorpClient_10_17">#N/A</definedName>
    <definedName name="CorpClient_10_17_3">#N/A</definedName>
    <definedName name="CorpClient_10_17_3_5" localSheetId="6">#REF!</definedName>
    <definedName name="CorpClient_10_17_3_5">#REF!</definedName>
    <definedName name="CorpClient_10_17_5" localSheetId="6">#REF!</definedName>
    <definedName name="CorpClient_10_17_5">#REF!</definedName>
    <definedName name="CorpClient_10_5" localSheetId="6">#REF!</definedName>
    <definedName name="CorpClient_10_5">#REF!</definedName>
    <definedName name="CorpClient_11">#N/A</definedName>
    <definedName name="CorpClient_11_1">#N/A</definedName>
    <definedName name="CorpClient_11_1_5" localSheetId="6">#REF!</definedName>
    <definedName name="CorpClient_11_1_5">#REF!</definedName>
    <definedName name="CorpClient_11_5" localSheetId="6">#REF!</definedName>
    <definedName name="CorpClient_11_5">#REF!</definedName>
    <definedName name="CorpClient_12">#N/A</definedName>
    <definedName name="CorpClient_12_3">#N/A</definedName>
    <definedName name="CorpClient_12_3_5" localSheetId="6">#REF!</definedName>
    <definedName name="CorpClient_12_3_5">#REF!</definedName>
    <definedName name="CorpClient_12_5" localSheetId="6">#REF!</definedName>
    <definedName name="CorpClient_12_5">#REF!</definedName>
    <definedName name="CorpClient_13">#N/A</definedName>
    <definedName name="CorpClient_13_3">#N/A</definedName>
    <definedName name="CorpClient_13_3_5" localSheetId="6">#REF!</definedName>
    <definedName name="CorpClient_13_3_5">#REF!</definedName>
    <definedName name="CorpClient_13_5" localSheetId="6">#REF!</definedName>
    <definedName name="CorpClient_13_5">#REF!</definedName>
    <definedName name="CorpClient_14">#N/A</definedName>
    <definedName name="CorpClient_14_5" localSheetId="6">#REF!</definedName>
    <definedName name="CorpClient_14_5">#REF!</definedName>
    <definedName name="CorpClient_15">#N/A</definedName>
    <definedName name="CorpClient_15_1">#N/A</definedName>
    <definedName name="CorpClient_15_1_3">#N/A</definedName>
    <definedName name="CorpClient_15_1_3_5" localSheetId="6">#REF!</definedName>
    <definedName name="CorpClient_15_1_3_5">#REF!</definedName>
    <definedName name="CorpClient_15_1_5" localSheetId="6">#REF!</definedName>
    <definedName name="CorpClient_15_1_5">#REF!</definedName>
    <definedName name="CorpClient_15_3">#N/A</definedName>
    <definedName name="CorpClient_15_3_5" localSheetId="6">#REF!</definedName>
    <definedName name="CorpClient_15_3_5">#REF!</definedName>
    <definedName name="CorpClient_15_5" localSheetId="6">#REF!</definedName>
    <definedName name="CorpClient_15_5">#REF!</definedName>
    <definedName name="CorpClient_16">#N/A</definedName>
    <definedName name="CorpClient_16_1">#N/A</definedName>
    <definedName name="CorpClient_16_1_3">#N/A</definedName>
    <definedName name="CorpClient_16_1_3_5" localSheetId="6">#REF!</definedName>
    <definedName name="CorpClient_16_1_3_5">#REF!</definedName>
    <definedName name="CorpClient_16_1_5" localSheetId="6">#REF!</definedName>
    <definedName name="CorpClient_16_1_5">#REF!</definedName>
    <definedName name="CorpClient_16_3">#N/A</definedName>
    <definedName name="CorpClient_16_3_5" localSheetId="6">#REF!</definedName>
    <definedName name="CorpClient_16_3_5">#REF!</definedName>
    <definedName name="CorpClient_16_5" localSheetId="6">#REF!</definedName>
    <definedName name="CorpClient_16_5">#REF!</definedName>
    <definedName name="CorpClient_17">#N/A</definedName>
    <definedName name="CorpClient_17_1">#N/A</definedName>
    <definedName name="CorpClient_17_1_5" localSheetId="6">#REF!</definedName>
    <definedName name="CorpClient_17_1_5">#REF!</definedName>
    <definedName name="CorpClient_17_3">#N/A</definedName>
    <definedName name="CorpClient_17_3_5" localSheetId="6">#REF!</definedName>
    <definedName name="CorpClient_17_3_5">#REF!</definedName>
    <definedName name="CorpClient_17_5" localSheetId="6">#REF!</definedName>
    <definedName name="CorpClient_17_5">#REF!</definedName>
    <definedName name="CorpClient_18">#N/A</definedName>
    <definedName name="CorpClient_18_1">#N/A</definedName>
    <definedName name="CorpClient_18_1_5" localSheetId="6">#REF!</definedName>
    <definedName name="CorpClient_18_1_5">#REF!</definedName>
    <definedName name="CorpClient_18_5" localSheetId="6">#REF!</definedName>
    <definedName name="CorpClient_18_5">#REF!</definedName>
    <definedName name="CorpClient_19">#N/A</definedName>
    <definedName name="CorpClient_19_1">#N/A</definedName>
    <definedName name="CorpClient_19_1_5" localSheetId="6">#REF!</definedName>
    <definedName name="CorpClient_19_1_5">#REF!</definedName>
    <definedName name="CorpClient_19_5" localSheetId="6">#REF!</definedName>
    <definedName name="CorpClient_19_5">#REF!</definedName>
    <definedName name="CorpClient_2">#N/A</definedName>
    <definedName name="CorpClient_2_5" localSheetId="6">#REF!</definedName>
    <definedName name="CorpClient_2_5">#REF!</definedName>
    <definedName name="CorpClient_20">#N/A</definedName>
    <definedName name="CorpClient_20_1">#N/A</definedName>
    <definedName name="CorpClient_20_1_3">#N/A</definedName>
    <definedName name="CorpClient_20_1_3_5" localSheetId="6">#REF!</definedName>
    <definedName name="CorpClient_20_1_3_5">#REF!</definedName>
    <definedName name="CorpClient_20_1_5" localSheetId="6">#REF!</definedName>
    <definedName name="CorpClient_20_1_5">#REF!</definedName>
    <definedName name="CorpClient_20_5" localSheetId="6">#REF!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 localSheetId="6">#REF!</definedName>
    <definedName name="CorpClient_21_1_1_3_5">#REF!</definedName>
    <definedName name="CorpClient_21_1_1_5" localSheetId="6">#REF!</definedName>
    <definedName name="CorpClient_21_1_1_5">#REF!</definedName>
    <definedName name="CorpClient_21_1_3">#N/A</definedName>
    <definedName name="CorpClient_21_1_3_5" localSheetId="6">#REF!</definedName>
    <definedName name="CorpClient_21_1_3_5">#REF!</definedName>
    <definedName name="CorpClient_21_1_5" localSheetId="6">#REF!</definedName>
    <definedName name="CorpClient_21_1_5">#REF!</definedName>
    <definedName name="CorpClient_21_5" localSheetId="6">#REF!</definedName>
    <definedName name="CorpClient_21_5">#REF!</definedName>
    <definedName name="CorpClient_22">#N/A</definedName>
    <definedName name="CorpClient_22_3">#N/A</definedName>
    <definedName name="CorpClient_22_3_5" localSheetId="6">#REF!</definedName>
    <definedName name="CorpClient_22_3_5">#REF!</definedName>
    <definedName name="CorpClient_22_5" localSheetId="6">#REF!</definedName>
    <definedName name="CorpClient_22_5">#REF!</definedName>
    <definedName name="CorpClient_23">#N/A</definedName>
    <definedName name="CorpClient_23_3">#N/A</definedName>
    <definedName name="CorpClient_23_3_5" localSheetId="6">#REF!</definedName>
    <definedName name="CorpClient_23_3_5">#REF!</definedName>
    <definedName name="CorpClient_23_5" localSheetId="6">#REF!</definedName>
    <definedName name="CorpClient_23_5">#REF!</definedName>
    <definedName name="CorpClient_24">#N/A</definedName>
    <definedName name="CorpClient_24_3">#N/A</definedName>
    <definedName name="CorpClient_24_3_5" localSheetId="6">#REF!</definedName>
    <definedName name="CorpClient_24_3_5">#REF!</definedName>
    <definedName name="CorpClient_24_5" localSheetId="6">#REF!</definedName>
    <definedName name="CorpClient_24_5">#REF!</definedName>
    <definedName name="CorpClient_25">#N/A</definedName>
    <definedName name="CorpClient_25_3">#N/A</definedName>
    <definedName name="CorpClient_25_3_5" localSheetId="6">#REF!</definedName>
    <definedName name="CorpClient_25_3_5">#REF!</definedName>
    <definedName name="CorpClient_25_5" localSheetId="6">#REF!</definedName>
    <definedName name="CorpClient_25_5">#REF!</definedName>
    <definedName name="CorpClient_26">#N/A</definedName>
    <definedName name="CorpClient_26_1">#N/A</definedName>
    <definedName name="CorpClient_26_1_3">#N/A</definedName>
    <definedName name="CorpClient_26_1_3_5" localSheetId="6">#REF!</definedName>
    <definedName name="CorpClient_26_1_3_5">#REF!</definedName>
    <definedName name="CorpClient_26_1_5" localSheetId="6">#REF!</definedName>
    <definedName name="CorpClient_26_1_5">#REF!</definedName>
    <definedName name="CorpClient_26_3">#N/A</definedName>
    <definedName name="CorpClient_26_3_5" localSheetId="6">#REF!</definedName>
    <definedName name="CorpClient_26_3_5">#REF!</definedName>
    <definedName name="CorpClient_26_5" localSheetId="6">#REF!</definedName>
    <definedName name="CorpClient_26_5">#REF!</definedName>
    <definedName name="CorpClient_27">#N/A</definedName>
    <definedName name="CorpClient_27_1">#N/A</definedName>
    <definedName name="CorpClient_27_1_3">#N/A</definedName>
    <definedName name="CorpClient_27_1_3_5" localSheetId="6">#REF!</definedName>
    <definedName name="CorpClient_27_1_3_5">#REF!</definedName>
    <definedName name="CorpClient_27_1_5" localSheetId="6">#REF!</definedName>
    <definedName name="CorpClient_27_1_5">#REF!</definedName>
    <definedName name="CorpClient_27_3">#N/A</definedName>
    <definedName name="CorpClient_27_3_5" localSheetId="6">#REF!</definedName>
    <definedName name="CorpClient_27_3_5">#REF!</definedName>
    <definedName name="CorpClient_27_5" localSheetId="6">#REF!</definedName>
    <definedName name="CorpClient_27_5">#REF!</definedName>
    <definedName name="CorpClient_28">#N/A</definedName>
    <definedName name="CorpClient_28_1">#N/A</definedName>
    <definedName name="CorpClient_28_1_3">#N/A</definedName>
    <definedName name="CorpClient_28_1_3_5" localSheetId="6">#REF!</definedName>
    <definedName name="CorpClient_28_1_3_5">#REF!</definedName>
    <definedName name="CorpClient_28_1_5" localSheetId="6">#REF!</definedName>
    <definedName name="CorpClient_28_1_5">#REF!</definedName>
    <definedName name="CorpClient_28_3">#N/A</definedName>
    <definedName name="CorpClient_28_3_5" localSheetId="6">#REF!</definedName>
    <definedName name="CorpClient_28_3_5">#REF!</definedName>
    <definedName name="CorpClient_28_5" localSheetId="6">#REF!</definedName>
    <definedName name="CorpClient_28_5">#REF!</definedName>
    <definedName name="CorpClient_29">#N/A</definedName>
    <definedName name="CorpClient_29_3">#N/A</definedName>
    <definedName name="CorpClient_29_3_5" localSheetId="6">#REF!</definedName>
    <definedName name="CorpClient_29_3_5">#REF!</definedName>
    <definedName name="CorpClient_29_5" localSheetId="6">#REF!</definedName>
    <definedName name="CorpClient_29_5">#REF!</definedName>
    <definedName name="CorpClient_3">#N/A</definedName>
    <definedName name="CorpClient_3_5" localSheetId="6">#REF!</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 localSheetId="6">#REF!</definedName>
    <definedName name="CorpClient_4_1_1_1_1_1_5">#REF!</definedName>
    <definedName name="CorpClient_4_1_1_1_1_3">#N/A</definedName>
    <definedName name="CorpClient_4_1_1_1_1_3_5" localSheetId="6">#REF!</definedName>
    <definedName name="CorpClient_4_1_1_1_1_3_5">#REF!</definedName>
    <definedName name="CorpClient_4_1_1_1_1_5" localSheetId="6">#REF!</definedName>
    <definedName name="CorpClient_4_1_1_1_1_5">#REF!</definedName>
    <definedName name="CorpClient_4_1_1_1_3">#N/A</definedName>
    <definedName name="CorpClient_4_1_1_1_3_1">#N/A</definedName>
    <definedName name="CorpClient_4_1_1_1_3_1_5" localSheetId="6">#REF!</definedName>
    <definedName name="CorpClient_4_1_1_1_3_1_5">#REF!</definedName>
    <definedName name="CorpClient_4_1_1_1_3_5" localSheetId="6">#REF!</definedName>
    <definedName name="CorpClient_4_1_1_1_3_5">#REF!</definedName>
    <definedName name="CorpClient_4_1_1_1_5" localSheetId="6">#REF!</definedName>
    <definedName name="CorpClient_4_1_1_1_5">#REF!</definedName>
    <definedName name="CorpClient_4_1_1_3">#N/A</definedName>
    <definedName name="CorpClient_4_1_1_3_5" localSheetId="6">#REF!</definedName>
    <definedName name="CorpClient_4_1_1_3_5">#REF!</definedName>
    <definedName name="CorpClient_4_1_1_5" localSheetId="6">#REF!</definedName>
    <definedName name="CorpClient_4_1_1_5">#REF!</definedName>
    <definedName name="CorpClient_4_1_17">#N/A</definedName>
    <definedName name="CorpClient_4_1_17_3">#N/A</definedName>
    <definedName name="CorpClient_4_1_17_3_5" localSheetId="6">#REF!</definedName>
    <definedName name="CorpClient_4_1_17_3_5">#REF!</definedName>
    <definedName name="CorpClient_4_1_17_5" localSheetId="6">#REF!</definedName>
    <definedName name="CorpClient_4_1_17_5">#REF!</definedName>
    <definedName name="CorpClient_4_1_28">#N/A</definedName>
    <definedName name="CorpClient_4_1_28_3">#N/A</definedName>
    <definedName name="CorpClient_4_1_28_3_5" localSheetId="6">#REF!</definedName>
    <definedName name="CorpClient_4_1_28_3_5">#REF!</definedName>
    <definedName name="CorpClient_4_1_28_5" localSheetId="6">#REF!</definedName>
    <definedName name="CorpClient_4_1_28_5">#REF!</definedName>
    <definedName name="CorpClient_4_1_5" localSheetId="6">#REF!</definedName>
    <definedName name="CorpClient_4_1_5">#REF!</definedName>
    <definedName name="CorpClient_4_1_6">#N/A</definedName>
    <definedName name="CorpClient_4_1_6_3">#N/A</definedName>
    <definedName name="CorpClient_4_1_6_3_5" localSheetId="6">#REF!</definedName>
    <definedName name="CorpClient_4_1_6_3_5">#REF!</definedName>
    <definedName name="CorpClient_4_1_6_5" localSheetId="6">#REF!</definedName>
    <definedName name="CorpClient_4_1_6_5">#REF!</definedName>
    <definedName name="CorpClient_4_10">#N/A</definedName>
    <definedName name="CorpClient_4_10_3">#N/A</definedName>
    <definedName name="CorpClient_4_10_3_5" localSheetId="6">#REF!</definedName>
    <definedName name="CorpClient_4_10_3_5">#REF!</definedName>
    <definedName name="CorpClient_4_10_5" localSheetId="6">#REF!</definedName>
    <definedName name="CorpClient_4_10_5">#REF!</definedName>
    <definedName name="CorpClient_4_12">#N/A</definedName>
    <definedName name="CorpClient_4_12_3">#N/A</definedName>
    <definedName name="CorpClient_4_12_3_5" localSheetId="6">#REF!</definedName>
    <definedName name="CorpClient_4_12_3_5">#REF!</definedName>
    <definedName name="CorpClient_4_12_5" localSheetId="6">#REF!</definedName>
    <definedName name="CorpClient_4_12_5">#REF!</definedName>
    <definedName name="CorpClient_4_13">#N/A</definedName>
    <definedName name="CorpClient_4_13_3">#N/A</definedName>
    <definedName name="CorpClient_4_13_3_5" localSheetId="6">#REF!</definedName>
    <definedName name="CorpClient_4_13_3_5">#REF!</definedName>
    <definedName name="CorpClient_4_13_5" localSheetId="6">#REF!</definedName>
    <definedName name="CorpClient_4_13_5">#REF!</definedName>
    <definedName name="CorpClient_4_14">#N/A</definedName>
    <definedName name="CorpClient_4_14_3">#N/A</definedName>
    <definedName name="CorpClient_4_14_3_5" localSheetId="6">#REF!</definedName>
    <definedName name="CorpClient_4_14_3_5">#REF!</definedName>
    <definedName name="CorpClient_4_14_5" localSheetId="6">#REF!</definedName>
    <definedName name="CorpClient_4_14_5">#REF!</definedName>
    <definedName name="CorpClient_4_15">#N/A</definedName>
    <definedName name="CorpClient_4_15_3">#N/A</definedName>
    <definedName name="CorpClient_4_15_3_5" localSheetId="6">#REF!</definedName>
    <definedName name="CorpClient_4_15_3_5">#REF!</definedName>
    <definedName name="CorpClient_4_15_5" localSheetId="6">#REF!</definedName>
    <definedName name="CorpClient_4_15_5">#REF!</definedName>
    <definedName name="CorpClient_4_16">#N/A</definedName>
    <definedName name="CorpClient_4_16_3">#N/A</definedName>
    <definedName name="CorpClient_4_16_3_5" localSheetId="6">#REF!</definedName>
    <definedName name="CorpClient_4_16_3_5">#REF!</definedName>
    <definedName name="CorpClient_4_16_5" localSheetId="6">#REF!</definedName>
    <definedName name="CorpClient_4_16_5">#REF!</definedName>
    <definedName name="CorpClient_4_17">#N/A</definedName>
    <definedName name="CorpClient_4_17_3">#N/A</definedName>
    <definedName name="CorpClient_4_17_3_5" localSheetId="6">#REF!</definedName>
    <definedName name="CorpClient_4_17_3_5">#REF!</definedName>
    <definedName name="CorpClient_4_17_5" localSheetId="6">#REF!</definedName>
    <definedName name="CorpClient_4_17_5">#REF!</definedName>
    <definedName name="CorpClient_4_18">#N/A</definedName>
    <definedName name="CorpClient_4_18_1">#N/A</definedName>
    <definedName name="CorpClient_4_18_1_5" localSheetId="6">#REF!</definedName>
    <definedName name="CorpClient_4_18_1_5">#REF!</definedName>
    <definedName name="CorpClient_4_18_5" localSheetId="6">#REF!</definedName>
    <definedName name="CorpClient_4_18_5">#REF!</definedName>
    <definedName name="CorpClient_4_19">#N/A</definedName>
    <definedName name="CorpClient_4_19_5" localSheetId="6">#REF!</definedName>
    <definedName name="CorpClient_4_19_5">#REF!</definedName>
    <definedName name="CorpClient_4_20">#N/A</definedName>
    <definedName name="CorpClient_4_20_3">#N/A</definedName>
    <definedName name="CorpClient_4_20_3_5" localSheetId="6">#REF!</definedName>
    <definedName name="CorpClient_4_20_3_5">#REF!</definedName>
    <definedName name="CorpClient_4_20_5" localSheetId="6">#REF!</definedName>
    <definedName name="CorpClient_4_20_5">#REF!</definedName>
    <definedName name="CorpClient_4_21">#N/A</definedName>
    <definedName name="CorpClient_4_21_1">#N/A</definedName>
    <definedName name="CorpClient_4_21_1_3">#N/A</definedName>
    <definedName name="CorpClient_4_21_1_3_5" localSheetId="6">#REF!</definedName>
    <definedName name="CorpClient_4_21_1_3_5">#REF!</definedName>
    <definedName name="CorpClient_4_21_1_5" localSheetId="6">#REF!</definedName>
    <definedName name="CorpClient_4_21_1_5">#REF!</definedName>
    <definedName name="CorpClient_4_21_5" localSheetId="6">#REF!</definedName>
    <definedName name="CorpClient_4_21_5">#REF!</definedName>
    <definedName name="CorpClient_4_22">#N/A</definedName>
    <definedName name="CorpClient_4_22_3">#N/A</definedName>
    <definedName name="CorpClient_4_22_3_5" localSheetId="6">#REF!</definedName>
    <definedName name="CorpClient_4_22_3_5">#REF!</definedName>
    <definedName name="CorpClient_4_22_5" localSheetId="6">#REF!</definedName>
    <definedName name="CorpClient_4_22_5">#REF!</definedName>
    <definedName name="CorpClient_4_23">#N/A</definedName>
    <definedName name="CorpClient_4_23_3">#N/A</definedName>
    <definedName name="CorpClient_4_23_3_5" localSheetId="6">#REF!</definedName>
    <definedName name="CorpClient_4_23_3_5">#REF!</definedName>
    <definedName name="CorpClient_4_23_5" localSheetId="6">#REF!</definedName>
    <definedName name="CorpClient_4_23_5">#REF!</definedName>
    <definedName name="CorpClient_4_24">#N/A</definedName>
    <definedName name="CorpClient_4_24_3">#N/A</definedName>
    <definedName name="CorpClient_4_24_3_5" localSheetId="6">#REF!</definedName>
    <definedName name="CorpClient_4_24_3_5">#REF!</definedName>
    <definedName name="CorpClient_4_24_5" localSheetId="6">#REF!</definedName>
    <definedName name="CorpClient_4_24_5">#REF!</definedName>
    <definedName name="CorpClient_4_25">#N/A</definedName>
    <definedName name="CorpClient_4_25_3">#N/A</definedName>
    <definedName name="CorpClient_4_25_3_5" localSheetId="6">#REF!</definedName>
    <definedName name="CorpClient_4_25_3_5">#REF!</definedName>
    <definedName name="CorpClient_4_25_5" localSheetId="6">#REF!</definedName>
    <definedName name="CorpClient_4_25_5">#REF!</definedName>
    <definedName name="CorpClient_4_26">#N/A</definedName>
    <definedName name="CorpClient_4_26_3">#N/A</definedName>
    <definedName name="CorpClient_4_26_3_5" localSheetId="6">#REF!</definedName>
    <definedName name="CorpClient_4_26_3_5">#REF!</definedName>
    <definedName name="CorpClient_4_26_5" localSheetId="6">#REF!</definedName>
    <definedName name="CorpClient_4_26_5">#REF!</definedName>
    <definedName name="CorpClient_4_27">#N/A</definedName>
    <definedName name="CorpClient_4_27_3">#N/A</definedName>
    <definedName name="CorpClient_4_27_3_5" localSheetId="6">#REF!</definedName>
    <definedName name="CorpClient_4_27_3_5">#REF!</definedName>
    <definedName name="CorpClient_4_27_5" localSheetId="6">#REF!</definedName>
    <definedName name="CorpClient_4_27_5">#REF!</definedName>
    <definedName name="CorpClient_4_28">#N/A</definedName>
    <definedName name="CorpClient_4_28_3">#N/A</definedName>
    <definedName name="CorpClient_4_28_3_5" localSheetId="6">#REF!</definedName>
    <definedName name="CorpClient_4_28_3_5">#REF!</definedName>
    <definedName name="CorpClient_4_28_5" localSheetId="6">#REF!</definedName>
    <definedName name="CorpClient_4_28_5">#REF!</definedName>
    <definedName name="CorpClient_4_5" localSheetId="6">#REF!</definedName>
    <definedName name="CorpClient_4_5">#REF!</definedName>
    <definedName name="CorpClient_4_6">#N/A</definedName>
    <definedName name="CorpClient_4_6_3">#N/A</definedName>
    <definedName name="CorpClient_4_6_3_5" localSheetId="6">#REF!</definedName>
    <definedName name="CorpClient_4_6_3_5">#REF!</definedName>
    <definedName name="CorpClient_4_6_5" localSheetId="6">#REF!</definedName>
    <definedName name="CorpClient_4_6_5">#REF!</definedName>
    <definedName name="CorpClient_4_7">#N/A</definedName>
    <definedName name="CorpClient_4_7_3">#N/A</definedName>
    <definedName name="CorpClient_4_7_3_5" localSheetId="6">#REF!</definedName>
    <definedName name="CorpClient_4_7_3_5">#REF!</definedName>
    <definedName name="CorpClient_4_7_5" localSheetId="6">#REF!</definedName>
    <definedName name="CorpClient_4_7_5">#REF!</definedName>
    <definedName name="CorpClient_4_8">#N/A</definedName>
    <definedName name="CorpClient_4_8_3">#N/A</definedName>
    <definedName name="CorpClient_4_8_3_5" localSheetId="6">#REF!</definedName>
    <definedName name="CorpClient_4_8_3_5">#REF!</definedName>
    <definedName name="CorpClient_4_8_5" localSheetId="6">#REF!</definedName>
    <definedName name="CorpClient_4_8_5">#REF!</definedName>
    <definedName name="CorpClient_4_9">#N/A</definedName>
    <definedName name="CorpClient_4_9_3">#N/A</definedName>
    <definedName name="CorpClient_4_9_3_5" localSheetId="6">#REF!</definedName>
    <definedName name="CorpClient_4_9_3_5">#REF!</definedName>
    <definedName name="CorpClient_4_9_5" localSheetId="6">#REF!</definedName>
    <definedName name="CorpClient_4_9_5">#REF!</definedName>
    <definedName name="CorpClient_5" localSheetId="6">#REF!</definedName>
    <definedName name="CorpClient_5">#REF!</definedName>
    <definedName name="CorpClient_5_17">#N/A</definedName>
    <definedName name="CorpClient_5_17_3">#N/A</definedName>
    <definedName name="CorpClient_5_17_3_5" localSheetId="6">#REF!</definedName>
    <definedName name="CorpClient_5_17_3_5">#REF!</definedName>
    <definedName name="CorpClient_5_17_5" localSheetId="6">#REF!</definedName>
    <definedName name="CorpClient_5_17_5">#REF!</definedName>
    <definedName name="CorpClient_5_28">#N/A</definedName>
    <definedName name="CorpClient_5_28_3">#N/A</definedName>
    <definedName name="CorpClient_5_28_3_5" localSheetId="6">#REF!</definedName>
    <definedName name="CorpClient_5_28_3_5">#REF!</definedName>
    <definedName name="CorpClient_5_28_5" localSheetId="6">#REF!</definedName>
    <definedName name="CorpClient_5_28_5">#REF!</definedName>
    <definedName name="CorpClient_5_3">#N/A</definedName>
    <definedName name="CorpClient_5_3_5" localSheetId="6">#REF!</definedName>
    <definedName name="CorpClient_5_3_5">#REF!</definedName>
    <definedName name="CorpClient_5_5" localSheetId="6">#REF!</definedName>
    <definedName name="CorpClient_5_5">#REF!</definedName>
    <definedName name="CorpClient_5_6">#N/A</definedName>
    <definedName name="CorpClient_5_6_3">#N/A</definedName>
    <definedName name="CorpClient_5_6_3_5" localSheetId="6">#REF!</definedName>
    <definedName name="CorpClient_5_6_3_5">#REF!</definedName>
    <definedName name="CorpClient_5_6_5" localSheetId="6">#REF!</definedName>
    <definedName name="CorpClient_5_6_5">#REF!</definedName>
    <definedName name="CorpClient_6">#N/A</definedName>
    <definedName name="CorpClient_6_1">#N/A</definedName>
    <definedName name="CorpClient_6_1_5" localSheetId="6">#REF!</definedName>
    <definedName name="CorpClient_6_1_5">#REF!</definedName>
    <definedName name="CorpClient_6_10">#N/A</definedName>
    <definedName name="CorpClient_6_10_3">#N/A</definedName>
    <definedName name="CorpClient_6_10_3_5" localSheetId="6">#REF!</definedName>
    <definedName name="CorpClient_6_10_3_5">#REF!</definedName>
    <definedName name="CorpClient_6_10_5" localSheetId="6">#REF!</definedName>
    <definedName name="CorpClient_6_10_5">#REF!</definedName>
    <definedName name="CorpClient_6_12">#N/A</definedName>
    <definedName name="CorpClient_6_12_3">#N/A</definedName>
    <definedName name="CorpClient_6_12_3_5" localSheetId="6">#REF!</definedName>
    <definedName name="CorpClient_6_12_3_5">#REF!</definedName>
    <definedName name="CorpClient_6_12_5" localSheetId="6">#REF!</definedName>
    <definedName name="CorpClient_6_12_5">#REF!</definedName>
    <definedName name="CorpClient_6_13">#N/A</definedName>
    <definedName name="CorpClient_6_13_3">#N/A</definedName>
    <definedName name="CorpClient_6_13_3_5" localSheetId="6">#REF!</definedName>
    <definedName name="CorpClient_6_13_3_5">#REF!</definedName>
    <definedName name="CorpClient_6_13_5" localSheetId="6">#REF!</definedName>
    <definedName name="CorpClient_6_13_5">#REF!</definedName>
    <definedName name="CorpClient_6_14">#N/A</definedName>
    <definedName name="CorpClient_6_14_3">#N/A</definedName>
    <definedName name="CorpClient_6_14_3_5" localSheetId="6">#REF!</definedName>
    <definedName name="CorpClient_6_14_3_5">#REF!</definedName>
    <definedName name="CorpClient_6_14_5" localSheetId="6">#REF!</definedName>
    <definedName name="CorpClient_6_14_5">#REF!</definedName>
    <definedName name="CorpClient_6_15">#N/A</definedName>
    <definedName name="CorpClient_6_15_3">#N/A</definedName>
    <definedName name="CorpClient_6_15_3_5" localSheetId="6">#REF!</definedName>
    <definedName name="CorpClient_6_15_3_5">#REF!</definedName>
    <definedName name="CorpClient_6_15_5" localSheetId="6">#REF!</definedName>
    <definedName name="CorpClient_6_15_5">#REF!</definedName>
    <definedName name="CorpClient_6_16">#N/A</definedName>
    <definedName name="CorpClient_6_16_3">#N/A</definedName>
    <definedName name="CorpClient_6_16_3_5" localSheetId="6">#REF!</definedName>
    <definedName name="CorpClient_6_16_3_5">#REF!</definedName>
    <definedName name="CorpClient_6_16_5" localSheetId="6">#REF!</definedName>
    <definedName name="CorpClient_6_16_5">#REF!</definedName>
    <definedName name="CorpClient_6_17">#N/A</definedName>
    <definedName name="CorpClient_6_17_3">#N/A</definedName>
    <definedName name="CorpClient_6_17_3_5" localSheetId="6">#REF!</definedName>
    <definedName name="CorpClient_6_17_3_5">#REF!</definedName>
    <definedName name="CorpClient_6_17_5" localSheetId="6">#REF!</definedName>
    <definedName name="CorpClient_6_17_5">#REF!</definedName>
    <definedName name="CorpClient_6_18">#N/A</definedName>
    <definedName name="CorpClient_6_18_1">#N/A</definedName>
    <definedName name="CorpClient_6_18_1_5" localSheetId="6">#REF!</definedName>
    <definedName name="CorpClient_6_18_1_5">#REF!</definedName>
    <definedName name="CorpClient_6_18_5" localSheetId="6">#REF!</definedName>
    <definedName name="CorpClient_6_18_5">#REF!</definedName>
    <definedName name="CorpClient_6_19">#N/A</definedName>
    <definedName name="CorpClient_6_19_5" localSheetId="6">#REF!</definedName>
    <definedName name="CorpClient_6_19_5">#REF!</definedName>
    <definedName name="CorpClient_6_20">#N/A</definedName>
    <definedName name="CorpClient_6_20_3">#N/A</definedName>
    <definedName name="CorpClient_6_20_3_5" localSheetId="6">#REF!</definedName>
    <definedName name="CorpClient_6_20_3_5">#REF!</definedName>
    <definedName name="CorpClient_6_20_5" localSheetId="6">#REF!</definedName>
    <definedName name="CorpClient_6_20_5">#REF!</definedName>
    <definedName name="CorpClient_6_21">#N/A</definedName>
    <definedName name="CorpClient_6_21_1">#N/A</definedName>
    <definedName name="CorpClient_6_21_1_3">#N/A</definedName>
    <definedName name="CorpClient_6_21_1_3_5" localSheetId="6">#REF!</definedName>
    <definedName name="CorpClient_6_21_1_3_5">#REF!</definedName>
    <definedName name="CorpClient_6_21_1_5" localSheetId="6">#REF!</definedName>
    <definedName name="CorpClient_6_21_1_5">#REF!</definedName>
    <definedName name="CorpClient_6_21_5" localSheetId="6">#REF!</definedName>
    <definedName name="CorpClient_6_21_5">#REF!</definedName>
    <definedName name="CorpClient_6_22">#N/A</definedName>
    <definedName name="CorpClient_6_22_3">#N/A</definedName>
    <definedName name="CorpClient_6_22_3_5" localSheetId="6">#REF!</definedName>
    <definedName name="CorpClient_6_22_3_5">#REF!</definedName>
    <definedName name="CorpClient_6_22_5" localSheetId="6">#REF!</definedName>
    <definedName name="CorpClient_6_22_5">#REF!</definedName>
    <definedName name="CorpClient_6_23">#N/A</definedName>
    <definedName name="CorpClient_6_23_3">#N/A</definedName>
    <definedName name="CorpClient_6_23_3_5" localSheetId="6">#REF!</definedName>
    <definedName name="CorpClient_6_23_3_5">#REF!</definedName>
    <definedName name="CorpClient_6_23_5" localSheetId="6">#REF!</definedName>
    <definedName name="CorpClient_6_23_5">#REF!</definedName>
    <definedName name="CorpClient_6_24">#N/A</definedName>
    <definedName name="CorpClient_6_24_3">#N/A</definedName>
    <definedName name="CorpClient_6_24_3_5" localSheetId="6">#REF!</definedName>
    <definedName name="CorpClient_6_24_3_5">#REF!</definedName>
    <definedName name="CorpClient_6_24_5" localSheetId="6">#REF!</definedName>
    <definedName name="CorpClient_6_24_5">#REF!</definedName>
    <definedName name="CorpClient_6_25">#N/A</definedName>
    <definedName name="CorpClient_6_25_3">#N/A</definedName>
    <definedName name="CorpClient_6_25_3_5" localSheetId="6">#REF!</definedName>
    <definedName name="CorpClient_6_25_3_5">#REF!</definedName>
    <definedName name="CorpClient_6_25_5" localSheetId="6">#REF!</definedName>
    <definedName name="CorpClient_6_25_5">#REF!</definedName>
    <definedName name="CorpClient_6_26">#N/A</definedName>
    <definedName name="CorpClient_6_26_3">#N/A</definedName>
    <definedName name="CorpClient_6_26_3_5" localSheetId="6">#REF!</definedName>
    <definedName name="CorpClient_6_26_3_5">#REF!</definedName>
    <definedName name="CorpClient_6_26_5" localSheetId="6">#REF!</definedName>
    <definedName name="CorpClient_6_26_5">#REF!</definedName>
    <definedName name="CorpClient_6_27">#N/A</definedName>
    <definedName name="CorpClient_6_27_3">#N/A</definedName>
    <definedName name="CorpClient_6_27_3_5" localSheetId="6">#REF!</definedName>
    <definedName name="CorpClient_6_27_3_5">#REF!</definedName>
    <definedName name="CorpClient_6_27_5" localSheetId="6">#REF!</definedName>
    <definedName name="CorpClient_6_27_5">#REF!</definedName>
    <definedName name="CorpClient_6_28">#N/A</definedName>
    <definedName name="CorpClient_6_28_3">#N/A</definedName>
    <definedName name="CorpClient_6_28_3_5" localSheetId="6">#REF!</definedName>
    <definedName name="CorpClient_6_28_3_5">#REF!</definedName>
    <definedName name="CorpClient_6_28_5" localSheetId="6">#REF!</definedName>
    <definedName name="CorpClient_6_28_5">#REF!</definedName>
    <definedName name="CorpClient_6_5" localSheetId="6">#REF!</definedName>
    <definedName name="CorpClient_6_5">#REF!</definedName>
    <definedName name="CorpClient_6_6">#N/A</definedName>
    <definedName name="CorpClient_6_6_3">#N/A</definedName>
    <definedName name="CorpClient_6_6_3_5" localSheetId="6">#REF!</definedName>
    <definedName name="CorpClient_6_6_3_5">#REF!</definedName>
    <definedName name="CorpClient_6_6_5" localSheetId="6">#REF!</definedName>
    <definedName name="CorpClient_6_6_5">#REF!</definedName>
    <definedName name="CorpClient_6_7">#N/A</definedName>
    <definedName name="CorpClient_6_7_3">#N/A</definedName>
    <definedName name="CorpClient_6_7_3_5" localSheetId="6">#REF!</definedName>
    <definedName name="CorpClient_6_7_3_5">#REF!</definedName>
    <definedName name="CorpClient_6_7_5" localSheetId="6">#REF!</definedName>
    <definedName name="CorpClient_6_7_5">#REF!</definedName>
    <definedName name="CorpClient_6_8">#N/A</definedName>
    <definedName name="CorpClient_6_8_3">#N/A</definedName>
    <definedName name="CorpClient_6_8_3_5" localSheetId="6">#REF!</definedName>
    <definedName name="CorpClient_6_8_3_5">#REF!</definedName>
    <definedName name="CorpClient_6_8_5" localSheetId="6">#REF!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 localSheetId="6">#REF!</definedName>
    <definedName name="CorpClient_6_9_1_1_3_5">#REF!</definedName>
    <definedName name="CorpClient_6_9_1_1_5" localSheetId="6">#REF!</definedName>
    <definedName name="CorpClient_6_9_1_1_5">#REF!</definedName>
    <definedName name="CorpClient_6_9_1_3">#N/A</definedName>
    <definedName name="CorpClient_6_9_1_3_5" localSheetId="6">#REF!</definedName>
    <definedName name="CorpClient_6_9_1_3_5">#REF!</definedName>
    <definedName name="CorpClient_6_9_1_5" localSheetId="6">#REF!</definedName>
    <definedName name="CorpClient_6_9_1_5">#REF!</definedName>
    <definedName name="CorpClient_6_9_5" localSheetId="6">#REF!</definedName>
    <definedName name="CorpClient_6_9_5">#REF!</definedName>
    <definedName name="CorpClient_7">#N/A</definedName>
    <definedName name="CorpClient_7_5" localSheetId="6">#REF!</definedName>
    <definedName name="CorpClient_7_5">#REF!</definedName>
    <definedName name="CorpClient_8">#N/A</definedName>
    <definedName name="CorpClient_8_3">#N/A</definedName>
    <definedName name="CorpClient_8_3_5" localSheetId="6">#REF!</definedName>
    <definedName name="CorpClient_8_3_5">#REF!</definedName>
    <definedName name="CorpClient_8_5" localSheetId="6">#REF!</definedName>
    <definedName name="CorpClient_8_5">#REF!</definedName>
    <definedName name="CorpClient_9">#N/A</definedName>
    <definedName name="CorpClient_9_3">#N/A</definedName>
    <definedName name="CorpClient_9_3_5" localSheetId="6">#REF!</definedName>
    <definedName name="CorpClient_9_3_5">#REF!</definedName>
    <definedName name="CorpClient_9_5" localSheetId="6">#REF!</definedName>
    <definedName name="CorpClient_9_5">#REF!</definedName>
    <definedName name="CorpClient_Text">#N/A</definedName>
    <definedName name="CorpClient_Text_1">#N/A</definedName>
    <definedName name="CorpClient_Text_1_3">#N/A</definedName>
    <definedName name="CorpClient_Text_1_3_5" localSheetId="6">#REF!</definedName>
    <definedName name="CorpClient_Text_1_3_5">#REF!</definedName>
    <definedName name="CorpClient_Text_1_5" localSheetId="6">#REF!</definedName>
    <definedName name="CorpClient_Text_1_5">#REF!</definedName>
    <definedName name="CorpClient_Text_10">#N/A</definedName>
    <definedName name="CorpClient_Text_10_1">#N/A</definedName>
    <definedName name="CorpClient_Text_10_1_3">#N/A</definedName>
    <definedName name="CorpClient_Text_10_1_3_5" localSheetId="6">#REF!</definedName>
    <definedName name="CorpClient_Text_10_1_3_5">#REF!</definedName>
    <definedName name="CorpClient_Text_10_1_5" localSheetId="6">#REF!</definedName>
    <definedName name="CorpClient_Text_10_1_5">#REF!</definedName>
    <definedName name="CorpClient_Text_10_17">#N/A</definedName>
    <definedName name="CorpClient_Text_10_17_3">#N/A</definedName>
    <definedName name="CorpClient_Text_10_17_3_5" localSheetId="6">#REF!</definedName>
    <definedName name="CorpClient_Text_10_17_3_5">#REF!</definedName>
    <definedName name="CorpClient_Text_10_17_5" localSheetId="6">#REF!</definedName>
    <definedName name="CorpClient_Text_10_17_5">#REF!</definedName>
    <definedName name="CorpClient_Text_10_5" localSheetId="6">#REF!</definedName>
    <definedName name="CorpClient_Text_10_5">#REF!</definedName>
    <definedName name="CorpClient_Text_11">#N/A</definedName>
    <definedName name="CorpClient_Text_11_1">#N/A</definedName>
    <definedName name="CorpClient_Text_11_1_5" localSheetId="6">#REF!</definedName>
    <definedName name="CorpClient_Text_11_1_5">#REF!</definedName>
    <definedName name="CorpClient_Text_11_5" localSheetId="6">#REF!</definedName>
    <definedName name="CorpClient_Text_11_5">#REF!</definedName>
    <definedName name="CorpClient_Text_12">#N/A</definedName>
    <definedName name="CorpClient_Text_12_3">#N/A</definedName>
    <definedName name="CorpClient_Text_12_3_5" localSheetId="6">#REF!</definedName>
    <definedName name="CorpClient_Text_12_3_5">#REF!</definedName>
    <definedName name="CorpClient_Text_12_5" localSheetId="6">#REF!</definedName>
    <definedName name="CorpClient_Text_12_5">#REF!</definedName>
    <definedName name="CorpClient_Text_13">#N/A</definedName>
    <definedName name="CorpClient_Text_13_3">#N/A</definedName>
    <definedName name="CorpClient_Text_13_3_5" localSheetId="6">#REF!</definedName>
    <definedName name="CorpClient_Text_13_3_5">#REF!</definedName>
    <definedName name="CorpClient_Text_13_5" localSheetId="6">#REF!</definedName>
    <definedName name="CorpClient_Text_13_5">#REF!</definedName>
    <definedName name="CorpClient_Text_14">#N/A</definedName>
    <definedName name="CorpClient_Text_14_5" localSheetId="6">#REF!</definedName>
    <definedName name="CorpClient_Text_14_5">#REF!</definedName>
    <definedName name="CorpClient_Text_15">#N/A</definedName>
    <definedName name="CorpClient_Text_15_1">#N/A</definedName>
    <definedName name="CorpClient_Text_15_1_3">#N/A</definedName>
    <definedName name="CorpClient_Text_15_1_3_5" localSheetId="6">#REF!</definedName>
    <definedName name="CorpClient_Text_15_1_3_5">#REF!</definedName>
    <definedName name="CorpClient_Text_15_1_5" localSheetId="6">#REF!</definedName>
    <definedName name="CorpClient_Text_15_1_5">#REF!</definedName>
    <definedName name="CorpClient_Text_15_3">#N/A</definedName>
    <definedName name="CorpClient_Text_15_3_5" localSheetId="6">#REF!</definedName>
    <definedName name="CorpClient_Text_15_3_5">#REF!</definedName>
    <definedName name="CorpClient_Text_15_5" localSheetId="6">#REF!</definedName>
    <definedName name="CorpClient_Text_15_5">#REF!</definedName>
    <definedName name="CorpClient_Text_16">#N/A</definedName>
    <definedName name="CorpClient_Text_16_1">#N/A</definedName>
    <definedName name="CorpClient_Text_16_1_3">#N/A</definedName>
    <definedName name="CorpClient_Text_16_1_3_5" localSheetId="6">#REF!</definedName>
    <definedName name="CorpClient_Text_16_1_3_5">#REF!</definedName>
    <definedName name="CorpClient_Text_16_1_5" localSheetId="6">#REF!</definedName>
    <definedName name="CorpClient_Text_16_1_5">#REF!</definedName>
    <definedName name="CorpClient_Text_16_3">#N/A</definedName>
    <definedName name="CorpClient_Text_16_3_5" localSheetId="6">#REF!</definedName>
    <definedName name="CorpClient_Text_16_3_5">#REF!</definedName>
    <definedName name="CorpClient_Text_16_5" localSheetId="6">#REF!</definedName>
    <definedName name="CorpClient_Text_16_5">#REF!</definedName>
    <definedName name="CorpClient_Text_17">#N/A</definedName>
    <definedName name="CorpClient_Text_17_1">#N/A</definedName>
    <definedName name="CorpClient_Text_17_1_5" localSheetId="6">#REF!</definedName>
    <definedName name="CorpClient_Text_17_1_5">#REF!</definedName>
    <definedName name="CorpClient_Text_17_3">#N/A</definedName>
    <definedName name="CorpClient_Text_17_3_5" localSheetId="6">#REF!</definedName>
    <definedName name="CorpClient_Text_17_3_5">#REF!</definedName>
    <definedName name="CorpClient_Text_17_5" localSheetId="6">#REF!</definedName>
    <definedName name="CorpClient_Text_17_5">#REF!</definedName>
    <definedName name="CorpClient_Text_18">#N/A</definedName>
    <definedName name="CorpClient_Text_18_1">#N/A</definedName>
    <definedName name="CorpClient_Text_18_1_5" localSheetId="6">#REF!</definedName>
    <definedName name="CorpClient_Text_18_1_5">#REF!</definedName>
    <definedName name="CorpClient_Text_18_5" localSheetId="6">#REF!</definedName>
    <definedName name="CorpClient_Text_18_5">#REF!</definedName>
    <definedName name="CorpClient_Text_19">#N/A</definedName>
    <definedName name="CorpClient_Text_19_1">#N/A</definedName>
    <definedName name="CorpClient_Text_19_1_5" localSheetId="6">#REF!</definedName>
    <definedName name="CorpClient_Text_19_1_5">#REF!</definedName>
    <definedName name="CorpClient_Text_19_5" localSheetId="6">#REF!</definedName>
    <definedName name="CorpClient_Text_19_5">#REF!</definedName>
    <definedName name="CorpClient_Text_2">#N/A</definedName>
    <definedName name="CorpClient_Text_2_5" localSheetId="6">#REF!</definedName>
    <definedName name="CorpClient_Text_2_5">#REF!</definedName>
    <definedName name="CorpClient_Text_20">#N/A</definedName>
    <definedName name="CorpClient_Text_20_1">#N/A</definedName>
    <definedName name="CorpClient_Text_20_1_3">#N/A</definedName>
    <definedName name="CorpClient_Text_20_1_3_5" localSheetId="6">#REF!</definedName>
    <definedName name="CorpClient_Text_20_1_3_5">#REF!</definedName>
    <definedName name="CorpClient_Text_20_1_5" localSheetId="6">#REF!</definedName>
    <definedName name="CorpClient_Text_20_1_5">#REF!</definedName>
    <definedName name="CorpClient_Text_20_5" localSheetId="6">#REF!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 localSheetId="6">#REF!</definedName>
    <definedName name="CorpClient_Text_21_1_1_3_5">#REF!</definedName>
    <definedName name="CorpClient_Text_21_1_1_5" localSheetId="6">#REF!</definedName>
    <definedName name="CorpClient_Text_21_1_1_5">#REF!</definedName>
    <definedName name="CorpClient_Text_21_1_3">#N/A</definedName>
    <definedName name="CorpClient_Text_21_1_3_5" localSheetId="6">#REF!</definedName>
    <definedName name="CorpClient_Text_21_1_3_5">#REF!</definedName>
    <definedName name="CorpClient_Text_21_1_5" localSheetId="6">#REF!</definedName>
    <definedName name="CorpClient_Text_21_1_5">#REF!</definedName>
    <definedName name="CorpClient_Text_21_5" localSheetId="6">#REF!</definedName>
    <definedName name="CorpClient_Text_21_5">#REF!</definedName>
    <definedName name="CorpClient_Text_22">#N/A</definedName>
    <definedName name="CorpClient_Text_22_3">#N/A</definedName>
    <definedName name="CorpClient_Text_22_3_5" localSheetId="6">#REF!</definedName>
    <definedName name="CorpClient_Text_22_3_5">#REF!</definedName>
    <definedName name="CorpClient_Text_22_5" localSheetId="6">#REF!</definedName>
    <definedName name="CorpClient_Text_22_5">#REF!</definedName>
    <definedName name="CorpClient_Text_23">#N/A</definedName>
    <definedName name="CorpClient_Text_23_3">#N/A</definedName>
    <definedName name="CorpClient_Text_23_3_5" localSheetId="6">#REF!</definedName>
    <definedName name="CorpClient_Text_23_3_5">#REF!</definedName>
    <definedName name="CorpClient_Text_23_5" localSheetId="6">#REF!</definedName>
    <definedName name="CorpClient_Text_23_5">#REF!</definedName>
    <definedName name="CorpClient_Text_24">#N/A</definedName>
    <definedName name="CorpClient_Text_24_3">#N/A</definedName>
    <definedName name="CorpClient_Text_24_3_5" localSheetId="6">#REF!</definedName>
    <definedName name="CorpClient_Text_24_3_5">#REF!</definedName>
    <definedName name="CorpClient_Text_24_5" localSheetId="6">#REF!</definedName>
    <definedName name="CorpClient_Text_24_5">#REF!</definedName>
    <definedName name="CorpClient_Text_25">#N/A</definedName>
    <definedName name="CorpClient_Text_25_3">#N/A</definedName>
    <definedName name="CorpClient_Text_25_3_5" localSheetId="6">#REF!</definedName>
    <definedName name="CorpClient_Text_25_3_5">#REF!</definedName>
    <definedName name="CorpClient_Text_25_5" localSheetId="6">#REF!</definedName>
    <definedName name="CorpClient_Text_25_5">#REF!</definedName>
    <definedName name="CorpClient_Text_26">#N/A</definedName>
    <definedName name="CorpClient_Text_26_1">#N/A</definedName>
    <definedName name="CorpClient_Text_26_1_3">#N/A</definedName>
    <definedName name="CorpClient_Text_26_1_3_5" localSheetId="6">#REF!</definedName>
    <definedName name="CorpClient_Text_26_1_3_5">#REF!</definedName>
    <definedName name="CorpClient_Text_26_1_5" localSheetId="6">#REF!</definedName>
    <definedName name="CorpClient_Text_26_1_5">#REF!</definedName>
    <definedName name="CorpClient_Text_26_3">#N/A</definedName>
    <definedName name="CorpClient_Text_26_3_5" localSheetId="6">#REF!</definedName>
    <definedName name="CorpClient_Text_26_3_5">#REF!</definedName>
    <definedName name="CorpClient_Text_26_5" localSheetId="6">#REF!</definedName>
    <definedName name="CorpClient_Text_26_5">#REF!</definedName>
    <definedName name="CorpClient_Text_27">#N/A</definedName>
    <definedName name="CorpClient_Text_27_1">#N/A</definedName>
    <definedName name="CorpClient_Text_27_1_3">#N/A</definedName>
    <definedName name="CorpClient_Text_27_1_3_5" localSheetId="6">#REF!</definedName>
    <definedName name="CorpClient_Text_27_1_3_5">#REF!</definedName>
    <definedName name="CorpClient_Text_27_1_5" localSheetId="6">#REF!</definedName>
    <definedName name="CorpClient_Text_27_1_5">#REF!</definedName>
    <definedName name="CorpClient_Text_27_3">#N/A</definedName>
    <definedName name="CorpClient_Text_27_3_5" localSheetId="6">#REF!</definedName>
    <definedName name="CorpClient_Text_27_3_5">#REF!</definedName>
    <definedName name="CorpClient_Text_27_5" localSheetId="6">#REF!</definedName>
    <definedName name="CorpClient_Text_27_5">#REF!</definedName>
    <definedName name="CorpClient_Text_28">#N/A</definedName>
    <definedName name="CorpClient_Text_28_1">#N/A</definedName>
    <definedName name="CorpClient_Text_28_1_3">#N/A</definedName>
    <definedName name="CorpClient_Text_28_1_3_5" localSheetId="6">#REF!</definedName>
    <definedName name="CorpClient_Text_28_1_3_5">#REF!</definedName>
    <definedName name="CorpClient_Text_28_1_5" localSheetId="6">#REF!</definedName>
    <definedName name="CorpClient_Text_28_1_5">#REF!</definedName>
    <definedName name="CorpClient_Text_28_3">#N/A</definedName>
    <definedName name="CorpClient_Text_28_3_5" localSheetId="6">#REF!</definedName>
    <definedName name="CorpClient_Text_28_3_5">#REF!</definedName>
    <definedName name="CorpClient_Text_28_5" localSheetId="6">#REF!</definedName>
    <definedName name="CorpClient_Text_28_5">#REF!</definedName>
    <definedName name="CorpClient_Text_29">#N/A</definedName>
    <definedName name="CorpClient_Text_29_3">#N/A</definedName>
    <definedName name="CorpClient_Text_29_3_5" localSheetId="6">#REF!</definedName>
    <definedName name="CorpClient_Text_29_3_5">#REF!</definedName>
    <definedName name="CorpClient_Text_29_5" localSheetId="6">#REF!</definedName>
    <definedName name="CorpClient_Text_29_5">#REF!</definedName>
    <definedName name="CorpClient_Text_3">#N/A</definedName>
    <definedName name="CorpClient_Text_3_5" localSheetId="6">#REF!</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 localSheetId="6">#REF!</definedName>
    <definedName name="CorpClient_Text_4_1_1_1_1_1_5">#REF!</definedName>
    <definedName name="CorpClient_Text_4_1_1_1_1_3">#N/A</definedName>
    <definedName name="CorpClient_Text_4_1_1_1_1_3_5" localSheetId="6">#REF!</definedName>
    <definedName name="CorpClient_Text_4_1_1_1_1_3_5">#REF!</definedName>
    <definedName name="CorpClient_Text_4_1_1_1_1_5" localSheetId="6">#REF!</definedName>
    <definedName name="CorpClient_Text_4_1_1_1_1_5">#REF!</definedName>
    <definedName name="CorpClient_Text_4_1_1_1_3">#N/A</definedName>
    <definedName name="CorpClient_Text_4_1_1_1_3_1">#N/A</definedName>
    <definedName name="CorpClient_Text_4_1_1_1_3_1_5" localSheetId="6">#REF!</definedName>
    <definedName name="CorpClient_Text_4_1_1_1_3_1_5">#REF!</definedName>
    <definedName name="CorpClient_Text_4_1_1_1_3_5" localSheetId="6">#REF!</definedName>
    <definedName name="CorpClient_Text_4_1_1_1_3_5">#REF!</definedName>
    <definedName name="CorpClient_Text_4_1_1_1_5" localSheetId="6">#REF!</definedName>
    <definedName name="CorpClient_Text_4_1_1_1_5">#REF!</definedName>
    <definedName name="CorpClient_Text_4_1_1_3">#N/A</definedName>
    <definedName name="CorpClient_Text_4_1_1_3_5" localSheetId="6">#REF!</definedName>
    <definedName name="CorpClient_Text_4_1_1_3_5">#REF!</definedName>
    <definedName name="CorpClient_Text_4_1_1_5" localSheetId="6">#REF!</definedName>
    <definedName name="CorpClient_Text_4_1_1_5">#REF!</definedName>
    <definedName name="CorpClient_Text_4_1_17">#N/A</definedName>
    <definedName name="CorpClient_Text_4_1_17_3">#N/A</definedName>
    <definedName name="CorpClient_Text_4_1_17_3_5" localSheetId="6">#REF!</definedName>
    <definedName name="CorpClient_Text_4_1_17_3_5">#REF!</definedName>
    <definedName name="CorpClient_Text_4_1_17_5" localSheetId="6">#REF!</definedName>
    <definedName name="CorpClient_Text_4_1_17_5">#REF!</definedName>
    <definedName name="CorpClient_Text_4_1_28">#N/A</definedName>
    <definedName name="CorpClient_Text_4_1_28_3">#N/A</definedName>
    <definedName name="CorpClient_Text_4_1_28_3_5" localSheetId="6">#REF!</definedName>
    <definedName name="CorpClient_Text_4_1_28_3_5">#REF!</definedName>
    <definedName name="CorpClient_Text_4_1_28_5" localSheetId="6">#REF!</definedName>
    <definedName name="CorpClient_Text_4_1_28_5">#REF!</definedName>
    <definedName name="CorpClient_Text_4_1_5" localSheetId="6">#REF!</definedName>
    <definedName name="CorpClient_Text_4_1_5">#REF!</definedName>
    <definedName name="CorpClient_Text_4_1_6">#N/A</definedName>
    <definedName name="CorpClient_Text_4_1_6_3">#N/A</definedName>
    <definedName name="CorpClient_Text_4_1_6_3_5" localSheetId="6">#REF!</definedName>
    <definedName name="CorpClient_Text_4_1_6_3_5">#REF!</definedName>
    <definedName name="CorpClient_Text_4_1_6_5" localSheetId="6">#REF!</definedName>
    <definedName name="CorpClient_Text_4_1_6_5">#REF!</definedName>
    <definedName name="CorpClient_Text_4_10">#N/A</definedName>
    <definedName name="CorpClient_Text_4_10_3">#N/A</definedName>
    <definedName name="CorpClient_Text_4_10_3_5" localSheetId="6">#REF!</definedName>
    <definedName name="CorpClient_Text_4_10_3_5">#REF!</definedName>
    <definedName name="CorpClient_Text_4_10_5" localSheetId="6">#REF!</definedName>
    <definedName name="CorpClient_Text_4_10_5">#REF!</definedName>
    <definedName name="CorpClient_Text_4_12">#N/A</definedName>
    <definedName name="CorpClient_Text_4_12_3">#N/A</definedName>
    <definedName name="CorpClient_Text_4_12_3_5" localSheetId="6">#REF!</definedName>
    <definedName name="CorpClient_Text_4_12_3_5">#REF!</definedName>
    <definedName name="CorpClient_Text_4_12_5" localSheetId="6">#REF!</definedName>
    <definedName name="CorpClient_Text_4_12_5">#REF!</definedName>
    <definedName name="CorpClient_Text_4_13">#N/A</definedName>
    <definedName name="CorpClient_Text_4_13_3">#N/A</definedName>
    <definedName name="CorpClient_Text_4_13_3_5" localSheetId="6">#REF!</definedName>
    <definedName name="CorpClient_Text_4_13_3_5">#REF!</definedName>
    <definedName name="CorpClient_Text_4_13_5" localSheetId="6">#REF!</definedName>
    <definedName name="CorpClient_Text_4_13_5">#REF!</definedName>
    <definedName name="CorpClient_Text_4_14">#N/A</definedName>
    <definedName name="CorpClient_Text_4_14_3">#N/A</definedName>
    <definedName name="CorpClient_Text_4_14_3_5" localSheetId="6">#REF!</definedName>
    <definedName name="CorpClient_Text_4_14_3_5">#REF!</definedName>
    <definedName name="CorpClient_Text_4_14_5" localSheetId="6">#REF!</definedName>
    <definedName name="CorpClient_Text_4_14_5">#REF!</definedName>
    <definedName name="CorpClient_Text_4_15">#N/A</definedName>
    <definedName name="CorpClient_Text_4_15_3">#N/A</definedName>
    <definedName name="CorpClient_Text_4_15_3_5" localSheetId="6">#REF!</definedName>
    <definedName name="CorpClient_Text_4_15_3_5">#REF!</definedName>
    <definedName name="CorpClient_Text_4_15_5" localSheetId="6">#REF!</definedName>
    <definedName name="CorpClient_Text_4_15_5">#REF!</definedName>
    <definedName name="CorpClient_Text_4_16">#N/A</definedName>
    <definedName name="CorpClient_Text_4_16_3">#N/A</definedName>
    <definedName name="CorpClient_Text_4_16_3_5" localSheetId="6">#REF!</definedName>
    <definedName name="CorpClient_Text_4_16_3_5">#REF!</definedName>
    <definedName name="CorpClient_Text_4_16_5" localSheetId="6">#REF!</definedName>
    <definedName name="CorpClient_Text_4_16_5">#REF!</definedName>
    <definedName name="CorpClient_Text_4_17">#N/A</definedName>
    <definedName name="CorpClient_Text_4_17_3">#N/A</definedName>
    <definedName name="CorpClient_Text_4_17_3_5" localSheetId="6">#REF!</definedName>
    <definedName name="CorpClient_Text_4_17_3_5">#REF!</definedName>
    <definedName name="CorpClient_Text_4_17_5" localSheetId="6">#REF!</definedName>
    <definedName name="CorpClient_Text_4_17_5">#REF!</definedName>
    <definedName name="CorpClient_Text_4_18">#N/A</definedName>
    <definedName name="CorpClient_Text_4_18_1">#N/A</definedName>
    <definedName name="CorpClient_Text_4_18_1_5" localSheetId="6">#REF!</definedName>
    <definedName name="CorpClient_Text_4_18_1_5">#REF!</definedName>
    <definedName name="CorpClient_Text_4_18_5" localSheetId="6">#REF!</definedName>
    <definedName name="CorpClient_Text_4_18_5">#REF!</definedName>
    <definedName name="CorpClient_Text_4_19">#N/A</definedName>
    <definedName name="CorpClient_Text_4_19_5" localSheetId="6">#REF!</definedName>
    <definedName name="CorpClient_Text_4_19_5">#REF!</definedName>
    <definedName name="CorpClient_Text_4_20">#N/A</definedName>
    <definedName name="CorpClient_Text_4_20_3">#N/A</definedName>
    <definedName name="CorpClient_Text_4_20_3_5" localSheetId="6">#REF!</definedName>
    <definedName name="CorpClient_Text_4_20_3_5">#REF!</definedName>
    <definedName name="CorpClient_Text_4_20_5" localSheetId="6">#REF!</definedName>
    <definedName name="CorpClient_Text_4_20_5">#REF!</definedName>
    <definedName name="CorpClient_Text_4_21">#N/A</definedName>
    <definedName name="CorpClient_Text_4_21_1">#N/A</definedName>
    <definedName name="CorpClient_Text_4_21_1_3">#N/A</definedName>
    <definedName name="CorpClient_Text_4_21_1_3_5" localSheetId="6">#REF!</definedName>
    <definedName name="CorpClient_Text_4_21_1_3_5">#REF!</definedName>
    <definedName name="CorpClient_Text_4_21_1_5" localSheetId="6">#REF!</definedName>
    <definedName name="CorpClient_Text_4_21_1_5">#REF!</definedName>
    <definedName name="CorpClient_Text_4_21_5" localSheetId="6">#REF!</definedName>
    <definedName name="CorpClient_Text_4_21_5">#REF!</definedName>
    <definedName name="CorpClient_Text_4_22">#N/A</definedName>
    <definedName name="CorpClient_Text_4_22_3">#N/A</definedName>
    <definedName name="CorpClient_Text_4_22_3_5" localSheetId="6">#REF!</definedName>
    <definedName name="CorpClient_Text_4_22_3_5">#REF!</definedName>
    <definedName name="CorpClient_Text_4_22_5" localSheetId="6">#REF!</definedName>
    <definedName name="CorpClient_Text_4_22_5">#REF!</definedName>
    <definedName name="CorpClient_Text_4_23">#N/A</definedName>
    <definedName name="CorpClient_Text_4_23_3">#N/A</definedName>
    <definedName name="CorpClient_Text_4_23_3_5" localSheetId="6">#REF!</definedName>
    <definedName name="CorpClient_Text_4_23_3_5">#REF!</definedName>
    <definedName name="CorpClient_Text_4_23_5" localSheetId="6">#REF!</definedName>
    <definedName name="CorpClient_Text_4_23_5">#REF!</definedName>
    <definedName name="CorpClient_Text_4_24">#N/A</definedName>
    <definedName name="CorpClient_Text_4_24_3">#N/A</definedName>
    <definedName name="CorpClient_Text_4_24_3_5" localSheetId="6">#REF!</definedName>
    <definedName name="CorpClient_Text_4_24_3_5">#REF!</definedName>
    <definedName name="CorpClient_Text_4_24_5" localSheetId="6">#REF!</definedName>
    <definedName name="CorpClient_Text_4_24_5">#REF!</definedName>
    <definedName name="CorpClient_Text_4_25">#N/A</definedName>
    <definedName name="CorpClient_Text_4_25_3">#N/A</definedName>
    <definedName name="CorpClient_Text_4_25_3_5" localSheetId="6">#REF!</definedName>
    <definedName name="CorpClient_Text_4_25_3_5">#REF!</definedName>
    <definedName name="CorpClient_Text_4_25_5" localSheetId="6">#REF!</definedName>
    <definedName name="CorpClient_Text_4_25_5">#REF!</definedName>
    <definedName name="CorpClient_Text_4_26">#N/A</definedName>
    <definedName name="CorpClient_Text_4_26_3">#N/A</definedName>
    <definedName name="CorpClient_Text_4_26_3_5" localSheetId="6">#REF!</definedName>
    <definedName name="CorpClient_Text_4_26_3_5">#REF!</definedName>
    <definedName name="CorpClient_Text_4_26_5" localSheetId="6">#REF!</definedName>
    <definedName name="CorpClient_Text_4_26_5">#REF!</definedName>
    <definedName name="CorpClient_Text_4_27">#N/A</definedName>
    <definedName name="CorpClient_Text_4_27_3">#N/A</definedName>
    <definedName name="CorpClient_Text_4_27_3_5" localSheetId="6">#REF!</definedName>
    <definedName name="CorpClient_Text_4_27_3_5">#REF!</definedName>
    <definedName name="CorpClient_Text_4_27_5" localSheetId="6">#REF!</definedName>
    <definedName name="CorpClient_Text_4_27_5">#REF!</definedName>
    <definedName name="CorpClient_Text_4_28">#N/A</definedName>
    <definedName name="CorpClient_Text_4_28_3">#N/A</definedName>
    <definedName name="CorpClient_Text_4_28_3_5" localSheetId="6">#REF!</definedName>
    <definedName name="CorpClient_Text_4_28_3_5">#REF!</definedName>
    <definedName name="CorpClient_Text_4_28_5" localSheetId="6">#REF!</definedName>
    <definedName name="CorpClient_Text_4_28_5">#REF!</definedName>
    <definedName name="CorpClient_Text_4_5" localSheetId="6">#REF!</definedName>
    <definedName name="CorpClient_Text_4_5">#REF!</definedName>
    <definedName name="CorpClient_Text_4_6">#N/A</definedName>
    <definedName name="CorpClient_Text_4_6_3">#N/A</definedName>
    <definedName name="CorpClient_Text_4_6_3_5" localSheetId="6">#REF!</definedName>
    <definedName name="CorpClient_Text_4_6_3_5">#REF!</definedName>
    <definedName name="CorpClient_Text_4_6_5" localSheetId="6">#REF!</definedName>
    <definedName name="CorpClient_Text_4_6_5">#REF!</definedName>
    <definedName name="CorpClient_Text_4_7">#N/A</definedName>
    <definedName name="CorpClient_Text_4_7_3">#N/A</definedName>
    <definedName name="CorpClient_Text_4_7_3_5" localSheetId="6">#REF!</definedName>
    <definedName name="CorpClient_Text_4_7_3_5">#REF!</definedName>
    <definedName name="CorpClient_Text_4_7_5" localSheetId="6">#REF!</definedName>
    <definedName name="CorpClient_Text_4_7_5">#REF!</definedName>
    <definedName name="CorpClient_Text_4_8">#N/A</definedName>
    <definedName name="CorpClient_Text_4_8_3">#N/A</definedName>
    <definedName name="CorpClient_Text_4_8_3_5" localSheetId="6">#REF!</definedName>
    <definedName name="CorpClient_Text_4_8_3_5">#REF!</definedName>
    <definedName name="CorpClient_Text_4_8_5" localSheetId="6">#REF!</definedName>
    <definedName name="CorpClient_Text_4_8_5">#REF!</definedName>
    <definedName name="CorpClient_Text_4_9">#N/A</definedName>
    <definedName name="CorpClient_Text_4_9_3">#N/A</definedName>
    <definedName name="CorpClient_Text_4_9_3_5" localSheetId="6">#REF!</definedName>
    <definedName name="CorpClient_Text_4_9_3_5">#REF!</definedName>
    <definedName name="CorpClient_Text_4_9_5" localSheetId="6">#REF!</definedName>
    <definedName name="CorpClient_Text_4_9_5">#REF!</definedName>
    <definedName name="CorpClient_Text_5" localSheetId="6">#REF!</definedName>
    <definedName name="CorpClient_Text_5">#REF!</definedName>
    <definedName name="CorpClient_Text_5_17">#N/A</definedName>
    <definedName name="CorpClient_Text_5_17_3">#N/A</definedName>
    <definedName name="CorpClient_Text_5_17_3_5" localSheetId="6">#REF!</definedName>
    <definedName name="CorpClient_Text_5_17_3_5">#REF!</definedName>
    <definedName name="CorpClient_Text_5_17_5" localSheetId="6">#REF!</definedName>
    <definedName name="CorpClient_Text_5_17_5">#REF!</definedName>
    <definedName name="CorpClient_Text_5_28">#N/A</definedName>
    <definedName name="CorpClient_Text_5_28_3">#N/A</definedName>
    <definedName name="CorpClient_Text_5_28_3_5" localSheetId="6">#REF!</definedName>
    <definedName name="CorpClient_Text_5_28_3_5">#REF!</definedName>
    <definedName name="CorpClient_Text_5_28_5" localSheetId="6">#REF!</definedName>
    <definedName name="CorpClient_Text_5_28_5">#REF!</definedName>
    <definedName name="CorpClient_Text_5_3">#N/A</definedName>
    <definedName name="CorpClient_Text_5_3_5" localSheetId="6">#REF!</definedName>
    <definedName name="CorpClient_Text_5_3_5">#REF!</definedName>
    <definedName name="CorpClient_Text_5_5" localSheetId="6">#REF!</definedName>
    <definedName name="CorpClient_Text_5_5">#REF!</definedName>
    <definedName name="CorpClient_Text_5_6">#N/A</definedName>
    <definedName name="CorpClient_Text_5_6_3">#N/A</definedName>
    <definedName name="CorpClient_Text_5_6_3_5" localSheetId="6">#REF!</definedName>
    <definedName name="CorpClient_Text_5_6_3_5">#REF!</definedName>
    <definedName name="CorpClient_Text_5_6_5" localSheetId="6">#REF!</definedName>
    <definedName name="CorpClient_Text_5_6_5">#REF!</definedName>
    <definedName name="CorpClient_Text_6">#N/A</definedName>
    <definedName name="CorpClient_Text_6_1">#N/A</definedName>
    <definedName name="CorpClient_Text_6_1_5" localSheetId="6">#REF!</definedName>
    <definedName name="CorpClient_Text_6_1_5">#REF!</definedName>
    <definedName name="CorpClient_Text_6_10">#N/A</definedName>
    <definedName name="CorpClient_Text_6_10_3">#N/A</definedName>
    <definedName name="CorpClient_Text_6_10_3_5" localSheetId="6">#REF!</definedName>
    <definedName name="CorpClient_Text_6_10_3_5">#REF!</definedName>
    <definedName name="CorpClient_Text_6_10_5" localSheetId="6">#REF!</definedName>
    <definedName name="CorpClient_Text_6_10_5">#REF!</definedName>
    <definedName name="CorpClient_Text_6_12">#N/A</definedName>
    <definedName name="CorpClient_Text_6_12_3">#N/A</definedName>
    <definedName name="CorpClient_Text_6_12_3_5" localSheetId="6">#REF!</definedName>
    <definedName name="CorpClient_Text_6_12_3_5">#REF!</definedName>
    <definedName name="CorpClient_Text_6_12_5" localSheetId="6">#REF!</definedName>
    <definedName name="CorpClient_Text_6_12_5">#REF!</definedName>
    <definedName name="CorpClient_Text_6_13">#N/A</definedName>
    <definedName name="CorpClient_Text_6_13_3">#N/A</definedName>
    <definedName name="CorpClient_Text_6_13_3_5" localSheetId="6">#REF!</definedName>
    <definedName name="CorpClient_Text_6_13_3_5">#REF!</definedName>
    <definedName name="CorpClient_Text_6_13_5" localSheetId="6">#REF!</definedName>
    <definedName name="CorpClient_Text_6_13_5">#REF!</definedName>
    <definedName name="CorpClient_Text_6_14">#N/A</definedName>
    <definedName name="CorpClient_Text_6_14_3">#N/A</definedName>
    <definedName name="CorpClient_Text_6_14_3_5" localSheetId="6">#REF!</definedName>
    <definedName name="CorpClient_Text_6_14_3_5">#REF!</definedName>
    <definedName name="CorpClient_Text_6_14_5" localSheetId="6">#REF!</definedName>
    <definedName name="CorpClient_Text_6_14_5">#REF!</definedName>
    <definedName name="CorpClient_Text_6_15">#N/A</definedName>
    <definedName name="CorpClient_Text_6_15_3">#N/A</definedName>
    <definedName name="CorpClient_Text_6_15_3_5" localSheetId="6">#REF!</definedName>
    <definedName name="CorpClient_Text_6_15_3_5">#REF!</definedName>
    <definedName name="CorpClient_Text_6_15_5" localSheetId="6">#REF!</definedName>
    <definedName name="CorpClient_Text_6_15_5">#REF!</definedName>
    <definedName name="CorpClient_Text_6_16">#N/A</definedName>
    <definedName name="CorpClient_Text_6_16_3">#N/A</definedName>
    <definedName name="CorpClient_Text_6_16_3_5" localSheetId="6">#REF!</definedName>
    <definedName name="CorpClient_Text_6_16_3_5">#REF!</definedName>
    <definedName name="CorpClient_Text_6_16_5" localSheetId="6">#REF!</definedName>
    <definedName name="CorpClient_Text_6_16_5">#REF!</definedName>
    <definedName name="CorpClient_Text_6_17">#N/A</definedName>
    <definedName name="CorpClient_Text_6_17_3">#N/A</definedName>
    <definedName name="CorpClient_Text_6_17_3_5" localSheetId="6">#REF!</definedName>
    <definedName name="CorpClient_Text_6_17_3_5">#REF!</definedName>
    <definedName name="CorpClient_Text_6_17_5" localSheetId="6">#REF!</definedName>
    <definedName name="CorpClient_Text_6_17_5">#REF!</definedName>
    <definedName name="CorpClient_Text_6_18">#N/A</definedName>
    <definedName name="CorpClient_Text_6_18_1">#N/A</definedName>
    <definedName name="CorpClient_Text_6_18_1_5" localSheetId="6">#REF!</definedName>
    <definedName name="CorpClient_Text_6_18_1_5">#REF!</definedName>
    <definedName name="CorpClient_Text_6_18_5" localSheetId="6">#REF!</definedName>
    <definedName name="CorpClient_Text_6_18_5">#REF!</definedName>
    <definedName name="CorpClient_Text_6_19">#N/A</definedName>
    <definedName name="CorpClient_Text_6_19_5" localSheetId="6">#REF!</definedName>
    <definedName name="CorpClient_Text_6_19_5">#REF!</definedName>
    <definedName name="CorpClient_Text_6_20">#N/A</definedName>
    <definedName name="CorpClient_Text_6_20_3">#N/A</definedName>
    <definedName name="CorpClient_Text_6_20_3_5" localSheetId="6">#REF!</definedName>
    <definedName name="CorpClient_Text_6_20_3_5">#REF!</definedName>
    <definedName name="CorpClient_Text_6_20_5" localSheetId="6">#REF!</definedName>
    <definedName name="CorpClient_Text_6_20_5">#REF!</definedName>
    <definedName name="CorpClient_Text_6_21">#N/A</definedName>
    <definedName name="CorpClient_Text_6_21_1">#N/A</definedName>
    <definedName name="CorpClient_Text_6_21_1_3">#N/A</definedName>
    <definedName name="CorpClient_Text_6_21_1_3_5" localSheetId="6">#REF!</definedName>
    <definedName name="CorpClient_Text_6_21_1_3_5">#REF!</definedName>
    <definedName name="CorpClient_Text_6_21_1_5" localSheetId="6">#REF!</definedName>
    <definedName name="CorpClient_Text_6_21_1_5">#REF!</definedName>
    <definedName name="CorpClient_Text_6_21_5" localSheetId="6">#REF!</definedName>
    <definedName name="CorpClient_Text_6_21_5">#REF!</definedName>
    <definedName name="CorpClient_Text_6_22">#N/A</definedName>
    <definedName name="CorpClient_Text_6_22_3">#N/A</definedName>
    <definedName name="CorpClient_Text_6_22_3_5" localSheetId="6">#REF!</definedName>
    <definedName name="CorpClient_Text_6_22_3_5">#REF!</definedName>
    <definedName name="CorpClient_Text_6_22_5" localSheetId="6">#REF!</definedName>
    <definedName name="CorpClient_Text_6_22_5">#REF!</definedName>
    <definedName name="CorpClient_Text_6_23">#N/A</definedName>
    <definedName name="CorpClient_Text_6_23_3">#N/A</definedName>
    <definedName name="CorpClient_Text_6_23_3_5" localSheetId="6">#REF!</definedName>
    <definedName name="CorpClient_Text_6_23_3_5">#REF!</definedName>
    <definedName name="CorpClient_Text_6_23_5" localSheetId="6">#REF!</definedName>
    <definedName name="CorpClient_Text_6_23_5">#REF!</definedName>
    <definedName name="CorpClient_Text_6_24">#N/A</definedName>
    <definedName name="CorpClient_Text_6_24_3">#N/A</definedName>
    <definedName name="CorpClient_Text_6_24_3_5" localSheetId="6">#REF!</definedName>
    <definedName name="CorpClient_Text_6_24_3_5">#REF!</definedName>
    <definedName name="CorpClient_Text_6_24_5" localSheetId="6">#REF!</definedName>
    <definedName name="CorpClient_Text_6_24_5">#REF!</definedName>
    <definedName name="CorpClient_Text_6_25">#N/A</definedName>
    <definedName name="CorpClient_Text_6_25_3">#N/A</definedName>
    <definedName name="CorpClient_Text_6_25_3_5" localSheetId="6">#REF!</definedName>
    <definedName name="CorpClient_Text_6_25_3_5">#REF!</definedName>
    <definedName name="CorpClient_Text_6_25_5" localSheetId="6">#REF!</definedName>
    <definedName name="CorpClient_Text_6_25_5">#REF!</definedName>
    <definedName name="CorpClient_Text_6_26">#N/A</definedName>
    <definedName name="CorpClient_Text_6_26_3">#N/A</definedName>
    <definedName name="CorpClient_Text_6_26_3_5" localSheetId="6">#REF!</definedName>
    <definedName name="CorpClient_Text_6_26_3_5">#REF!</definedName>
    <definedName name="CorpClient_Text_6_26_5" localSheetId="6">#REF!</definedName>
    <definedName name="CorpClient_Text_6_26_5">#REF!</definedName>
    <definedName name="CorpClient_Text_6_27">#N/A</definedName>
    <definedName name="CorpClient_Text_6_27_3">#N/A</definedName>
    <definedName name="CorpClient_Text_6_27_3_5" localSheetId="6">#REF!</definedName>
    <definedName name="CorpClient_Text_6_27_3_5">#REF!</definedName>
    <definedName name="CorpClient_Text_6_27_5" localSheetId="6">#REF!</definedName>
    <definedName name="CorpClient_Text_6_27_5">#REF!</definedName>
    <definedName name="CorpClient_Text_6_28">#N/A</definedName>
    <definedName name="CorpClient_Text_6_28_3">#N/A</definedName>
    <definedName name="CorpClient_Text_6_28_3_5" localSheetId="6">#REF!</definedName>
    <definedName name="CorpClient_Text_6_28_3_5">#REF!</definedName>
    <definedName name="CorpClient_Text_6_28_5" localSheetId="6">#REF!</definedName>
    <definedName name="CorpClient_Text_6_28_5">#REF!</definedName>
    <definedName name="CorpClient_Text_6_5" localSheetId="6">#REF!</definedName>
    <definedName name="CorpClient_Text_6_5">#REF!</definedName>
    <definedName name="CorpClient_Text_6_6">#N/A</definedName>
    <definedName name="CorpClient_Text_6_6_3">#N/A</definedName>
    <definedName name="CorpClient_Text_6_6_3_5" localSheetId="6">#REF!</definedName>
    <definedName name="CorpClient_Text_6_6_3_5">#REF!</definedName>
    <definedName name="CorpClient_Text_6_6_5" localSheetId="6">#REF!</definedName>
    <definedName name="CorpClient_Text_6_6_5">#REF!</definedName>
    <definedName name="CorpClient_Text_6_7">#N/A</definedName>
    <definedName name="CorpClient_Text_6_7_3">#N/A</definedName>
    <definedName name="CorpClient_Text_6_7_3_5" localSheetId="6">#REF!</definedName>
    <definedName name="CorpClient_Text_6_7_3_5">#REF!</definedName>
    <definedName name="CorpClient_Text_6_7_5" localSheetId="6">#REF!</definedName>
    <definedName name="CorpClient_Text_6_7_5">#REF!</definedName>
    <definedName name="CorpClient_Text_6_8">#N/A</definedName>
    <definedName name="CorpClient_Text_6_8_3">#N/A</definedName>
    <definedName name="CorpClient_Text_6_8_3_5" localSheetId="6">#REF!</definedName>
    <definedName name="CorpClient_Text_6_8_3_5">#REF!</definedName>
    <definedName name="CorpClient_Text_6_8_5" localSheetId="6">#REF!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 localSheetId="6">#REF!</definedName>
    <definedName name="CorpClient_Text_6_9_1_1_3_5">#REF!</definedName>
    <definedName name="CorpClient_Text_6_9_1_1_5" localSheetId="6">#REF!</definedName>
    <definedName name="CorpClient_Text_6_9_1_1_5">#REF!</definedName>
    <definedName name="CorpClient_Text_6_9_1_3">#N/A</definedName>
    <definedName name="CorpClient_Text_6_9_1_3_5" localSheetId="6">#REF!</definedName>
    <definedName name="CorpClient_Text_6_9_1_3_5">#REF!</definedName>
    <definedName name="CorpClient_Text_6_9_1_5" localSheetId="6">#REF!</definedName>
    <definedName name="CorpClient_Text_6_9_1_5">#REF!</definedName>
    <definedName name="CorpClient_Text_6_9_5" localSheetId="6">#REF!</definedName>
    <definedName name="CorpClient_Text_6_9_5">#REF!</definedName>
    <definedName name="CorpClient_Text_7">#N/A</definedName>
    <definedName name="CorpClient_Text_7_5" localSheetId="6">#REF!</definedName>
    <definedName name="CorpClient_Text_7_5">#REF!</definedName>
    <definedName name="CorpClient_Text_8">#N/A</definedName>
    <definedName name="CorpClient_Text_8_3">#N/A</definedName>
    <definedName name="CorpClient_Text_8_3_5" localSheetId="6">#REF!</definedName>
    <definedName name="CorpClient_Text_8_3_5">#REF!</definedName>
    <definedName name="CorpClient_Text_8_5" localSheetId="6">#REF!</definedName>
    <definedName name="CorpClient_Text_8_5">#REF!</definedName>
    <definedName name="CorpClient_Text_9">#N/A</definedName>
    <definedName name="CorpClient_Text_9_3">#N/A</definedName>
    <definedName name="CorpClient_Text_9_3_5" localSheetId="6">#REF!</definedName>
    <definedName name="CorpClient_Text_9_3_5">#REF!</definedName>
    <definedName name="CorpClient_Text_9_5" localSheetId="6">#REF!</definedName>
    <definedName name="CorpClient_Text_9_5">#REF!</definedName>
    <definedName name="Corporate">#REF!</definedName>
    <definedName name="costing">#N/A</definedName>
    <definedName name="costing_5" localSheetId="6">#REF!</definedName>
    <definedName name="costing_5">#REF!</definedName>
    <definedName name="COSTPROD">#REF!</definedName>
    <definedName name="COSTPROJ">#REF!</definedName>
    <definedName name="cran20">NA()</definedName>
    <definedName name="crane">NA()</definedName>
    <definedName name="creditors">NA()</definedName>
    <definedName name="credotor">NA()</definedName>
    <definedName name="cstf" localSheetId="6">#REF!</definedName>
    <definedName name="cstf">#REF!</definedName>
    <definedName name="cstf_18">#N/A</definedName>
    <definedName name="cstf_18_1">#N/A</definedName>
    <definedName name="cstf_18_1_5" localSheetId="6">#REF!</definedName>
    <definedName name="cstf_18_1_5">#REF!</definedName>
    <definedName name="cstf_18_5" localSheetId="6">#REF!</definedName>
    <definedName name="cstf_18_5">#REF!</definedName>
    <definedName name="cstf_21">#N/A</definedName>
    <definedName name="cstf_21_5" localSheetId="6">#REF!</definedName>
    <definedName name="cstf_21_5">#REF!</definedName>
    <definedName name="cstf_5" localSheetId="6">#REF!</definedName>
    <definedName name="cstf_5">#REF!</definedName>
    <definedName name="ctl">#N/A</definedName>
    <definedName name="ctl_5" localSheetId="6">#REF!</definedName>
    <definedName name="ctl_5">#REF!</definedName>
    <definedName name="curliabc">'[2]NOTES '!#REF!</definedName>
    <definedName name="curliabp">'[2]NOTES '!#REF!</definedName>
    <definedName name="CURR">#N/A</definedName>
    <definedName name="CURR_1">#N/A</definedName>
    <definedName name="CURR_1_5" localSheetId="6">#REF!</definedName>
    <definedName name="CURR_1_5">#REF!</definedName>
    <definedName name="CURR_10">#N/A</definedName>
    <definedName name="CURR_10_1">#N/A</definedName>
    <definedName name="CURR_10_1_5" localSheetId="6">#REF!</definedName>
    <definedName name="CURR_10_1_5">#REF!</definedName>
    <definedName name="CURR_10_5" localSheetId="6">#REF!</definedName>
    <definedName name="CURR_10_5">#REF!</definedName>
    <definedName name="CURR_11">#N/A</definedName>
    <definedName name="CURR_11_1">#N/A</definedName>
    <definedName name="CURR_11_1_5" localSheetId="6">#REF!</definedName>
    <definedName name="CURR_11_1_5">#REF!</definedName>
    <definedName name="CURR_11_5" localSheetId="6">#REF!</definedName>
    <definedName name="CURR_11_5">#REF!</definedName>
    <definedName name="CURR_14">#N/A</definedName>
    <definedName name="CURR_14_5" localSheetId="6">#REF!</definedName>
    <definedName name="CURR_14_5">#REF!</definedName>
    <definedName name="CURR_15">#N/A</definedName>
    <definedName name="CURR_15_5" localSheetId="6">#REF!</definedName>
    <definedName name="CURR_15_5">#REF!</definedName>
    <definedName name="CURR_16">#N/A</definedName>
    <definedName name="CURR_16_5" localSheetId="6">#REF!</definedName>
    <definedName name="CURR_16_5">#REF!</definedName>
    <definedName name="CURR_17">#N/A</definedName>
    <definedName name="CURR_17_1">#N/A</definedName>
    <definedName name="CURR_17_1_5" localSheetId="6">#REF!</definedName>
    <definedName name="CURR_17_1_5">#REF!</definedName>
    <definedName name="CURR_17_5" localSheetId="6">#REF!</definedName>
    <definedName name="CURR_17_5">#REF!</definedName>
    <definedName name="CURR_18">#N/A</definedName>
    <definedName name="CURR_18_1">#N/A</definedName>
    <definedName name="CURR_18_1_5" localSheetId="6">#REF!</definedName>
    <definedName name="CURR_18_1_5">#REF!</definedName>
    <definedName name="CURR_18_5" localSheetId="6">#REF!</definedName>
    <definedName name="CURR_18_5">#REF!</definedName>
    <definedName name="CURR_19">#N/A</definedName>
    <definedName name="CURR_19_5" localSheetId="6">#REF!</definedName>
    <definedName name="CURR_19_5">#REF!</definedName>
    <definedName name="CURR_2">#N/A</definedName>
    <definedName name="CURR_2_5" localSheetId="6">#REF!</definedName>
    <definedName name="CURR_2_5">#REF!</definedName>
    <definedName name="CURR_20">#N/A</definedName>
    <definedName name="CURR_20_5" localSheetId="6">#REF!</definedName>
    <definedName name="CURR_20_5">#REF!</definedName>
    <definedName name="CURR_21">#N/A</definedName>
    <definedName name="CURR_21_1">#N/A</definedName>
    <definedName name="CURR_21_1_5" localSheetId="6">#REF!</definedName>
    <definedName name="CURR_21_1_5">#REF!</definedName>
    <definedName name="CURR_21_5" localSheetId="6">#REF!</definedName>
    <definedName name="CURR_21_5">#REF!</definedName>
    <definedName name="CURR_26">#N/A</definedName>
    <definedName name="CURR_26_5" localSheetId="6">#REF!</definedName>
    <definedName name="CURR_26_5">#REF!</definedName>
    <definedName name="CURR_27">#N/A</definedName>
    <definedName name="CURR_27_5" localSheetId="6">#REF!</definedName>
    <definedName name="CURR_27_5">#REF!</definedName>
    <definedName name="CURR_28">#N/A</definedName>
    <definedName name="CURR_28_5" localSheetId="6">#REF!</definedName>
    <definedName name="CURR_28_5">#REF!</definedName>
    <definedName name="CURR_29">#N/A</definedName>
    <definedName name="CURR_29_5" localSheetId="6">#REF!</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 localSheetId="6">#REF!</definedName>
    <definedName name="CURR_4_1_1_1_1_1_5">#REF!</definedName>
    <definedName name="CURR_4_1_1_1_1_5" localSheetId="6">#REF!</definedName>
    <definedName name="CURR_4_1_1_1_1_5">#REF!</definedName>
    <definedName name="CURR_4_1_1_1_5" localSheetId="6">#REF!</definedName>
    <definedName name="CURR_4_1_1_1_5">#REF!</definedName>
    <definedName name="CURR_4_1_1_5" localSheetId="6">#REF!</definedName>
    <definedName name="CURR_4_1_1_5">#REF!</definedName>
    <definedName name="CURR_4_1_5" localSheetId="6">#REF!</definedName>
    <definedName name="CURR_4_1_5">#REF!</definedName>
    <definedName name="CURR_4_18">#N/A</definedName>
    <definedName name="CURR_4_18_1">#N/A</definedName>
    <definedName name="CURR_4_18_1_5" localSheetId="6">#REF!</definedName>
    <definedName name="CURR_4_18_1_5">#REF!</definedName>
    <definedName name="CURR_4_18_5" localSheetId="6">#REF!</definedName>
    <definedName name="CURR_4_18_5">#REF!</definedName>
    <definedName name="CURR_4_21">#N/A</definedName>
    <definedName name="CURR_4_21_5" localSheetId="6">#REF!</definedName>
    <definedName name="CURR_4_21_5">#REF!</definedName>
    <definedName name="CURR_4_5" localSheetId="6">#REF!</definedName>
    <definedName name="CURR_4_5">#REF!</definedName>
    <definedName name="CURR_5" localSheetId="6">#REF!</definedName>
    <definedName name="CURR_5">#REF!</definedName>
    <definedName name="CURR_5_5" localSheetId="6">#REF!</definedName>
    <definedName name="CURR_5_5">#REF!</definedName>
    <definedName name="CURR_6">#N/A</definedName>
    <definedName name="CURR_6_1">#N/A</definedName>
    <definedName name="CURR_6_1_5" localSheetId="6">#REF!</definedName>
    <definedName name="CURR_6_1_5">#REF!</definedName>
    <definedName name="CURR_6_18">#N/A</definedName>
    <definedName name="CURR_6_18_1">#N/A</definedName>
    <definedName name="CURR_6_18_1_5" localSheetId="6">#REF!</definedName>
    <definedName name="CURR_6_18_1_5">#REF!</definedName>
    <definedName name="CURR_6_18_5" localSheetId="6">#REF!</definedName>
    <definedName name="CURR_6_18_5">#REF!</definedName>
    <definedName name="CURR_6_21">#N/A</definedName>
    <definedName name="CURR_6_21_5" localSheetId="6">#REF!</definedName>
    <definedName name="CURR_6_21_5">#REF!</definedName>
    <definedName name="CURR_6_5" localSheetId="6">#REF!</definedName>
    <definedName name="CURR_6_5">#REF!</definedName>
    <definedName name="CURR_7">#N/A</definedName>
    <definedName name="CURR_7_5" localSheetId="6">#REF!</definedName>
    <definedName name="CURR_7_5">#REF!</definedName>
    <definedName name="CURR_9">#N/A</definedName>
    <definedName name="CURR_9_5" localSheetId="6">#REF!</definedName>
    <definedName name="CURR_9_5">#REF!</definedName>
    <definedName name="Curr_out">NA()</definedName>
    <definedName name="Curr_out_ex">NA()</definedName>
    <definedName name="CURR_SCEN">[12]Macro!#REF!</definedName>
    <definedName name="Curr_sum">NA()</definedName>
    <definedName name="Curr_sum_ex">NA()</definedName>
    <definedName name="CURRENCY">[2]INFO!#REF!</definedName>
    <definedName name="Currency_PL">#REF!</definedName>
    <definedName name="CurrencyRate">#N/A</definedName>
    <definedName name="CurrencyRate_1">#N/A</definedName>
    <definedName name="CurrencyRate_1_3">#N/A</definedName>
    <definedName name="CurrencyRate_1_3_5" localSheetId="6">#REF!</definedName>
    <definedName name="CurrencyRate_1_3_5">#REF!</definedName>
    <definedName name="CurrencyRate_1_5" localSheetId="6">#REF!</definedName>
    <definedName name="CurrencyRate_1_5">#REF!</definedName>
    <definedName name="CurrencyRate_10">#N/A</definedName>
    <definedName name="CurrencyRate_10_1">#N/A</definedName>
    <definedName name="CurrencyRate_10_1_5" localSheetId="6">#REF!</definedName>
    <definedName name="CurrencyRate_10_1_5">#REF!</definedName>
    <definedName name="CurrencyRate_10_17">#N/A</definedName>
    <definedName name="CurrencyRate_10_17_5" localSheetId="6">#REF!</definedName>
    <definedName name="CurrencyRate_10_17_5">#REF!</definedName>
    <definedName name="CurrencyRate_10_5" localSheetId="6">#REF!</definedName>
    <definedName name="CurrencyRate_10_5">#REF!</definedName>
    <definedName name="CurrencyRate_11">#N/A</definedName>
    <definedName name="CurrencyRate_11_1">#N/A</definedName>
    <definedName name="CurrencyRate_11_1_5" localSheetId="6">#REF!</definedName>
    <definedName name="CurrencyRate_11_1_5">#REF!</definedName>
    <definedName name="CurrencyRate_11_5" localSheetId="6">#REF!</definedName>
    <definedName name="CurrencyRate_11_5">#REF!</definedName>
    <definedName name="CurrencyRate_12">#N/A</definedName>
    <definedName name="CurrencyRate_12_5" localSheetId="6">#REF!</definedName>
    <definedName name="CurrencyRate_12_5">#REF!</definedName>
    <definedName name="CurrencyRate_13">#N/A</definedName>
    <definedName name="CurrencyRate_13_5" localSheetId="6">#REF!</definedName>
    <definedName name="CurrencyRate_13_5">#REF!</definedName>
    <definedName name="CurrencyRate_14">#N/A</definedName>
    <definedName name="CurrencyRate_14_5" localSheetId="6">#REF!</definedName>
    <definedName name="CurrencyRate_14_5">#REF!</definedName>
    <definedName name="CurrencyRate_15">#N/A</definedName>
    <definedName name="CurrencyRate_15_1">#N/A</definedName>
    <definedName name="CurrencyRate_15_1_5" localSheetId="6">#REF!</definedName>
    <definedName name="CurrencyRate_15_1_5">#REF!</definedName>
    <definedName name="CurrencyRate_15_5" localSheetId="6">#REF!</definedName>
    <definedName name="CurrencyRate_15_5">#REF!</definedName>
    <definedName name="CurrencyRate_16">#N/A</definedName>
    <definedName name="CurrencyRate_16_1">#N/A</definedName>
    <definedName name="CurrencyRate_16_1_5" localSheetId="6">#REF!</definedName>
    <definedName name="CurrencyRate_16_1_5">#REF!</definedName>
    <definedName name="CurrencyRate_16_5" localSheetId="6">#REF!</definedName>
    <definedName name="CurrencyRate_16_5">#REF!</definedName>
    <definedName name="CurrencyRate_17">#N/A</definedName>
    <definedName name="CurrencyRate_17_1">#N/A</definedName>
    <definedName name="CurrencyRate_17_1_5" localSheetId="6">#REF!</definedName>
    <definedName name="CurrencyRate_17_1_5">#REF!</definedName>
    <definedName name="CurrencyRate_17_5" localSheetId="6">#REF!</definedName>
    <definedName name="CurrencyRate_17_5">#REF!</definedName>
    <definedName name="CurrencyRate_18">#N/A</definedName>
    <definedName name="CurrencyRate_18_1">#N/A</definedName>
    <definedName name="CurrencyRate_18_1_3">#N/A</definedName>
    <definedName name="CurrencyRate_18_1_3_5" localSheetId="6">#REF!</definedName>
    <definedName name="CurrencyRate_18_1_3_5">#REF!</definedName>
    <definedName name="CurrencyRate_18_1_5" localSheetId="6">#REF!</definedName>
    <definedName name="CurrencyRate_18_1_5">#REF!</definedName>
    <definedName name="CurrencyRate_18_5" localSheetId="6">#REF!</definedName>
    <definedName name="CurrencyRate_18_5">#REF!</definedName>
    <definedName name="CurrencyRate_19">#N/A</definedName>
    <definedName name="CurrencyRate_19_1">#N/A</definedName>
    <definedName name="CurrencyRate_19_1_5" localSheetId="6">#REF!</definedName>
    <definedName name="CurrencyRate_19_1_5">#REF!</definedName>
    <definedName name="CurrencyRate_19_5" localSheetId="6">#REF!</definedName>
    <definedName name="CurrencyRate_19_5">#REF!</definedName>
    <definedName name="CurrencyRate_2">#N/A</definedName>
    <definedName name="CurrencyRate_2_5" localSheetId="6">#REF!</definedName>
    <definedName name="CurrencyRate_2_5">#REF!</definedName>
    <definedName name="CurrencyRate_20">#N/A</definedName>
    <definedName name="CurrencyRate_20_1">#N/A</definedName>
    <definedName name="CurrencyRate_20_1_5" localSheetId="6">#REF!</definedName>
    <definedName name="CurrencyRate_20_1_5">#REF!</definedName>
    <definedName name="CurrencyRate_20_5" localSheetId="6">#REF!</definedName>
    <definedName name="CurrencyRate_20_5">#REF!</definedName>
    <definedName name="CurrencyRate_21">#N/A</definedName>
    <definedName name="CurrencyRate_21_1">#N/A</definedName>
    <definedName name="CurrencyRate_21_1_1">#N/A</definedName>
    <definedName name="CurrencyRate_21_1_1_5" localSheetId="6">#REF!</definedName>
    <definedName name="CurrencyRate_21_1_1_5">#REF!</definedName>
    <definedName name="CurrencyRate_21_1_5" localSheetId="6">#REF!</definedName>
    <definedName name="CurrencyRate_21_1_5">#REF!</definedName>
    <definedName name="CurrencyRate_21_5" localSheetId="6">#REF!</definedName>
    <definedName name="CurrencyRate_21_5">#REF!</definedName>
    <definedName name="CurrencyRate_22">#N/A</definedName>
    <definedName name="CurrencyRate_22_5" localSheetId="6">#REF!</definedName>
    <definedName name="CurrencyRate_22_5">#REF!</definedName>
    <definedName name="CurrencyRate_23">#N/A</definedName>
    <definedName name="CurrencyRate_23_5" localSheetId="6">#REF!</definedName>
    <definedName name="CurrencyRate_23_5">#REF!</definedName>
    <definedName name="CurrencyRate_24">#N/A</definedName>
    <definedName name="CurrencyRate_24_5" localSheetId="6">#REF!</definedName>
    <definedName name="CurrencyRate_24_5">#REF!</definedName>
    <definedName name="CurrencyRate_25">#N/A</definedName>
    <definedName name="CurrencyRate_25_5" localSheetId="6">#REF!</definedName>
    <definedName name="CurrencyRate_25_5">#REF!</definedName>
    <definedName name="CurrencyRate_26">#N/A</definedName>
    <definedName name="CurrencyRate_26_1">#N/A</definedName>
    <definedName name="CurrencyRate_26_1_5" localSheetId="6">#REF!</definedName>
    <definedName name="CurrencyRate_26_1_5">#REF!</definedName>
    <definedName name="CurrencyRate_26_5" localSheetId="6">#REF!</definedName>
    <definedName name="CurrencyRate_26_5">#REF!</definedName>
    <definedName name="CurrencyRate_27">#N/A</definedName>
    <definedName name="CurrencyRate_27_1">#N/A</definedName>
    <definedName name="CurrencyRate_27_1_5" localSheetId="6">#REF!</definedName>
    <definedName name="CurrencyRate_27_1_5">#REF!</definedName>
    <definedName name="CurrencyRate_27_5" localSheetId="6">#REF!</definedName>
    <definedName name="CurrencyRate_27_5">#REF!</definedName>
    <definedName name="CurrencyRate_28">#N/A</definedName>
    <definedName name="CurrencyRate_28_1">#N/A</definedName>
    <definedName name="CurrencyRate_28_1_5" localSheetId="6">#REF!</definedName>
    <definedName name="CurrencyRate_28_1_5">#REF!</definedName>
    <definedName name="CurrencyRate_28_5" localSheetId="6">#REF!</definedName>
    <definedName name="CurrencyRate_28_5">#REF!</definedName>
    <definedName name="CurrencyRate_29">#N/A</definedName>
    <definedName name="CurrencyRate_29_5" localSheetId="6">#REF!</definedName>
    <definedName name="CurrencyRate_29_5">#REF!</definedName>
    <definedName name="CurrencyRate_3">#N/A</definedName>
    <definedName name="CurrencyRate_3_5" localSheetId="6">#REF!</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 localSheetId="6">#REF!</definedName>
    <definedName name="CurrencyRate_4_1_1_1_1_1_5">#REF!</definedName>
    <definedName name="CurrencyRate_4_1_1_1_1_3">#N/A</definedName>
    <definedName name="CurrencyRate_4_1_1_1_1_3_5" localSheetId="6">#REF!</definedName>
    <definedName name="CurrencyRate_4_1_1_1_1_3_5">#REF!</definedName>
    <definedName name="CurrencyRate_4_1_1_1_1_5" localSheetId="6">#REF!</definedName>
    <definedName name="CurrencyRate_4_1_1_1_1_5">#REF!</definedName>
    <definedName name="CurrencyRate_4_1_1_1_3">#N/A</definedName>
    <definedName name="CurrencyRate_4_1_1_1_3_1">#N/A</definedName>
    <definedName name="CurrencyRate_4_1_1_1_3_1_5" localSheetId="6">#REF!</definedName>
    <definedName name="CurrencyRate_4_1_1_1_3_1_5">#REF!</definedName>
    <definedName name="CurrencyRate_4_1_1_1_3_5" localSheetId="6">#REF!</definedName>
    <definedName name="CurrencyRate_4_1_1_1_3_5">#REF!</definedName>
    <definedName name="CurrencyRate_4_1_1_1_5" localSheetId="6">#REF!</definedName>
    <definedName name="CurrencyRate_4_1_1_1_5">#REF!</definedName>
    <definedName name="CurrencyRate_4_1_1_3">#N/A</definedName>
    <definedName name="CurrencyRate_4_1_1_3_5" localSheetId="6">#REF!</definedName>
    <definedName name="CurrencyRate_4_1_1_3_5">#REF!</definedName>
    <definedName name="CurrencyRate_4_1_1_5" localSheetId="6">#REF!</definedName>
    <definedName name="CurrencyRate_4_1_1_5">#REF!</definedName>
    <definedName name="CurrencyRate_4_1_17">#N/A</definedName>
    <definedName name="CurrencyRate_4_1_17_3">#N/A</definedName>
    <definedName name="CurrencyRate_4_1_17_3_5" localSheetId="6">#REF!</definedName>
    <definedName name="CurrencyRate_4_1_17_3_5">#REF!</definedName>
    <definedName name="CurrencyRate_4_1_17_5" localSheetId="6">#REF!</definedName>
    <definedName name="CurrencyRate_4_1_17_5">#REF!</definedName>
    <definedName name="CurrencyRate_4_1_28">#N/A</definedName>
    <definedName name="CurrencyRate_4_1_28_5" localSheetId="6">#REF!</definedName>
    <definedName name="CurrencyRate_4_1_28_5">#REF!</definedName>
    <definedName name="CurrencyRate_4_1_3">#N/A</definedName>
    <definedName name="CurrencyRate_4_1_3_5" localSheetId="6">#REF!</definedName>
    <definedName name="CurrencyRate_4_1_3_5">#REF!</definedName>
    <definedName name="CurrencyRate_4_1_5" localSheetId="6">#REF!</definedName>
    <definedName name="CurrencyRate_4_1_5">#REF!</definedName>
    <definedName name="CurrencyRate_4_1_6">#N/A</definedName>
    <definedName name="CurrencyRate_4_1_6_5" localSheetId="6">#REF!</definedName>
    <definedName name="CurrencyRate_4_1_6_5">#REF!</definedName>
    <definedName name="CurrencyRate_4_10">#N/A</definedName>
    <definedName name="CurrencyRate_4_10_5" localSheetId="6">#REF!</definedName>
    <definedName name="CurrencyRate_4_10_5">#REF!</definedName>
    <definedName name="CurrencyRate_4_12">#N/A</definedName>
    <definedName name="CurrencyRate_4_12_5" localSheetId="6">#REF!</definedName>
    <definedName name="CurrencyRate_4_12_5">#REF!</definedName>
    <definedName name="CurrencyRate_4_13">#N/A</definedName>
    <definedName name="CurrencyRate_4_13_5" localSheetId="6">#REF!</definedName>
    <definedName name="CurrencyRate_4_13_5">#REF!</definedName>
    <definedName name="CurrencyRate_4_14">#N/A</definedName>
    <definedName name="CurrencyRate_4_14_5" localSheetId="6">#REF!</definedName>
    <definedName name="CurrencyRate_4_14_5">#REF!</definedName>
    <definedName name="CurrencyRate_4_15">#N/A</definedName>
    <definedName name="CurrencyRate_4_15_5" localSheetId="6">#REF!</definedName>
    <definedName name="CurrencyRate_4_15_5">#REF!</definedName>
    <definedName name="CurrencyRate_4_16">#N/A</definedName>
    <definedName name="CurrencyRate_4_16_5" localSheetId="6">#REF!</definedName>
    <definedName name="CurrencyRate_4_16_5">#REF!</definedName>
    <definedName name="CurrencyRate_4_17">#N/A</definedName>
    <definedName name="CurrencyRate_4_17_5" localSheetId="6">#REF!</definedName>
    <definedName name="CurrencyRate_4_17_5">#REF!</definedName>
    <definedName name="CurrencyRate_4_18">#N/A</definedName>
    <definedName name="CurrencyRate_4_18_1">#N/A</definedName>
    <definedName name="CurrencyRate_4_18_1_3">#N/A</definedName>
    <definedName name="CurrencyRate_4_18_1_3_5" localSheetId="6">#REF!</definedName>
    <definedName name="CurrencyRate_4_18_1_3_5">#REF!</definedName>
    <definedName name="CurrencyRate_4_18_1_5" localSheetId="6">#REF!</definedName>
    <definedName name="CurrencyRate_4_18_1_5">#REF!</definedName>
    <definedName name="CurrencyRate_4_18_5" localSheetId="6">#REF!</definedName>
    <definedName name="CurrencyRate_4_18_5">#REF!</definedName>
    <definedName name="CurrencyRate_4_19">#N/A</definedName>
    <definedName name="CurrencyRate_4_19_5" localSheetId="6">#REF!</definedName>
    <definedName name="CurrencyRate_4_19_5">#REF!</definedName>
    <definedName name="CurrencyRate_4_20">#N/A</definedName>
    <definedName name="CurrencyRate_4_20_5" localSheetId="6">#REF!</definedName>
    <definedName name="CurrencyRate_4_20_5">#REF!</definedName>
    <definedName name="CurrencyRate_4_21">#N/A</definedName>
    <definedName name="CurrencyRate_4_21_1">#N/A</definedName>
    <definedName name="CurrencyRate_4_21_1_5" localSheetId="6">#REF!</definedName>
    <definedName name="CurrencyRate_4_21_1_5">#REF!</definedName>
    <definedName name="CurrencyRate_4_21_5" localSheetId="6">#REF!</definedName>
    <definedName name="CurrencyRate_4_21_5">#REF!</definedName>
    <definedName name="CurrencyRate_4_22">#N/A</definedName>
    <definedName name="CurrencyRate_4_22_5" localSheetId="6">#REF!</definedName>
    <definedName name="CurrencyRate_4_22_5">#REF!</definedName>
    <definedName name="CurrencyRate_4_23">#N/A</definedName>
    <definedName name="CurrencyRate_4_23_5" localSheetId="6">#REF!</definedName>
    <definedName name="CurrencyRate_4_23_5">#REF!</definedName>
    <definedName name="CurrencyRate_4_24">#N/A</definedName>
    <definedName name="CurrencyRate_4_24_5" localSheetId="6">#REF!</definedName>
    <definedName name="CurrencyRate_4_24_5">#REF!</definedName>
    <definedName name="CurrencyRate_4_25">#N/A</definedName>
    <definedName name="CurrencyRate_4_25_5" localSheetId="6">#REF!</definedName>
    <definedName name="CurrencyRate_4_25_5">#REF!</definedName>
    <definedName name="CurrencyRate_4_26">#N/A</definedName>
    <definedName name="CurrencyRate_4_26_5" localSheetId="6">#REF!</definedName>
    <definedName name="CurrencyRate_4_26_5">#REF!</definedName>
    <definedName name="CurrencyRate_4_27">#N/A</definedName>
    <definedName name="CurrencyRate_4_27_5" localSheetId="6">#REF!</definedName>
    <definedName name="CurrencyRate_4_27_5">#REF!</definedName>
    <definedName name="CurrencyRate_4_28">#N/A</definedName>
    <definedName name="CurrencyRate_4_28_5" localSheetId="6">#REF!</definedName>
    <definedName name="CurrencyRate_4_28_5">#REF!</definedName>
    <definedName name="CurrencyRate_4_5" localSheetId="6">#REF!</definedName>
    <definedName name="CurrencyRate_4_5">#REF!</definedName>
    <definedName name="CurrencyRate_4_6">#N/A</definedName>
    <definedName name="CurrencyRate_4_6_5" localSheetId="6">#REF!</definedName>
    <definedName name="CurrencyRate_4_6_5">#REF!</definedName>
    <definedName name="CurrencyRate_4_7">#N/A</definedName>
    <definedName name="CurrencyRate_4_7_5" localSheetId="6">#REF!</definedName>
    <definedName name="CurrencyRate_4_7_5">#REF!</definedName>
    <definedName name="CurrencyRate_4_8">#N/A</definedName>
    <definedName name="CurrencyRate_4_8_5" localSheetId="6">#REF!</definedName>
    <definedName name="CurrencyRate_4_8_5">#REF!</definedName>
    <definedName name="CurrencyRate_4_9">#N/A</definedName>
    <definedName name="CurrencyRate_4_9_5" localSheetId="6">#REF!</definedName>
    <definedName name="CurrencyRate_4_9_5">#REF!</definedName>
    <definedName name="CurrencyRate_5" localSheetId="6">#REF!</definedName>
    <definedName name="CurrencyRate_5">#REF!</definedName>
    <definedName name="CurrencyRate_5_17">#N/A</definedName>
    <definedName name="CurrencyRate_5_17_5" localSheetId="6">#REF!</definedName>
    <definedName name="CurrencyRate_5_17_5">#REF!</definedName>
    <definedName name="CurrencyRate_5_28">#N/A</definedName>
    <definedName name="CurrencyRate_5_28_5" localSheetId="6">#REF!</definedName>
    <definedName name="CurrencyRate_5_28_5">#REF!</definedName>
    <definedName name="CurrencyRate_5_5" localSheetId="6">#REF!</definedName>
    <definedName name="CurrencyRate_5_5">#REF!</definedName>
    <definedName name="CurrencyRate_5_6">#N/A</definedName>
    <definedName name="CurrencyRate_5_6_5" localSheetId="6">#REF!</definedName>
    <definedName name="CurrencyRate_5_6_5">#REF!</definedName>
    <definedName name="CurrencyRate_6">#N/A</definedName>
    <definedName name="CurrencyRate_6_1">#N/A</definedName>
    <definedName name="CurrencyRate_6_1_5" localSheetId="6">#REF!</definedName>
    <definedName name="CurrencyRate_6_1_5">#REF!</definedName>
    <definedName name="CurrencyRate_6_10">#N/A</definedName>
    <definedName name="CurrencyRate_6_10_5" localSheetId="6">#REF!</definedName>
    <definedName name="CurrencyRate_6_10_5">#REF!</definedName>
    <definedName name="CurrencyRate_6_12">#N/A</definedName>
    <definedName name="CurrencyRate_6_12_5" localSheetId="6">#REF!</definedName>
    <definedName name="CurrencyRate_6_12_5">#REF!</definedName>
    <definedName name="CurrencyRate_6_13">#N/A</definedName>
    <definedName name="CurrencyRate_6_13_5" localSheetId="6">#REF!</definedName>
    <definedName name="CurrencyRate_6_13_5">#REF!</definedName>
    <definedName name="CurrencyRate_6_14">#N/A</definedName>
    <definedName name="CurrencyRate_6_14_5" localSheetId="6">#REF!</definedName>
    <definedName name="CurrencyRate_6_14_5">#REF!</definedName>
    <definedName name="CurrencyRate_6_15">#N/A</definedName>
    <definedName name="CurrencyRate_6_15_5" localSheetId="6">#REF!</definedName>
    <definedName name="CurrencyRate_6_15_5">#REF!</definedName>
    <definedName name="CurrencyRate_6_16">#N/A</definedName>
    <definedName name="CurrencyRate_6_16_5" localSheetId="6">#REF!</definedName>
    <definedName name="CurrencyRate_6_16_5">#REF!</definedName>
    <definedName name="CurrencyRate_6_17">#N/A</definedName>
    <definedName name="CurrencyRate_6_17_5" localSheetId="6">#REF!</definedName>
    <definedName name="CurrencyRate_6_17_5">#REF!</definedName>
    <definedName name="CurrencyRate_6_18">#N/A</definedName>
    <definedName name="CurrencyRate_6_18_1">#N/A</definedName>
    <definedName name="CurrencyRate_6_18_1_3">#N/A</definedName>
    <definedName name="CurrencyRate_6_18_1_3_5" localSheetId="6">#REF!</definedName>
    <definedName name="CurrencyRate_6_18_1_3_5">#REF!</definedName>
    <definedName name="CurrencyRate_6_18_1_5" localSheetId="6">#REF!</definedName>
    <definedName name="CurrencyRate_6_18_1_5">#REF!</definedName>
    <definedName name="CurrencyRate_6_18_5" localSheetId="6">#REF!</definedName>
    <definedName name="CurrencyRate_6_18_5">#REF!</definedName>
    <definedName name="CurrencyRate_6_19">#N/A</definedName>
    <definedName name="CurrencyRate_6_19_5" localSheetId="6">#REF!</definedName>
    <definedName name="CurrencyRate_6_19_5">#REF!</definedName>
    <definedName name="CurrencyRate_6_20">#N/A</definedName>
    <definedName name="CurrencyRate_6_20_5" localSheetId="6">#REF!</definedName>
    <definedName name="CurrencyRate_6_20_5">#REF!</definedName>
    <definedName name="CurrencyRate_6_21">#N/A</definedName>
    <definedName name="CurrencyRate_6_21_1">#N/A</definedName>
    <definedName name="CurrencyRate_6_21_1_5" localSheetId="6">#REF!</definedName>
    <definedName name="CurrencyRate_6_21_1_5">#REF!</definedName>
    <definedName name="CurrencyRate_6_21_5" localSheetId="6">#REF!</definedName>
    <definedName name="CurrencyRate_6_21_5">#REF!</definedName>
    <definedName name="CurrencyRate_6_22">#N/A</definedName>
    <definedName name="CurrencyRate_6_22_5" localSheetId="6">#REF!</definedName>
    <definedName name="CurrencyRate_6_22_5">#REF!</definedName>
    <definedName name="CurrencyRate_6_23">#N/A</definedName>
    <definedName name="CurrencyRate_6_23_5" localSheetId="6">#REF!</definedName>
    <definedName name="CurrencyRate_6_23_5">#REF!</definedName>
    <definedName name="CurrencyRate_6_24">#N/A</definedName>
    <definedName name="CurrencyRate_6_24_5" localSheetId="6">#REF!</definedName>
    <definedName name="CurrencyRate_6_24_5">#REF!</definedName>
    <definedName name="CurrencyRate_6_25">#N/A</definedName>
    <definedName name="CurrencyRate_6_25_5" localSheetId="6">#REF!</definedName>
    <definedName name="CurrencyRate_6_25_5">#REF!</definedName>
    <definedName name="CurrencyRate_6_26">#N/A</definedName>
    <definedName name="CurrencyRate_6_26_5" localSheetId="6">#REF!</definedName>
    <definedName name="CurrencyRate_6_26_5">#REF!</definedName>
    <definedName name="CurrencyRate_6_27">#N/A</definedName>
    <definedName name="CurrencyRate_6_27_5" localSheetId="6">#REF!</definedName>
    <definedName name="CurrencyRate_6_27_5">#REF!</definedName>
    <definedName name="CurrencyRate_6_28">#N/A</definedName>
    <definedName name="CurrencyRate_6_28_5" localSheetId="6">#REF!</definedName>
    <definedName name="CurrencyRate_6_28_5">#REF!</definedName>
    <definedName name="CurrencyRate_6_5" localSheetId="6">#REF!</definedName>
    <definedName name="CurrencyRate_6_5">#REF!</definedName>
    <definedName name="CurrencyRate_6_6">#N/A</definedName>
    <definedName name="CurrencyRate_6_6_5" localSheetId="6">#REF!</definedName>
    <definedName name="CurrencyRate_6_6_5">#REF!</definedName>
    <definedName name="CurrencyRate_6_7">#N/A</definedName>
    <definedName name="CurrencyRate_6_7_5" localSheetId="6">#REF!</definedName>
    <definedName name="CurrencyRate_6_7_5">#REF!</definedName>
    <definedName name="CurrencyRate_6_8">#N/A</definedName>
    <definedName name="CurrencyRate_6_8_5" localSheetId="6">#REF!</definedName>
    <definedName name="CurrencyRate_6_8_5">#REF!</definedName>
    <definedName name="CurrencyRate_6_9">#N/A</definedName>
    <definedName name="CurrencyRate_6_9_1">#N/A</definedName>
    <definedName name="CurrencyRate_6_9_1_1">#N/A</definedName>
    <definedName name="CurrencyRate_6_9_1_1_5" localSheetId="6">#REF!</definedName>
    <definedName name="CurrencyRate_6_9_1_1_5">#REF!</definedName>
    <definedName name="CurrencyRate_6_9_1_5" localSheetId="6">#REF!</definedName>
    <definedName name="CurrencyRate_6_9_1_5">#REF!</definedName>
    <definedName name="CurrencyRate_6_9_5" localSheetId="6">#REF!</definedName>
    <definedName name="CurrencyRate_6_9_5">#REF!</definedName>
    <definedName name="CurrencyRate_7">#N/A</definedName>
    <definedName name="CurrencyRate_7_5" localSheetId="6">#REF!</definedName>
    <definedName name="CurrencyRate_7_5">#REF!</definedName>
    <definedName name="CurrencyRate_8">#N/A</definedName>
    <definedName name="CurrencyRate_8_5" localSheetId="6">#REF!</definedName>
    <definedName name="CurrencyRate_8_5">#REF!</definedName>
    <definedName name="CurrencyRate_9">#N/A</definedName>
    <definedName name="CurrencyRate_9_5" localSheetId="6">#REF!</definedName>
    <definedName name="CurrencyRate_9_5">#REF!</definedName>
    <definedName name="Customer">" "</definedName>
    <definedName name="cvdf" localSheetId="6">#REF!</definedName>
    <definedName name="cvdf">#REF!</definedName>
    <definedName name="cvdf_1">#N/A</definedName>
    <definedName name="cvdf_1_5" localSheetId="6">#REF!</definedName>
    <definedName name="cvdf_1_5">#REF!</definedName>
    <definedName name="cvdf_10">#N/A</definedName>
    <definedName name="cvdf_10_3">#N/A</definedName>
    <definedName name="cvdf_10_3_5" localSheetId="6">#REF!</definedName>
    <definedName name="cvdf_10_3_5">#REF!</definedName>
    <definedName name="cvdf_10_5" localSheetId="6">#REF!</definedName>
    <definedName name="cvdf_10_5">#REF!</definedName>
    <definedName name="cvdf_12">#N/A</definedName>
    <definedName name="cvdf_12_3">#N/A</definedName>
    <definedName name="cvdf_12_3_5" localSheetId="6">#REF!</definedName>
    <definedName name="cvdf_12_3_5">#REF!</definedName>
    <definedName name="cvdf_12_5" localSheetId="6">#REF!</definedName>
    <definedName name="cvdf_12_5">#REF!</definedName>
    <definedName name="cvdf_13">#N/A</definedName>
    <definedName name="cvdf_13_3">#N/A</definedName>
    <definedName name="cvdf_13_3_5" localSheetId="6">#REF!</definedName>
    <definedName name="cvdf_13_3_5">#REF!</definedName>
    <definedName name="cvdf_13_5" localSheetId="6">#REF!</definedName>
    <definedName name="cvdf_13_5">#REF!</definedName>
    <definedName name="cvdf_14">#N/A</definedName>
    <definedName name="cvdf_14_3">#N/A</definedName>
    <definedName name="cvdf_14_3_5" localSheetId="6">#REF!</definedName>
    <definedName name="cvdf_14_3_5">#REF!</definedName>
    <definedName name="cvdf_14_5" localSheetId="6">#REF!</definedName>
    <definedName name="cvdf_14_5">#REF!</definedName>
    <definedName name="cvdf_15">#N/A</definedName>
    <definedName name="cvdf_15_3">#N/A</definedName>
    <definedName name="cvdf_15_3_5" localSheetId="6">#REF!</definedName>
    <definedName name="cvdf_15_3_5">#REF!</definedName>
    <definedName name="cvdf_15_5" localSheetId="6">#REF!</definedName>
    <definedName name="cvdf_15_5">#REF!</definedName>
    <definedName name="cvdf_16">#N/A</definedName>
    <definedName name="cvdf_16_3">#N/A</definedName>
    <definedName name="cvdf_16_3_5" localSheetId="6">#REF!</definedName>
    <definedName name="cvdf_16_3_5">#REF!</definedName>
    <definedName name="cvdf_16_5" localSheetId="6">#REF!</definedName>
    <definedName name="cvdf_16_5">#REF!</definedName>
    <definedName name="cvdf_17">#N/A</definedName>
    <definedName name="cvdf_17_3">#N/A</definedName>
    <definedName name="cvdf_17_3_5" localSheetId="6">#REF!</definedName>
    <definedName name="cvdf_17_3_5">#REF!</definedName>
    <definedName name="cvdf_17_5" localSheetId="6">#REF!</definedName>
    <definedName name="cvdf_17_5">#REF!</definedName>
    <definedName name="cvdf_18">#N/A</definedName>
    <definedName name="cvdf_18_1">#N/A</definedName>
    <definedName name="cvdf_18_1_3">#N/A</definedName>
    <definedName name="cvdf_18_1_3_5" localSheetId="6">#REF!</definedName>
    <definedName name="cvdf_18_1_3_5">#REF!</definedName>
    <definedName name="cvdf_18_1_5" localSheetId="6">#REF!</definedName>
    <definedName name="cvdf_18_1_5">#REF!</definedName>
    <definedName name="cvdf_18_3">#N/A</definedName>
    <definedName name="cvdf_18_3_5" localSheetId="6">#REF!</definedName>
    <definedName name="cvdf_18_3_5">#REF!</definedName>
    <definedName name="cvdf_18_5" localSheetId="6">#REF!</definedName>
    <definedName name="cvdf_18_5">#REF!</definedName>
    <definedName name="cvdf_19">#N/A</definedName>
    <definedName name="cvdf_19_3">#N/A</definedName>
    <definedName name="cvdf_19_3_5" localSheetId="6">#REF!</definedName>
    <definedName name="cvdf_19_3_5">#REF!</definedName>
    <definedName name="cvdf_19_5" localSheetId="6">#REF!</definedName>
    <definedName name="cvdf_19_5">#REF!</definedName>
    <definedName name="cvdf_20">#N/A</definedName>
    <definedName name="cvdf_20_3">#N/A</definedName>
    <definedName name="cvdf_20_3_5" localSheetId="6">#REF!</definedName>
    <definedName name="cvdf_20_3_5">#REF!</definedName>
    <definedName name="cvdf_20_5" localSheetId="6">#REF!</definedName>
    <definedName name="cvdf_20_5">#REF!</definedName>
    <definedName name="cvdf_21">#N/A</definedName>
    <definedName name="cvdf_21_1">#N/A</definedName>
    <definedName name="cvdf_21_1_3">#N/A</definedName>
    <definedName name="cvdf_21_1_3_5" localSheetId="6">#REF!</definedName>
    <definedName name="cvdf_21_1_3_5">#REF!</definedName>
    <definedName name="cvdf_21_1_5" localSheetId="6">#REF!</definedName>
    <definedName name="cvdf_21_1_5">#REF!</definedName>
    <definedName name="cvdf_21_3">#N/A</definedName>
    <definedName name="cvdf_21_3_5" localSheetId="6">#REF!</definedName>
    <definedName name="cvdf_21_3_5">#REF!</definedName>
    <definedName name="cvdf_21_5" localSheetId="6">#REF!</definedName>
    <definedName name="cvdf_21_5">#REF!</definedName>
    <definedName name="cvdf_22">#N/A</definedName>
    <definedName name="cvdf_22_3">#N/A</definedName>
    <definedName name="cvdf_22_3_5" localSheetId="6">#REF!</definedName>
    <definedName name="cvdf_22_3_5">#REF!</definedName>
    <definedName name="cvdf_22_5" localSheetId="6">#REF!</definedName>
    <definedName name="cvdf_22_5">#REF!</definedName>
    <definedName name="cvdf_23">#N/A</definedName>
    <definedName name="cvdf_23_3">#N/A</definedName>
    <definedName name="cvdf_23_3_5" localSheetId="6">#REF!</definedName>
    <definedName name="cvdf_23_3_5">#REF!</definedName>
    <definedName name="cvdf_23_5" localSheetId="6">#REF!</definedName>
    <definedName name="cvdf_23_5">#REF!</definedName>
    <definedName name="cvdf_24">#N/A</definedName>
    <definedName name="cvdf_24_3">#N/A</definedName>
    <definedName name="cvdf_24_3_5" localSheetId="6">#REF!</definedName>
    <definedName name="cvdf_24_3_5">#REF!</definedName>
    <definedName name="cvdf_24_5" localSheetId="6">#REF!</definedName>
    <definedName name="cvdf_24_5">#REF!</definedName>
    <definedName name="cvdf_25">#N/A</definedName>
    <definedName name="cvdf_25_3">#N/A</definedName>
    <definedName name="cvdf_25_3_5" localSheetId="6">#REF!</definedName>
    <definedName name="cvdf_25_3_5">#REF!</definedName>
    <definedName name="cvdf_25_5" localSheetId="6">#REF!</definedName>
    <definedName name="cvdf_25_5">#REF!</definedName>
    <definedName name="cvdf_26">#N/A</definedName>
    <definedName name="cvdf_26_3">#N/A</definedName>
    <definedName name="cvdf_26_3_5" localSheetId="6">#REF!</definedName>
    <definedName name="cvdf_26_3_5">#REF!</definedName>
    <definedName name="cvdf_26_5" localSheetId="6">#REF!</definedName>
    <definedName name="cvdf_26_5">#REF!</definedName>
    <definedName name="cvdf_27">#N/A</definedName>
    <definedName name="cvdf_27_3">#N/A</definedName>
    <definedName name="cvdf_27_3_5" localSheetId="6">#REF!</definedName>
    <definedName name="cvdf_27_3_5">#REF!</definedName>
    <definedName name="cvdf_27_5" localSheetId="6">#REF!</definedName>
    <definedName name="cvdf_27_5">#REF!</definedName>
    <definedName name="cvdf_28">#N/A</definedName>
    <definedName name="cvdf_28_3">#N/A</definedName>
    <definedName name="cvdf_28_3_5" localSheetId="6">#REF!</definedName>
    <definedName name="cvdf_28_3_5">#REF!</definedName>
    <definedName name="cvdf_28_5" localSheetId="6">#REF!</definedName>
    <definedName name="cvdf_28_5">#REF!</definedName>
    <definedName name="cvdf_3">#N/A</definedName>
    <definedName name="cvdf_3_5" localSheetId="6">#REF!</definedName>
    <definedName name="cvdf_3_5">#REF!</definedName>
    <definedName name="cvdf_5" localSheetId="6">#REF!</definedName>
    <definedName name="cvdf_5">#REF!</definedName>
    <definedName name="cvdf_6">#N/A</definedName>
    <definedName name="cvdf_6_3">#N/A</definedName>
    <definedName name="cvdf_6_3_5" localSheetId="6">#REF!</definedName>
    <definedName name="cvdf_6_3_5">#REF!</definedName>
    <definedName name="cvdf_6_5" localSheetId="6">#REF!</definedName>
    <definedName name="cvdf_6_5">#REF!</definedName>
    <definedName name="cvdf_7">#N/A</definedName>
    <definedName name="cvdf_7_3">#N/A</definedName>
    <definedName name="cvdf_7_3_5" localSheetId="6">#REF!</definedName>
    <definedName name="cvdf_7_3_5">#REF!</definedName>
    <definedName name="cvdf_7_5" localSheetId="6">#REF!</definedName>
    <definedName name="cvdf_7_5">#REF!</definedName>
    <definedName name="cvdf_8">#N/A</definedName>
    <definedName name="cvdf_8_3">#N/A</definedName>
    <definedName name="cvdf_8_3_5" localSheetId="6">#REF!</definedName>
    <definedName name="cvdf_8_3_5">#REF!</definedName>
    <definedName name="cvdf_8_5" localSheetId="6">#REF!</definedName>
    <definedName name="cvdf_8_5">#REF!</definedName>
    <definedName name="cvdf_9">#N/A</definedName>
    <definedName name="cvdf_9_3">#N/A</definedName>
    <definedName name="cvdf_9_3_5" localSheetId="6">#REF!</definedName>
    <definedName name="cvdf_9_3_5">#REF!</definedName>
    <definedName name="cvdf_9_5" localSheetId="6">#REF!</definedName>
    <definedName name="cvdf_9_5">#REF!</definedName>
    <definedName name="cx">NA()</definedName>
    <definedName name="CZ">NA()</definedName>
    <definedName name="D" localSheetId="10">'[1]WB0203-OLDLOAN'!#REF!</definedName>
    <definedName name="D" localSheetId="6">'[5]PRECAST lightconc-II'!$J$20</definedName>
    <definedName name="D">NA()</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'[5]PRECAST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_nos">NA()</definedName>
    <definedName name="da">NA()</definedName>
    <definedName name="data" localSheetId="10">#REF!</definedName>
    <definedName name="Data">NA()</definedName>
    <definedName name="_xlnm.Database">#REF!</definedName>
    <definedName name="Date" localSheetId="6">#REF!</definedName>
    <definedName name="Date">NA()</definedName>
    <definedName name="Date_5" localSheetId="6">#REF!</definedName>
    <definedName name="Date_5">#REF!</definedName>
    <definedName name="db">#REF!</definedName>
    <definedName name="DC">"[23]환율!$d$14"</definedName>
    <definedName name="DCU">#N/A</definedName>
    <definedName name="DCU_1">#N/A</definedName>
    <definedName name="DCU_1_5">'[22]ACS(1)'!#REF!</definedName>
    <definedName name="DCU_5">'[22]ACS(1)'!#REF!</definedName>
    <definedName name="ddd">NA()</definedName>
    <definedName name="DEALTYPE">[12]Macro!#REF!</definedName>
    <definedName name="DEBITED">NA()</definedName>
    <definedName name="DECISION">#N/A</definedName>
    <definedName name="DECISION_5">[23]Sheet2!$B$2:$B$3</definedName>
    <definedName name="DEPRECIATION" localSheetId="10">#REF!</definedName>
    <definedName name="Depreciation">NA()</definedName>
    <definedName name="DEPTH">NA()</definedName>
    <definedName name="depty">'[10]SC-E-02-03'!$F$1:$F$65536</definedName>
    <definedName name="deptyamtpy">'[10]SC-E-02-03'!$C$1:$C$65536</definedName>
    <definedName name="DesignPress">#N/A</definedName>
    <definedName name="DesignPress_1">#N/A</definedName>
    <definedName name="DesignPress_1_5" localSheetId="6">#REF!</definedName>
    <definedName name="DesignPress_1_5">#REF!</definedName>
    <definedName name="DesignPress_5" localSheetId="6">#REF!</definedName>
    <definedName name="DesignPress_5">#REF!</definedName>
    <definedName name="detail">NA()</definedName>
    <definedName name="detailkalk1">NA()</definedName>
    <definedName name="dfqwfqw">NA()</definedName>
    <definedName name="DIAMETER" localSheetId="6">#REF!</definedName>
    <definedName name="DIAMETER">#REF!</definedName>
    <definedName name="Diesel">NA()</definedName>
    <definedName name="dim4_1">#N/A</definedName>
    <definedName name="dim4_1_3">#N/A</definedName>
    <definedName name="dim4_1_3_5" localSheetId="6">#REF!</definedName>
    <definedName name="dim4_1_3_5">#REF!</definedName>
    <definedName name="dim4_1_5" localSheetId="6">#REF!</definedName>
    <definedName name="dim4_1_5">#REF!</definedName>
    <definedName name="dim4_10">#N/A</definedName>
    <definedName name="dim4_10_5" localSheetId="6">#REF!</definedName>
    <definedName name="dim4_10_5">#REF!</definedName>
    <definedName name="dim4_11">#N/A</definedName>
    <definedName name="dim4_11_1">#N/A</definedName>
    <definedName name="dim4_11_1_5" localSheetId="6">#REF!</definedName>
    <definedName name="dim4_11_1_5">#REF!</definedName>
    <definedName name="dim4_11_5" localSheetId="6">#REF!</definedName>
    <definedName name="dim4_11_5">#REF!</definedName>
    <definedName name="dim4_14">#N/A</definedName>
    <definedName name="dim4_14_5" localSheetId="6">#REF!</definedName>
    <definedName name="dim4_14_5">#REF!</definedName>
    <definedName name="dim4_15">#N/A</definedName>
    <definedName name="dim4_15_5" localSheetId="6">#REF!</definedName>
    <definedName name="dim4_15_5">#REF!</definedName>
    <definedName name="dim4_16">#N/A</definedName>
    <definedName name="dim4_16_5" localSheetId="6">#REF!</definedName>
    <definedName name="dim4_16_5">#REF!</definedName>
    <definedName name="dim4_17">#N/A</definedName>
    <definedName name="dim4_17_1">#N/A</definedName>
    <definedName name="dim4_17_1_5" localSheetId="6">#REF!</definedName>
    <definedName name="dim4_17_1_5">#REF!</definedName>
    <definedName name="dim4_17_5" localSheetId="6">#REF!</definedName>
    <definedName name="dim4_17_5">#REF!</definedName>
    <definedName name="dim4_18">#N/A</definedName>
    <definedName name="dim4_18_1">#N/A</definedName>
    <definedName name="dim4_18_1_5" localSheetId="6">#REF!</definedName>
    <definedName name="dim4_18_1_5">#REF!</definedName>
    <definedName name="dim4_18_5" localSheetId="6">#REF!</definedName>
    <definedName name="dim4_18_5">#REF!</definedName>
    <definedName name="dim4_19">#N/A</definedName>
    <definedName name="dim4_19_5" localSheetId="6">#REF!</definedName>
    <definedName name="dim4_19_5">#REF!</definedName>
    <definedName name="dim4_2">#N/A</definedName>
    <definedName name="dim4_2_5" localSheetId="6">#REF!</definedName>
    <definedName name="dim4_2_5">#REF!</definedName>
    <definedName name="dim4_20">#N/A</definedName>
    <definedName name="dim4_20_5" localSheetId="6">#REF!</definedName>
    <definedName name="dim4_20_5">#REF!</definedName>
    <definedName name="dim4_21">#N/A</definedName>
    <definedName name="dim4_21_1">#N/A</definedName>
    <definedName name="dim4_21_1_5" localSheetId="6">#REF!</definedName>
    <definedName name="dim4_21_1_5">#REF!</definedName>
    <definedName name="dim4_21_5" localSheetId="6">#REF!</definedName>
    <definedName name="dim4_21_5">#REF!</definedName>
    <definedName name="dim4_26">#N/A</definedName>
    <definedName name="dim4_26_5" localSheetId="6">#REF!</definedName>
    <definedName name="dim4_26_5">#REF!</definedName>
    <definedName name="dim4_27">#N/A</definedName>
    <definedName name="dim4_27_5" localSheetId="6">#REF!</definedName>
    <definedName name="dim4_27_5">#REF!</definedName>
    <definedName name="dim4_28">#N/A</definedName>
    <definedName name="dim4_28_5" localSheetId="6">#REF!</definedName>
    <definedName name="dim4_28_5">#REF!</definedName>
    <definedName name="dim4_29">#N/A</definedName>
    <definedName name="dim4_29_5" localSheetId="6">#REF!</definedName>
    <definedName name="dim4_29_5">#REF!</definedName>
    <definedName name="dim4_3">#N/A</definedName>
    <definedName name="dim4_3_5" localSheetId="6">#REF!</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 localSheetId="6">#REF!</definedName>
    <definedName name="dim4_4_1_1_1_1_1_5">#REF!</definedName>
    <definedName name="dim4_4_1_1_1_1_5" localSheetId="6">#REF!</definedName>
    <definedName name="dim4_4_1_1_1_1_5">#REF!</definedName>
    <definedName name="dim4_4_1_1_1_5" localSheetId="6">#REF!</definedName>
    <definedName name="dim4_4_1_1_1_5">#REF!</definedName>
    <definedName name="dim4_4_1_1_5" localSheetId="6">#REF!</definedName>
    <definedName name="dim4_4_1_1_5">#REF!</definedName>
    <definedName name="dim4_4_1_5" localSheetId="6">#REF!</definedName>
    <definedName name="dim4_4_1_5">#REF!</definedName>
    <definedName name="dim4_4_18">#N/A</definedName>
    <definedName name="dim4_4_18_1">#N/A</definedName>
    <definedName name="dim4_4_18_1_5" localSheetId="6">#REF!</definedName>
    <definedName name="dim4_4_18_1_5">#REF!</definedName>
    <definedName name="dim4_4_18_5" localSheetId="6">#REF!</definedName>
    <definedName name="dim4_4_18_5">#REF!</definedName>
    <definedName name="dim4_4_21">#N/A</definedName>
    <definedName name="dim4_4_21_5" localSheetId="6">#REF!</definedName>
    <definedName name="dim4_4_21_5">#REF!</definedName>
    <definedName name="dim4_4_5" localSheetId="6">#REF!</definedName>
    <definedName name="dim4_4_5">#REF!</definedName>
    <definedName name="dim4_5">#N/A</definedName>
    <definedName name="dim4_5_5" localSheetId="6">#REF!</definedName>
    <definedName name="dim4_5_5">#REF!</definedName>
    <definedName name="dim4_6">#N/A</definedName>
    <definedName name="dim4_6_1">#N/A</definedName>
    <definedName name="dim4_6_1_5" localSheetId="6">#REF!</definedName>
    <definedName name="dim4_6_1_5">#REF!</definedName>
    <definedName name="dim4_6_18">#N/A</definedName>
    <definedName name="dim4_6_18_1">#N/A</definedName>
    <definedName name="dim4_6_18_1_5" localSheetId="6">#REF!</definedName>
    <definedName name="dim4_6_18_1_5">#REF!</definedName>
    <definedName name="dim4_6_18_5" localSheetId="6">#REF!</definedName>
    <definedName name="dim4_6_18_5">#REF!</definedName>
    <definedName name="dim4_6_21">#N/A</definedName>
    <definedName name="dim4_6_21_5" localSheetId="6">#REF!</definedName>
    <definedName name="dim4_6_21_5">#REF!</definedName>
    <definedName name="dim4_6_5" localSheetId="6">#REF!</definedName>
    <definedName name="dim4_6_5">#REF!</definedName>
    <definedName name="dim4_7">#N/A</definedName>
    <definedName name="dim4_7_5" localSheetId="6">#REF!</definedName>
    <definedName name="dim4_7_5">#REF!</definedName>
    <definedName name="dim4e" localSheetId="6">#REF!</definedName>
    <definedName name="dim4e">#REF!</definedName>
    <definedName name="dim4e_5" localSheetId="6">#REF!</definedName>
    <definedName name="dim4e_5">#REF!</definedName>
    <definedName name="dimc">#N/A</definedName>
    <definedName name="dimc_5" localSheetId="6">#REF!</definedName>
    <definedName name="dimc_5">#REF!</definedName>
    <definedName name="DIRECT1">"city"&amp;" "&amp;"state"</definedName>
    <definedName name="DIV">NA()</definedName>
    <definedName name="DivTB">NA()</definedName>
    <definedName name="dja">NA()</definedName>
    <definedName name="dk">NA()</definedName>
    <definedName name="DLG_SAMPLE1">[12]Macro!#REF!</definedName>
    <definedName name="DLG_SAMPLE2">[12]Macro!#REF!</definedName>
    <definedName name="DMRC_TOTA">NA()</definedName>
    <definedName name="DMRC_TOTAL">NA()</definedName>
    <definedName name="DO_11">#N/A</definedName>
    <definedName name="DO_11_5">[24]calcul!$C$3</definedName>
    <definedName name="DocumentName">""</definedName>
    <definedName name="DocumentNumber">""</definedName>
    <definedName name="DOOR_Painting">NA()</definedName>
    <definedName name="Double_Clip">NA()</definedName>
    <definedName name="DP" localSheetId="6">#REF!</definedName>
    <definedName name="DP">#REF!</definedName>
    <definedName name="DP_5" localSheetId="6">#REF!</definedName>
    <definedName name="DP_5">#REF!</definedName>
    <definedName name="dpr">NA()</definedName>
    <definedName name="DR">NA()</definedName>
    <definedName name="DS">#REF!</definedName>
    <definedName name="DSCR">#REF!</definedName>
    <definedName name="dsdud" localSheetId="6">#REF!</definedName>
    <definedName name="dsdud">#REF!</definedName>
    <definedName name="dsdud_18">#N/A</definedName>
    <definedName name="dsdud_18_1">#N/A</definedName>
    <definedName name="dsdud_18_1_5" localSheetId="6">#REF!</definedName>
    <definedName name="dsdud_18_1_5">#REF!</definedName>
    <definedName name="dsdud_18_5" localSheetId="6">#REF!</definedName>
    <definedName name="dsdud_18_5">#REF!</definedName>
    <definedName name="dsdud_21">#N/A</definedName>
    <definedName name="dsdud_21_5" localSheetId="6">#REF!</definedName>
    <definedName name="dsdud_21_5">#REF!</definedName>
    <definedName name="dsdud_5" localSheetId="6">#REF!</definedName>
    <definedName name="dsdud_5">#REF!</definedName>
    <definedName name="dt">NA()</definedName>
    <definedName name="Dur">"[13]data!$h$18"</definedName>
    <definedName name="dy">NA()</definedName>
    <definedName name="DYES">#REF!</definedName>
    <definedName name="E" localSheetId="6">'[5]PRECAST lightconc-II'!$K$20</definedName>
    <definedName name="E">NA()</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'[5]PRECAST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_nos">NA()</definedName>
    <definedName name="earthwork">NA()</definedName>
    <definedName name="earthwork_utility">NA()</definedName>
    <definedName name="edf">#N/A</definedName>
    <definedName name="edf_5" localSheetId="6">#REF!</definedName>
    <definedName name="edf_5">#REF!</definedName>
    <definedName name="ee" localSheetId="10">#REF!</definedName>
    <definedName name="EE">NA()</definedName>
    <definedName name="efip">[12]Macro!#REF!</definedName>
    <definedName name="EG_PROJ">[12]Macro!#REF!</definedName>
    <definedName name="EGP">3.8204629</definedName>
    <definedName name="egt301d">#N/A</definedName>
    <definedName name="egt301d_5" localSheetId="6">#REF!</definedName>
    <definedName name="egt301d_5">#REF!</definedName>
    <definedName name="egt330d">#N/A</definedName>
    <definedName name="egt330d_5" localSheetId="6">#REF!</definedName>
    <definedName name="egt330d_5">#REF!</definedName>
    <definedName name="eightyseven">[25]Recipe!#REF!</definedName>
    <definedName name="Ele" localSheetId="6">"$#REF!.$G$68"</definedName>
    <definedName name="ELE">NA()</definedName>
    <definedName name="electrical" localSheetId="6">#REF!</definedName>
    <definedName name="electrical">#REF!</definedName>
    <definedName name="EMI">NA()</definedName>
    <definedName name="EMI_1">NA()</definedName>
    <definedName name="EMI_2">NA()</definedName>
    <definedName name="EMI_3">NA()</definedName>
    <definedName name="EMI_4">NA()</definedName>
    <definedName name="EMI_5">NA()</definedName>
    <definedName name="EMI_6">NA()</definedName>
    <definedName name="Encoder">#N/A</definedName>
    <definedName name="Encoder_1">#N/A</definedName>
    <definedName name="Encoder_1_5">[18]CCTV_EST1!#REF!</definedName>
    <definedName name="Encoder_5">[18]CCTV_EST1!#REF!</definedName>
    <definedName name="End_Bal">NA()</definedName>
    <definedName name="EngAddress">#N/A</definedName>
    <definedName name="EngAddress_1">#N/A</definedName>
    <definedName name="EngAddress_1_3">#N/A</definedName>
    <definedName name="EngAddress_1_3_5" localSheetId="6">#REF!</definedName>
    <definedName name="EngAddress_1_3_5">#REF!</definedName>
    <definedName name="EngAddress_1_5" localSheetId="6">#REF!</definedName>
    <definedName name="EngAddress_1_5">#REF!</definedName>
    <definedName name="EngAddress_10">#N/A</definedName>
    <definedName name="EngAddress_10_1">#N/A</definedName>
    <definedName name="EngAddress_10_1_3">#N/A</definedName>
    <definedName name="EngAddress_10_1_3_5" localSheetId="6">#REF!</definedName>
    <definedName name="EngAddress_10_1_3_5">#REF!</definedName>
    <definedName name="EngAddress_10_1_5" localSheetId="6">#REF!</definedName>
    <definedName name="EngAddress_10_1_5">#REF!</definedName>
    <definedName name="EngAddress_10_17">#N/A</definedName>
    <definedName name="EngAddress_10_17_3">#N/A</definedName>
    <definedName name="EngAddress_10_17_3_5" localSheetId="6">#REF!</definedName>
    <definedName name="EngAddress_10_17_3_5">#REF!</definedName>
    <definedName name="EngAddress_10_17_5" localSheetId="6">#REF!</definedName>
    <definedName name="EngAddress_10_17_5">#REF!</definedName>
    <definedName name="EngAddress_10_5" localSheetId="6">#REF!</definedName>
    <definedName name="EngAddress_10_5">#REF!</definedName>
    <definedName name="EngAddress_11">#N/A</definedName>
    <definedName name="EngAddress_11_1">#N/A</definedName>
    <definedName name="EngAddress_11_1_5" localSheetId="6">#REF!</definedName>
    <definedName name="EngAddress_11_1_5">#REF!</definedName>
    <definedName name="EngAddress_11_5" localSheetId="6">#REF!</definedName>
    <definedName name="EngAddress_11_5">#REF!</definedName>
    <definedName name="EngAddress_12">#N/A</definedName>
    <definedName name="EngAddress_12_3">#N/A</definedName>
    <definedName name="EngAddress_12_3_5" localSheetId="6">#REF!</definedName>
    <definedName name="EngAddress_12_3_5">#REF!</definedName>
    <definedName name="EngAddress_12_5" localSheetId="6">#REF!</definedName>
    <definedName name="EngAddress_12_5">#REF!</definedName>
    <definedName name="EngAddress_13">#N/A</definedName>
    <definedName name="EngAddress_13_3">#N/A</definedName>
    <definedName name="EngAddress_13_3_5" localSheetId="6">#REF!</definedName>
    <definedName name="EngAddress_13_3_5">#REF!</definedName>
    <definedName name="EngAddress_13_5" localSheetId="6">#REF!</definedName>
    <definedName name="EngAddress_13_5">#REF!</definedName>
    <definedName name="EngAddress_14">#N/A</definedName>
    <definedName name="EngAddress_14_5" localSheetId="6">#REF!</definedName>
    <definedName name="EngAddress_14_5">#REF!</definedName>
    <definedName name="EngAddress_15">#N/A</definedName>
    <definedName name="EngAddress_15_1">#N/A</definedName>
    <definedName name="EngAddress_15_1_3">#N/A</definedName>
    <definedName name="EngAddress_15_1_3_5" localSheetId="6">#REF!</definedName>
    <definedName name="EngAddress_15_1_3_5">#REF!</definedName>
    <definedName name="EngAddress_15_1_5" localSheetId="6">#REF!</definedName>
    <definedName name="EngAddress_15_1_5">#REF!</definedName>
    <definedName name="EngAddress_15_3">#N/A</definedName>
    <definedName name="EngAddress_15_3_5" localSheetId="6">#REF!</definedName>
    <definedName name="EngAddress_15_3_5">#REF!</definedName>
    <definedName name="EngAddress_15_5" localSheetId="6">#REF!</definedName>
    <definedName name="EngAddress_15_5">#REF!</definedName>
    <definedName name="EngAddress_16">#N/A</definedName>
    <definedName name="EngAddress_16_1">#N/A</definedName>
    <definedName name="EngAddress_16_1_3">#N/A</definedName>
    <definedName name="EngAddress_16_1_3_5" localSheetId="6">#REF!</definedName>
    <definedName name="EngAddress_16_1_3_5">#REF!</definedName>
    <definedName name="EngAddress_16_1_5" localSheetId="6">#REF!</definedName>
    <definedName name="EngAddress_16_1_5">#REF!</definedName>
    <definedName name="EngAddress_16_3">#N/A</definedName>
    <definedName name="EngAddress_16_3_5" localSheetId="6">#REF!</definedName>
    <definedName name="EngAddress_16_3_5">#REF!</definedName>
    <definedName name="EngAddress_16_5" localSheetId="6">#REF!</definedName>
    <definedName name="EngAddress_16_5">#REF!</definedName>
    <definedName name="EngAddress_17">#N/A</definedName>
    <definedName name="EngAddress_17_1">#N/A</definedName>
    <definedName name="EngAddress_17_1_5" localSheetId="6">#REF!</definedName>
    <definedName name="EngAddress_17_1_5">#REF!</definedName>
    <definedName name="EngAddress_17_3">#N/A</definedName>
    <definedName name="EngAddress_17_3_5" localSheetId="6">#REF!</definedName>
    <definedName name="EngAddress_17_3_5">#REF!</definedName>
    <definedName name="EngAddress_17_5" localSheetId="6">#REF!</definedName>
    <definedName name="EngAddress_17_5">#REF!</definedName>
    <definedName name="EngAddress_18">#N/A</definedName>
    <definedName name="EngAddress_18_1">#N/A</definedName>
    <definedName name="EngAddress_18_1_5" localSheetId="6">#REF!</definedName>
    <definedName name="EngAddress_18_1_5">#REF!</definedName>
    <definedName name="EngAddress_18_5" localSheetId="6">#REF!</definedName>
    <definedName name="EngAddress_18_5">#REF!</definedName>
    <definedName name="EngAddress_19">#N/A</definedName>
    <definedName name="EngAddress_19_1">#N/A</definedName>
    <definedName name="EngAddress_19_1_5" localSheetId="6">#REF!</definedName>
    <definedName name="EngAddress_19_1_5">#REF!</definedName>
    <definedName name="EngAddress_19_5" localSheetId="6">#REF!</definedName>
    <definedName name="EngAddress_19_5">#REF!</definedName>
    <definedName name="EngAddress_2">#N/A</definedName>
    <definedName name="EngAddress_2_5" localSheetId="6">#REF!</definedName>
    <definedName name="EngAddress_2_5">#REF!</definedName>
    <definedName name="EngAddress_20">#N/A</definedName>
    <definedName name="EngAddress_20_1">#N/A</definedName>
    <definedName name="EngAddress_20_1_3">#N/A</definedName>
    <definedName name="EngAddress_20_1_3_5" localSheetId="6">#REF!</definedName>
    <definedName name="EngAddress_20_1_3_5">#REF!</definedName>
    <definedName name="EngAddress_20_1_5" localSheetId="6">#REF!</definedName>
    <definedName name="EngAddress_20_1_5">#REF!</definedName>
    <definedName name="EngAddress_20_5" localSheetId="6">#REF!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 localSheetId="6">#REF!</definedName>
    <definedName name="EngAddress_21_1_1_3_5">#REF!</definedName>
    <definedName name="EngAddress_21_1_1_5" localSheetId="6">#REF!</definedName>
    <definedName name="EngAddress_21_1_1_5">#REF!</definedName>
    <definedName name="EngAddress_21_1_3">#N/A</definedName>
    <definedName name="EngAddress_21_1_3_5" localSheetId="6">#REF!</definedName>
    <definedName name="EngAddress_21_1_3_5">#REF!</definedName>
    <definedName name="EngAddress_21_1_5" localSheetId="6">#REF!</definedName>
    <definedName name="EngAddress_21_1_5">#REF!</definedName>
    <definedName name="EngAddress_21_5" localSheetId="6">#REF!</definedName>
    <definedName name="EngAddress_21_5">#REF!</definedName>
    <definedName name="EngAddress_22">#N/A</definedName>
    <definedName name="EngAddress_22_3">#N/A</definedName>
    <definedName name="EngAddress_22_3_5" localSheetId="6">#REF!</definedName>
    <definedName name="EngAddress_22_3_5">#REF!</definedName>
    <definedName name="EngAddress_22_5" localSheetId="6">#REF!</definedName>
    <definedName name="EngAddress_22_5">#REF!</definedName>
    <definedName name="EngAddress_23">#N/A</definedName>
    <definedName name="EngAddress_23_3">#N/A</definedName>
    <definedName name="EngAddress_23_3_5" localSheetId="6">#REF!</definedName>
    <definedName name="EngAddress_23_3_5">#REF!</definedName>
    <definedName name="EngAddress_23_5" localSheetId="6">#REF!</definedName>
    <definedName name="EngAddress_23_5">#REF!</definedName>
    <definedName name="EngAddress_24">#N/A</definedName>
    <definedName name="EngAddress_24_3">#N/A</definedName>
    <definedName name="EngAddress_24_3_5" localSheetId="6">#REF!</definedName>
    <definedName name="EngAddress_24_3_5">#REF!</definedName>
    <definedName name="EngAddress_24_5" localSheetId="6">#REF!</definedName>
    <definedName name="EngAddress_24_5">#REF!</definedName>
    <definedName name="EngAddress_25">#N/A</definedName>
    <definedName name="EngAddress_25_3">#N/A</definedName>
    <definedName name="EngAddress_25_3_5" localSheetId="6">#REF!</definedName>
    <definedName name="EngAddress_25_3_5">#REF!</definedName>
    <definedName name="EngAddress_25_5" localSheetId="6">#REF!</definedName>
    <definedName name="EngAddress_25_5">#REF!</definedName>
    <definedName name="EngAddress_26">#N/A</definedName>
    <definedName name="EngAddress_26_1">#N/A</definedName>
    <definedName name="EngAddress_26_1_3">#N/A</definedName>
    <definedName name="EngAddress_26_1_3_5" localSheetId="6">#REF!</definedName>
    <definedName name="EngAddress_26_1_3_5">#REF!</definedName>
    <definedName name="EngAddress_26_1_5" localSheetId="6">#REF!</definedName>
    <definedName name="EngAddress_26_1_5">#REF!</definedName>
    <definedName name="EngAddress_26_3">#N/A</definedName>
    <definedName name="EngAddress_26_3_5" localSheetId="6">#REF!</definedName>
    <definedName name="EngAddress_26_3_5">#REF!</definedName>
    <definedName name="EngAddress_26_5" localSheetId="6">#REF!</definedName>
    <definedName name="EngAddress_26_5">#REF!</definedName>
    <definedName name="EngAddress_27">#N/A</definedName>
    <definedName name="EngAddress_27_1">#N/A</definedName>
    <definedName name="EngAddress_27_1_3">#N/A</definedName>
    <definedName name="EngAddress_27_1_3_5" localSheetId="6">#REF!</definedName>
    <definedName name="EngAddress_27_1_3_5">#REF!</definedName>
    <definedName name="EngAddress_27_1_5" localSheetId="6">#REF!</definedName>
    <definedName name="EngAddress_27_1_5">#REF!</definedName>
    <definedName name="EngAddress_27_3">#N/A</definedName>
    <definedName name="EngAddress_27_3_5" localSheetId="6">#REF!</definedName>
    <definedName name="EngAddress_27_3_5">#REF!</definedName>
    <definedName name="EngAddress_27_5" localSheetId="6">#REF!</definedName>
    <definedName name="EngAddress_27_5">#REF!</definedName>
    <definedName name="EngAddress_28">#N/A</definedName>
    <definedName name="EngAddress_28_1">#N/A</definedName>
    <definedName name="EngAddress_28_1_3">#N/A</definedName>
    <definedName name="EngAddress_28_1_3_5" localSheetId="6">#REF!</definedName>
    <definedName name="EngAddress_28_1_3_5">#REF!</definedName>
    <definedName name="EngAddress_28_1_5" localSheetId="6">#REF!</definedName>
    <definedName name="EngAddress_28_1_5">#REF!</definedName>
    <definedName name="EngAddress_28_3">#N/A</definedName>
    <definedName name="EngAddress_28_3_5" localSheetId="6">#REF!</definedName>
    <definedName name="EngAddress_28_3_5">#REF!</definedName>
    <definedName name="EngAddress_28_5" localSheetId="6">#REF!</definedName>
    <definedName name="EngAddress_28_5">#REF!</definedName>
    <definedName name="EngAddress_29">#N/A</definedName>
    <definedName name="EngAddress_29_3">#N/A</definedName>
    <definedName name="EngAddress_29_3_5" localSheetId="6">#REF!</definedName>
    <definedName name="EngAddress_29_3_5">#REF!</definedName>
    <definedName name="EngAddress_29_5" localSheetId="6">#REF!</definedName>
    <definedName name="EngAddress_29_5">#REF!</definedName>
    <definedName name="EngAddress_3">#N/A</definedName>
    <definedName name="EngAddress_3_5" localSheetId="6">#REF!</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 localSheetId="6">#REF!</definedName>
    <definedName name="EngAddress_4_1_1_1_1_1_5">#REF!</definedName>
    <definedName name="EngAddress_4_1_1_1_1_3">#N/A</definedName>
    <definedName name="EngAddress_4_1_1_1_1_3_5" localSheetId="6">#REF!</definedName>
    <definedName name="EngAddress_4_1_1_1_1_3_5">#REF!</definedName>
    <definedName name="EngAddress_4_1_1_1_1_5" localSheetId="6">#REF!</definedName>
    <definedName name="EngAddress_4_1_1_1_1_5">#REF!</definedName>
    <definedName name="EngAddress_4_1_1_1_3">#N/A</definedName>
    <definedName name="EngAddress_4_1_1_1_3_1">#N/A</definedName>
    <definedName name="EngAddress_4_1_1_1_3_1_5" localSheetId="6">#REF!</definedName>
    <definedName name="EngAddress_4_1_1_1_3_1_5">#REF!</definedName>
    <definedName name="EngAddress_4_1_1_1_3_5" localSheetId="6">#REF!</definedName>
    <definedName name="EngAddress_4_1_1_1_3_5">#REF!</definedName>
    <definedName name="EngAddress_4_1_1_1_5" localSheetId="6">#REF!</definedName>
    <definedName name="EngAddress_4_1_1_1_5">#REF!</definedName>
    <definedName name="EngAddress_4_1_1_3">#N/A</definedName>
    <definedName name="EngAddress_4_1_1_3_5" localSheetId="6">#REF!</definedName>
    <definedName name="EngAddress_4_1_1_3_5">#REF!</definedName>
    <definedName name="EngAddress_4_1_1_5" localSheetId="6">#REF!</definedName>
    <definedName name="EngAddress_4_1_1_5">#REF!</definedName>
    <definedName name="EngAddress_4_1_17">#N/A</definedName>
    <definedName name="EngAddress_4_1_17_3">#N/A</definedName>
    <definedName name="EngAddress_4_1_17_3_5" localSheetId="6">#REF!</definedName>
    <definedName name="EngAddress_4_1_17_3_5">#REF!</definedName>
    <definedName name="EngAddress_4_1_17_5" localSheetId="6">#REF!</definedName>
    <definedName name="EngAddress_4_1_17_5">#REF!</definedName>
    <definedName name="EngAddress_4_1_28">#N/A</definedName>
    <definedName name="EngAddress_4_1_28_3">#N/A</definedName>
    <definedName name="EngAddress_4_1_28_3_5" localSheetId="6">#REF!</definedName>
    <definedName name="EngAddress_4_1_28_3_5">#REF!</definedName>
    <definedName name="EngAddress_4_1_28_5" localSheetId="6">#REF!</definedName>
    <definedName name="EngAddress_4_1_28_5">#REF!</definedName>
    <definedName name="EngAddress_4_1_5" localSheetId="6">#REF!</definedName>
    <definedName name="EngAddress_4_1_5">#REF!</definedName>
    <definedName name="EngAddress_4_1_6">#N/A</definedName>
    <definedName name="EngAddress_4_1_6_3">#N/A</definedName>
    <definedName name="EngAddress_4_1_6_3_5" localSheetId="6">#REF!</definedName>
    <definedName name="EngAddress_4_1_6_3_5">#REF!</definedName>
    <definedName name="EngAddress_4_1_6_5" localSheetId="6">#REF!</definedName>
    <definedName name="EngAddress_4_1_6_5">#REF!</definedName>
    <definedName name="EngAddress_4_10">#N/A</definedName>
    <definedName name="EngAddress_4_10_3">#N/A</definedName>
    <definedName name="EngAddress_4_10_3_5" localSheetId="6">#REF!</definedName>
    <definedName name="EngAddress_4_10_3_5">#REF!</definedName>
    <definedName name="EngAddress_4_10_5" localSheetId="6">#REF!</definedName>
    <definedName name="EngAddress_4_10_5">#REF!</definedName>
    <definedName name="EngAddress_4_12">#N/A</definedName>
    <definedName name="EngAddress_4_12_3">#N/A</definedName>
    <definedName name="EngAddress_4_12_3_5" localSheetId="6">#REF!</definedName>
    <definedName name="EngAddress_4_12_3_5">#REF!</definedName>
    <definedName name="EngAddress_4_12_5" localSheetId="6">#REF!</definedName>
    <definedName name="EngAddress_4_12_5">#REF!</definedName>
    <definedName name="EngAddress_4_13">#N/A</definedName>
    <definedName name="EngAddress_4_13_3">#N/A</definedName>
    <definedName name="EngAddress_4_13_3_5" localSheetId="6">#REF!</definedName>
    <definedName name="EngAddress_4_13_3_5">#REF!</definedName>
    <definedName name="EngAddress_4_13_5" localSheetId="6">#REF!</definedName>
    <definedName name="EngAddress_4_13_5">#REF!</definedName>
    <definedName name="EngAddress_4_14">#N/A</definedName>
    <definedName name="EngAddress_4_14_3">#N/A</definedName>
    <definedName name="EngAddress_4_14_3_5" localSheetId="6">#REF!</definedName>
    <definedName name="EngAddress_4_14_3_5">#REF!</definedName>
    <definedName name="EngAddress_4_14_5" localSheetId="6">#REF!</definedName>
    <definedName name="EngAddress_4_14_5">#REF!</definedName>
    <definedName name="EngAddress_4_15">#N/A</definedName>
    <definedName name="EngAddress_4_15_3">#N/A</definedName>
    <definedName name="EngAddress_4_15_3_5" localSheetId="6">#REF!</definedName>
    <definedName name="EngAddress_4_15_3_5">#REF!</definedName>
    <definedName name="EngAddress_4_15_5" localSheetId="6">#REF!</definedName>
    <definedName name="EngAddress_4_15_5">#REF!</definedName>
    <definedName name="EngAddress_4_16">#N/A</definedName>
    <definedName name="EngAddress_4_16_3">#N/A</definedName>
    <definedName name="EngAddress_4_16_3_5" localSheetId="6">#REF!</definedName>
    <definedName name="EngAddress_4_16_3_5">#REF!</definedName>
    <definedName name="EngAddress_4_16_5" localSheetId="6">#REF!</definedName>
    <definedName name="EngAddress_4_16_5">#REF!</definedName>
    <definedName name="EngAddress_4_17">#N/A</definedName>
    <definedName name="EngAddress_4_17_3">#N/A</definedName>
    <definedName name="EngAddress_4_17_3_5" localSheetId="6">#REF!</definedName>
    <definedName name="EngAddress_4_17_3_5">#REF!</definedName>
    <definedName name="EngAddress_4_17_5" localSheetId="6">#REF!</definedName>
    <definedName name="EngAddress_4_17_5">#REF!</definedName>
    <definedName name="EngAddress_4_18">#N/A</definedName>
    <definedName name="EngAddress_4_18_1">#N/A</definedName>
    <definedName name="EngAddress_4_18_1_5" localSheetId="6">#REF!</definedName>
    <definedName name="EngAddress_4_18_1_5">#REF!</definedName>
    <definedName name="EngAddress_4_18_5" localSheetId="6">#REF!</definedName>
    <definedName name="EngAddress_4_18_5">#REF!</definedName>
    <definedName name="EngAddress_4_19">#N/A</definedName>
    <definedName name="EngAddress_4_19_5" localSheetId="6">#REF!</definedName>
    <definedName name="EngAddress_4_19_5">#REF!</definedName>
    <definedName name="EngAddress_4_20">#N/A</definedName>
    <definedName name="EngAddress_4_20_3">#N/A</definedName>
    <definedName name="EngAddress_4_20_3_5" localSheetId="6">#REF!</definedName>
    <definedName name="EngAddress_4_20_3_5">#REF!</definedName>
    <definedName name="EngAddress_4_20_5" localSheetId="6">#REF!</definedName>
    <definedName name="EngAddress_4_20_5">#REF!</definedName>
    <definedName name="EngAddress_4_21">#N/A</definedName>
    <definedName name="EngAddress_4_21_1">#N/A</definedName>
    <definedName name="EngAddress_4_21_1_3">#N/A</definedName>
    <definedName name="EngAddress_4_21_1_3_5" localSheetId="6">#REF!</definedName>
    <definedName name="EngAddress_4_21_1_3_5">#REF!</definedName>
    <definedName name="EngAddress_4_21_1_5" localSheetId="6">#REF!</definedName>
    <definedName name="EngAddress_4_21_1_5">#REF!</definedName>
    <definedName name="EngAddress_4_21_5" localSheetId="6">#REF!</definedName>
    <definedName name="EngAddress_4_21_5">#REF!</definedName>
    <definedName name="EngAddress_4_22">#N/A</definedName>
    <definedName name="EngAddress_4_22_3">#N/A</definedName>
    <definedName name="EngAddress_4_22_3_5" localSheetId="6">#REF!</definedName>
    <definedName name="EngAddress_4_22_3_5">#REF!</definedName>
    <definedName name="EngAddress_4_22_5" localSheetId="6">#REF!</definedName>
    <definedName name="EngAddress_4_22_5">#REF!</definedName>
    <definedName name="EngAddress_4_23">#N/A</definedName>
    <definedName name="EngAddress_4_23_3">#N/A</definedName>
    <definedName name="EngAddress_4_23_3_5" localSheetId="6">#REF!</definedName>
    <definedName name="EngAddress_4_23_3_5">#REF!</definedName>
    <definedName name="EngAddress_4_23_5" localSheetId="6">#REF!</definedName>
    <definedName name="EngAddress_4_23_5">#REF!</definedName>
    <definedName name="EngAddress_4_24">#N/A</definedName>
    <definedName name="EngAddress_4_24_3">#N/A</definedName>
    <definedName name="EngAddress_4_24_3_5" localSheetId="6">#REF!</definedName>
    <definedName name="EngAddress_4_24_3_5">#REF!</definedName>
    <definedName name="EngAddress_4_24_5" localSheetId="6">#REF!</definedName>
    <definedName name="EngAddress_4_24_5">#REF!</definedName>
    <definedName name="EngAddress_4_25">#N/A</definedName>
    <definedName name="EngAddress_4_25_3">#N/A</definedName>
    <definedName name="EngAddress_4_25_3_5" localSheetId="6">#REF!</definedName>
    <definedName name="EngAddress_4_25_3_5">#REF!</definedName>
    <definedName name="EngAddress_4_25_5" localSheetId="6">#REF!</definedName>
    <definedName name="EngAddress_4_25_5">#REF!</definedName>
    <definedName name="EngAddress_4_26">#N/A</definedName>
    <definedName name="EngAddress_4_26_3">#N/A</definedName>
    <definedName name="EngAddress_4_26_3_5" localSheetId="6">#REF!</definedName>
    <definedName name="EngAddress_4_26_3_5">#REF!</definedName>
    <definedName name="EngAddress_4_26_5" localSheetId="6">#REF!</definedName>
    <definedName name="EngAddress_4_26_5">#REF!</definedName>
    <definedName name="EngAddress_4_27">#N/A</definedName>
    <definedName name="EngAddress_4_27_3">#N/A</definedName>
    <definedName name="EngAddress_4_27_3_5" localSheetId="6">#REF!</definedName>
    <definedName name="EngAddress_4_27_3_5">#REF!</definedName>
    <definedName name="EngAddress_4_27_5" localSheetId="6">#REF!</definedName>
    <definedName name="EngAddress_4_27_5">#REF!</definedName>
    <definedName name="EngAddress_4_28">#N/A</definedName>
    <definedName name="EngAddress_4_28_3">#N/A</definedName>
    <definedName name="EngAddress_4_28_3_5" localSheetId="6">#REF!</definedName>
    <definedName name="EngAddress_4_28_3_5">#REF!</definedName>
    <definedName name="EngAddress_4_28_5" localSheetId="6">#REF!</definedName>
    <definedName name="EngAddress_4_28_5">#REF!</definedName>
    <definedName name="EngAddress_4_5" localSheetId="6">#REF!</definedName>
    <definedName name="EngAddress_4_5">#REF!</definedName>
    <definedName name="EngAddress_4_6">#N/A</definedName>
    <definedName name="EngAddress_4_6_3">#N/A</definedName>
    <definedName name="EngAddress_4_6_3_5" localSheetId="6">#REF!</definedName>
    <definedName name="EngAddress_4_6_3_5">#REF!</definedName>
    <definedName name="EngAddress_4_6_5" localSheetId="6">#REF!</definedName>
    <definedName name="EngAddress_4_6_5">#REF!</definedName>
    <definedName name="EngAddress_4_7">#N/A</definedName>
    <definedName name="EngAddress_4_7_3">#N/A</definedName>
    <definedName name="EngAddress_4_7_3_5" localSheetId="6">#REF!</definedName>
    <definedName name="EngAddress_4_7_3_5">#REF!</definedName>
    <definedName name="EngAddress_4_7_5" localSheetId="6">#REF!</definedName>
    <definedName name="EngAddress_4_7_5">#REF!</definedName>
    <definedName name="EngAddress_4_8">#N/A</definedName>
    <definedName name="EngAddress_4_8_3">#N/A</definedName>
    <definedName name="EngAddress_4_8_3_5" localSheetId="6">#REF!</definedName>
    <definedName name="EngAddress_4_8_3_5">#REF!</definedName>
    <definedName name="EngAddress_4_8_5" localSheetId="6">#REF!</definedName>
    <definedName name="EngAddress_4_8_5">#REF!</definedName>
    <definedName name="EngAddress_4_9">#N/A</definedName>
    <definedName name="EngAddress_4_9_3">#N/A</definedName>
    <definedName name="EngAddress_4_9_3_5" localSheetId="6">#REF!</definedName>
    <definedName name="EngAddress_4_9_3_5">#REF!</definedName>
    <definedName name="EngAddress_4_9_5" localSheetId="6">#REF!</definedName>
    <definedName name="EngAddress_4_9_5">#REF!</definedName>
    <definedName name="EngAddress_5" localSheetId="6">#REF!</definedName>
    <definedName name="EngAddress_5">#REF!</definedName>
    <definedName name="EngAddress_5_17">#N/A</definedName>
    <definedName name="EngAddress_5_17_3">#N/A</definedName>
    <definedName name="EngAddress_5_17_3_5" localSheetId="6">#REF!</definedName>
    <definedName name="EngAddress_5_17_3_5">#REF!</definedName>
    <definedName name="EngAddress_5_17_5" localSheetId="6">#REF!</definedName>
    <definedName name="EngAddress_5_17_5">#REF!</definedName>
    <definedName name="EngAddress_5_28">#N/A</definedName>
    <definedName name="EngAddress_5_28_3">#N/A</definedName>
    <definedName name="EngAddress_5_28_3_5" localSheetId="6">#REF!</definedName>
    <definedName name="EngAddress_5_28_3_5">#REF!</definedName>
    <definedName name="EngAddress_5_28_5" localSheetId="6">#REF!</definedName>
    <definedName name="EngAddress_5_28_5">#REF!</definedName>
    <definedName name="EngAddress_5_3">#N/A</definedName>
    <definedName name="EngAddress_5_3_5" localSheetId="6">#REF!</definedName>
    <definedName name="EngAddress_5_3_5">#REF!</definedName>
    <definedName name="EngAddress_5_5" localSheetId="6">#REF!</definedName>
    <definedName name="EngAddress_5_5">#REF!</definedName>
    <definedName name="EngAddress_5_6">#N/A</definedName>
    <definedName name="EngAddress_5_6_3">#N/A</definedName>
    <definedName name="EngAddress_5_6_3_5" localSheetId="6">#REF!</definedName>
    <definedName name="EngAddress_5_6_3_5">#REF!</definedName>
    <definedName name="EngAddress_5_6_5" localSheetId="6">#REF!</definedName>
    <definedName name="EngAddress_5_6_5">#REF!</definedName>
    <definedName name="EngAddress_6">#N/A</definedName>
    <definedName name="EngAddress_6_1">#N/A</definedName>
    <definedName name="EngAddress_6_1_5" localSheetId="6">#REF!</definedName>
    <definedName name="EngAddress_6_1_5">#REF!</definedName>
    <definedName name="EngAddress_6_10">#N/A</definedName>
    <definedName name="EngAddress_6_10_3">#N/A</definedName>
    <definedName name="EngAddress_6_10_3_5" localSheetId="6">#REF!</definedName>
    <definedName name="EngAddress_6_10_3_5">#REF!</definedName>
    <definedName name="EngAddress_6_10_5" localSheetId="6">#REF!</definedName>
    <definedName name="EngAddress_6_10_5">#REF!</definedName>
    <definedName name="EngAddress_6_12">#N/A</definedName>
    <definedName name="EngAddress_6_12_3">#N/A</definedName>
    <definedName name="EngAddress_6_12_3_5" localSheetId="6">#REF!</definedName>
    <definedName name="EngAddress_6_12_3_5">#REF!</definedName>
    <definedName name="EngAddress_6_12_5" localSheetId="6">#REF!</definedName>
    <definedName name="EngAddress_6_12_5">#REF!</definedName>
    <definedName name="EngAddress_6_13">#N/A</definedName>
    <definedName name="EngAddress_6_13_3">#N/A</definedName>
    <definedName name="EngAddress_6_13_3_5" localSheetId="6">#REF!</definedName>
    <definedName name="EngAddress_6_13_3_5">#REF!</definedName>
    <definedName name="EngAddress_6_13_5" localSheetId="6">#REF!</definedName>
    <definedName name="EngAddress_6_13_5">#REF!</definedName>
    <definedName name="EngAddress_6_14">#N/A</definedName>
    <definedName name="EngAddress_6_14_3">#N/A</definedName>
    <definedName name="EngAddress_6_14_3_5" localSheetId="6">#REF!</definedName>
    <definedName name="EngAddress_6_14_3_5">#REF!</definedName>
    <definedName name="EngAddress_6_14_5" localSheetId="6">#REF!</definedName>
    <definedName name="EngAddress_6_14_5">#REF!</definedName>
    <definedName name="EngAddress_6_15">#N/A</definedName>
    <definedName name="EngAddress_6_15_3">#N/A</definedName>
    <definedName name="EngAddress_6_15_3_5" localSheetId="6">#REF!</definedName>
    <definedName name="EngAddress_6_15_3_5">#REF!</definedName>
    <definedName name="EngAddress_6_15_5" localSheetId="6">#REF!</definedName>
    <definedName name="EngAddress_6_15_5">#REF!</definedName>
    <definedName name="EngAddress_6_16">#N/A</definedName>
    <definedName name="EngAddress_6_16_3">#N/A</definedName>
    <definedName name="EngAddress_6_16_3_5" localSheetId="6">#REF!</definedName>
    <definedName name="EngAddress_6_16_3_5">#REF!</definedName>
    <definedName name="EngAddress_6_16_5" localSheetId="6">#REF!</definedName>
    <definedName name="EngAddress_6_16_5">#REF!</definedName>
    <definedName name="EngAddress_6_17">#N/A</definedName>
    <definedName name="EngAddress_6_17_3">#N/A</definedName>
    <definedName name="EngAddress_6_17_3_5" localSheetId="6">#REF!</definedName>
    <definedName name="EngAddress_6_17_3_5">#REF!</definedName>
    <definedName name="EngAddress_6_17_5" localSheetId="6">#REF!</definedName>
    <definedName name="EngAddress_6_17_5">#REF!</definedName>
    <definedName name="EngAddress_6_18">#N/A</definedName>
    <definedName name="EngAddress_6_18_1">#N/A</definedName>
    <definedName name="EngAddress_6_18_1_5" localSheetId="6">#REF!</definedName>
    <definedName name="EngAddress_6_18_1_5">#REF!</definedName>
    <definedName name="EngAddress_6_18_5" localSheetId="6">#REF!</definedName>
    <definedName name="EngAddress_6_18_5">#REF!</definedName>
    <definedName name="EngAddress_6_19">#N/A</definedName>
    <definedName name="EngAddress_6_19_5" localSheetId="6">#REF!</definedName>
    <definedName name="EngAddress_6_19_5">#REF!</definedName>
    <definedName name="EngAddress_6_20">#N/A</definedName>
    <definedName name="EngAddress_6_20_3">#N/A</definedName>
    <definedName name="EngAddress_6_20_3_5" localSheetId="6">#REF!</definedName>
    <definedName name="EngAddress_6_20_3_5">#REF!</definedName>
    <definedName name="EngAddress_6_20_5" localSheetId="6">#REF!</definedName>
    <definedName name="EngAddress_6_20_5">#REF!</definedName>
    <definedName name="EngAddress_6_21">#N/A</definedName>
    <definedName name="EngAddress_6_21_1">#N/A</definedName>
    <definedName name="EngAddress_6_21_1_3">#N/A</definedName>
    <definedName name="EngAddress_6_21_1_3_5" localSheetId="6">#REF!</definedName>
    <definedName name="EngAddress_6_21_1_3_5">#REF!</definedName>
    <definedName name="EngAddress_6_21_1_5" localSheetId="6">#REF!</definedName>
    <definedName name="EngAddress_6_21_1_5">#REF!</definedName>
    <definedName name="EngAddress_6_21_5" localSheetId="6">#REF!</definedName>
    <definedName name="EngAddress_6_21_5">#REF!</definedName>
    <definedName name="EngAddress_6_22">#N/A</definedName>
    <definedName name="EngAddress_6_22_3">#N/A</definedName>
    <definedName name="EngAddress_6_22_3_5" localSheetId="6">#REF!</definedName>
    <definedName name="EngAddress_6_22_3_5">#REF!</definedName>
    <definedName name="EngAddress_6_22_5" localSheetId="6">#REF!</definedName>
    <definedName name="EngAddress_6_22_5">#REF!</definedName>
    <definedName name="EngAddress_6_23">#N/A</definedName>
    <definedName name="EngAddress_6_23_3">#N/A</definedName>
    <definedName name="EngAddress_6_23_3_5" localSheetId="6">#REF!</definedName>
    <definedName name="EngAddress_6_23_3_5">#REF!</definedName>
    <definedName name="EngAddress_6_23_5" localSheetId="6">#REF!</definedName>
    <definedName name="EngAddress_6_23_5">#REF!</definedName>
    <definedName name="EngAddress_6_24">#N/A</definedName>
    <definedName name="EngAddress_6_24_3">#N/A</definedName>
    <definedName name="EngAddress_6_24_3_5" localSheetId="6">#REF!</definedName>
    <definedName name="EngAddress_6_24_3_5">#REF!</definedName>
    <definedName name="EngAddress_6_24_5" localSheetId="6">#REF!</definedName>
    <definedName name="EngAddress_6_24_5">#REF!</definedName>
    <definedName name="EngAddress_6_25">#N/A</definedName>
    <definedName name="EngAddress_6_25_3">#N/A</definedName>
    <definedName name="EngAddress_6_25_3_5" localSheetId="6">#REF!</definedName>
    <definedName name="EngAddress_6_25_3_5">#REF!</definedName>
    <definedName name="EngAddress_6_25_5" localSheetId="6">#REF!</definedName>
    <definedName name="EngAddress_6_25_5">#REF!</definedName>
    <definedName name="EngAddress_6_26">#N/A</definedName>
    <definedName name="EngAddress_6_26_3">#N/A</definedName>
    <definedName name="EngAddress_6_26_3_5" localSheetId="6">#REF!</definedName>
    <definedName name="EngAddress_6_26_3_5">#REF!</definedName>
    <definedName name="EngAddress_6_26_5" localSheetId="6">#REF!</definedName>
    <definedName name="EngAddress_6_26_5">#REF!</definedName>
    <definedName name="EngAddress_6_27">#N/A</definedName>
    <definedName name="EngAddress_6_27_3">#N/A</definedName>
    <definedName name="EngAddress_6_27_3_5" localSheetId="6">#REF!</definedName>
    <definedName name="EngAddress_6_27_3_5">#REF!</definedName>
    <definedName name="EngAddress_6_27_5" localSheetId="6">#REF!</definedName>
    <definedName name="EngAddress_6_27_5">#REF!</definedName>
    <definedName name="EngAddress_6_28">#N/A</definedName>
    <definedName name="EngAddress_6_28_3">#N/A</definedName>
    <definedName name="EngAddress_6_28_3_5" localSheetId="6">#REF!</definedName>
    <definedName name="EngAddress_6_28_3_5">#REF!</definedName>
    <definedName name="EngAddress_6_28_5" localSheetId="6">#REF!</definedName>
    <definedName name="EngAddress_6_28_5">#REF!</definedName>
    <definedName name="EngAddress_6_5" localSheetId="6">#REF!</definedName>
    <definedName name="EngAddress_6_5">#REF!</definedName>
    <definedName name="EngAddress_6_6">#N/A</definedName>
    <definedName name="EngAddress_6_6_3">#N/A</definedName>
    <definedName name="EngAddress_6_6_3_5" localSheetId="6">#REF!</definedName>
    <definedName name="EngAddress_6_6_3_5">#REF!</definedName>
    <definedName name="EngAddress_6_6_5" localSheetId="6">#REF!</definedName>
    <definedName name="EngAddress_6_6_5">#REF!</definedName>
    <definedName name="EngAddress_6_7">#N/A</definedName>
    <definedName name="EngAddress_6_7_3">#N/A</definedName>
    <definedName name="EngAddress_6_7_3_5" localSheetId="6">#REF!</definedName>
    <definedName name="EngAddress_6_7_3_5">#REF!</definedName>
    <definedName name="EngAddress_6_7_5" localSheetId="6">#REF!</definedName>
    <definedName name="EngAddress_6_7_5">#REF!</definedName>
    <definedName name="EngAddress_6_8">#N/A</definedName>
    <definedName name="EngAddress_6_8_3">#N/A</definedName>
    <definedName name="EngAddress_6_8_3_5" localSheetId="6">#REF!</definedName>
    <definedName name="EngAddress_6_8_3_5">#REF!</definedName>
    <definedName name="EngAddress_6_8_5" localSheetId="6">#REF!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 localSheetId="6">#REF!</definedName>
    <definedName name="EngAddress_6_9_1_1_3_5">#REF!</definedName>
    <definedName name="EngAddress_6_9_1_1_5" localSheetId="6">#REF!</definedName>
    <definedName name="EngAddress_6_9_1_1_5">#REF!</definedName>
    <definedName name="EngAddress_6_9_1_3">#N/A</definedName>
    <definedName name="EngAddress_6_9_1_3_5" localSheetId="6">#REF!</definedName>
    <definedName name="EngAddress_6_9_1_3_5">#REF!</definedName>
    <definedName name="EngAddress_6_9_1_5" localSheetId="6">#REF!</definedName>
    <definedName name="EngAddress_6_9_1_5">#REF!</definedName>
    <definedName name="EngAddress_6_9_5" localSheetId="6">#REF!</definedName>
    <definedName name="EngAddress_6_9_5">#REF!</definedName>
    <definedName name="EngAddress_7">#N/A</definedName>
    <definedName name="EngAddress_7_5" localSheetId="6">#REF!</definedName>
    <definedName name="EngAddress_7_5">#REF!</definedName>
    <definedName name="EngAddress_8">#N/A</definedName>
    <definedName name="EngAddress_8_3">#N/A</definedName>
    <definedName name="EngAddress_8_3_5" localSheetId="6">#REF!</definedName>
    <definedName name="EngAddress_8_3_5">#REF!</definedName>
    <definedName name="EngAddress_8_5" localSheetId="6">#REF!</definedName>
    <definedName name="EngAddress_8_5">#REF!</definedName>
    <definedName name="EngAddress_9">#N/A</definedName>
    <definedName name="EngAddress_9_3">#N/A</definedName>
    <definedName name="EngAddress_9_3_5" localSheetId="6">#REF!</definedName>
    <definedName name="EngAddress_9_3_5">#REF!</definedName>
    <definedName name="EngAddress_9_5" localSheetId="6">#REF!</definedName>
    <definedName name="EngAddress_9_5">#REF!</definedName>
    <definedName name="EngCity">#N/A</definedName>
    <definedName name="EngCity_1">#N/A</definedName>
    <definedName name="EngCity_1_3">#N/A</definedName>
    <definedName name="EngCity_1_3_5" localSheetId="6">#REF!</definedName>
    <definedName name="EngCity_1_3_5">#REF!</definedName>
    <definedName name="EngCity_1_5" localSheetId="6">#REF!</definedName>
    <definedName name="EngCity_1_5">#REF!</definedName>
    <definedName name="EngCity_10">#N/A</definedName>
    <definedName name="EngCity_10_1">#N/A</definedName>
    <definedName name="EngCity_10_1_3">#N/A</definedName>
    <definedName name="EngCity_10_1_3_5" localSheetId="6">#REF!</definedName>
    <definedName name="EngCity_10_1_3_5">#REF!</definedName>
    <definedName name="EngCity_10_1_5" localSheetId="6">#REF!</definedName>
    <definedName name="EngCity_10_1_5">#REF!</definedName>
    <definedName name="EngCity_10_17">#N/A</definedName>
    <definedName name="EngCity_10_17_3">#N/A</definedName>
    <definedName name="EngCity_10_17_3_5" localSheetId="6">#REF!</definedName>
    <definedName name="EngCity_10_17_3_5">#REF!</definedName>
    <definedName name="EngCity_10_17_5" localSheetId="6">#REF!</definedName>
    <definedName name="EngCity_10_17_5">#REF!</definedName>
    <definedName name="EngCity_10_5" localSheetId="6">#REF!</definedName>
    <definedName name="EngCity_10_5">#REF!</definedName>
    <definedName name="EngCity_11">#N/A</definedName>
    <definedName name="EngCity_11_1">#N/A</definedName>
    <definedName name="EngCity_11_1_5" localSheetId="6">#REF!</definedName>
    <definedName name="EngCity_11_1_5">#REF!</definedName>
    <definedName name="EngCity_11_5" localSheetId="6">#REF!</definedName>
    <definedName name="EngCity_11_5">#REF!</definedName>
    <definedName name="EngCity_12">#N/A</definedName>
    <definedName name="EngCity_12_3">#N/A</definedName>
    <definedName name="EngCity_12_3_5" localSheetId="6">#REF!</definedName>
    <definedName name="EngCity_12_3_5">#REF!</definedName>
    <definedName name="EngCity_12_5" localSheetId="6">#REF!</definedName>
    <definedName name="EngCity_12_5">#REF!</definedName>
    <definedName name="EngCity_13">#N/A</definedName>
    <definedName name="EngCity_13_3">#N/A</definedName>
    <definedName name="EngCity_13_3_5" localSheetId="6">#REF!</definedName>
    <definedName name="EngCity_13_3_5">#REF!</definedName>
    <definedName name="EngCity_13_5" localSheetId="6">#REF!</definedName>
    <definedName name="EngCity_13_5">#REF!</definedName>
    <definedName name="EngCity_14">#N/A</definedName>
    <definedName name="EngCity_14_5" localSheetId="6">#REF!</definedName>
    <definedName name="EngCity_14_5">#REF!</definedName>
    <definedName name="EngCity_15">#N/A</definedName>
    <definedName name="EngCity_15_1">#N/A</definedName>
    <definedName name="EngCity_15_1_3">#N/A</definedName>
    <definedName name="EngCity_15_1_3_5" localSheetId="6">#REF!</definedName>
    <definedName name="EngCity_15_1_3_5">#REF!</definedName>
    <definedName name="EngCity_15_1_5" localSheetId="6">#REF!</definedName>
    <definedName name="EngCity_15_1_5">#REF!</definedName>
    <definedName name="EngCity_15_3">#N/A</definedName>
    <definedName name="EngCity_15_3_5" localSheetId="6">#REF!</definedName>
    <definedName name="EngCity_15_3_5">#REF!</definedName>
    <definedName name="EngCity_15_5" localSheetId="6">#REF!</definedName>
    <definedName name="EngCity_15_5">#REF!</definedName>
    <definedName name="EngCity_16">#N/A</definedName>
    <definedName name="EngCity_16_1">#N/A</definedName>
    <definedName name="EngCity_16_1_3">#N/A</definedName>
    <definedName name="EngCity_16_1_3_5" localSheetId="6">#REF!</definedName>
    <definedName name="EngCity_16_1_3_5">#REF!</definedName>
    <definedName name="EngCity_16_1_5" localSheetId="6">#REF!</definedName>
    <definedName name="EngCity_16_1_5">#REF!</definedName>
    <definedName name="EngCity_16_3">#N/A</definedName>
    <definedName name="EngCity_16_3_5" localSheetId="6">#REF!</definedName>
    <definedName name="EngCity_16_3_5">#REF!</definedName>
    <definedName name="EngCity_16_5" localSheetId="6">#REF!</definedName>
    <definedName name="EngCity_16_5">#REF!</definedName>
    <definedName name="EngCity_17">#N/A</definedName>
    <definedName name="EngCity_17_1">#N/A</definedName>
    <definedName name="EngCity_17_1_5" localSheetId="6">#REF!</definedName>
    <definedName name="EngCity_17_1_5">#REF!</definedName>
    <definedName name="EngCity_17_3">#N/A</definedName>
    <definedName name="EngCity_17_3_5" localSheetId="6">#REF!</definedName>
    <definedName name="EngCity_17_3_5">#REF!</definedName>
    <definedName name="EngCity_17_5" localSheetId="6">#REF!</definedName>
    <definedName name="EngCity_17_5">#REF!</definedName>
    <definedName name="EngCity_18">#N/A</definedName>
    <definedName name="EngCity_18_1">#N/A</definedName>
    <definedName name="EngCity_18_1_5" localSheetId="6">#REF!</definedName>
    <definedName name="EngCity_18_1_5">#REF!</definedName>
    <definedName name="EngCity_18_5" localSheetId="6">#REF!</definedName>
    <definedName name="EngCity_18_5">#REF!</definedName>
    <definedName name="EngCity_19">#N/A</definedName>
    <definedName name="EngCity_19_1">#N/A</definedName>
    <definedName name="EngCity_19_1_5" localSheetId="6">#REF!</definedName>
    <definedName name="EngCity_19_1_5">#REF!</definedName>
    <definedName name="EngCity_19_5" localSheetId="6">#REF!</definedName>
    <definedName name="EngCity_19_5">#REF!</definedName>
    <definedName name="EngCity_2">#N/A</definedName>
    <definedName name="EngCity_2_5" localSheetId="6">#REF!</definedName>
    <definedName name="EngCity_2_5">#REF!</definedName>
    <definedName name="EngCity_20">#N/A</definedName>
    <definedName name="EngCity_20_1">#N/A</definedName>
    <definedName name="EngCity_20_1_3">#N/A</definedName>
    <definedName name="EngCity_20_1_3_5" localSheetId="6">#REF!</definedName>
    <definedName name="EngCity_20_1_3_5">#REF!</definedName>
    <definedName name="EngCity_20_1_5" localSheetId="6">#REF!</definedName>
    <definedName name="EngCity_20_1_5">#REF!</definedName>
    <definedName name="EngCity_20_5" localSheetId="6">#REF!</definedName>
    <definedName name="EngCity_20_5">#REF!</definedName>
    <definedName name="EngCity_21">#N/A</definedName>
    <definedName name="EngCity_21_1">#N/A</definedName>
    <definedName name="EngCity_21_1_1">#N/A</definedName>
    <definedName name="EngCity_21_1_1_3">#N/A</definedName>
    <definedName name="EngCity_21_1_1_3_5" localSheetId="6">#REF!</definedName>
    <definedName name="EngCity_21_1_1_3_5">#REF!</definedName>
    <definedName name="EngCity_21_1_1_5" localSheetId="6">#REF!</definedName>
    <definedName name="EngCity_21_1_1_5">#REF!</definedName>
    <definedName name="EngCity_21_1_3">#N/A</definedName>
    <definedName name="EngCity_21_1_3_5" localSheetId="6">#REF!</definedName>
    <definedName name="EngCity_21_1_3_5">#REF!</definedName>
    <definedName name="EngCity_21_1_5" localSheetId="6">#REF!</definedName>
    <definedName name="EngCity_21_1_5">#REF!</definedName>
    <definedName name="EngCity_21_5" localSheetId="6">#REF!</definedName>
    <definedName name="EngCity_21_5">#REF!</definedName>
    <definedName name="EngCity_22">#N/A</definedName>
    <definedName name="EngCity_22_3">#N/A</definedName>
    <definedName name="EngCity_22_3_5" localSheetId="6">#REF!</definedName>
    <definedName name="EngCity_22_3_5">#REF!</definedName>
    <definedName name="EngCity_22_5" localSheetId="6">#REF!</definedName>
    <definedName name="EngCity_22_5">#REF!</definedName>
    <definedName name="EngCity_23">#N/A</definedName>
    <definedName name="EngCity_23_3">#N/A</definedName>
    <definedName name="EngCity_23_3_5" localSheetId="6">#REF!</definedName>
    <definedName name="EngCity_23_3_5">#REF!</definedName>
    <definedName name="EngCity_23_5" localSheetId="6">#REF!</definedName>
    <definedName name="EngCity_23_5">#REF!</definedName>
    <definedName name="EngCity_24">#N/A</definedName>
    <definedName name="EngCity_24_3">#N/A</definedName>
    <definedName name="EngCity_24_3_5" localSheetId="6">#REF!</definedName>
    <definedName name="EngCity_24_3_5">#REF!</definedName>
    <definedName name="EngCity_24_5" localSheetId="6">#REF!</definedName>
    <definedName name="EngCity_24_5">#REF!</definedName>
    <definedName name="EngCity_25">#N/A</definedName>
    <definedName name="EngCity_25_3">#N/A</definedName>
    <definedName name="EngCity_25_3_5" localSheetId="6">#REF!</definedName>
    <definedName name="EngCity_25_3_5">#REF!</definedName>
    <definedName name="EngCity_25_5" localSheetId="6">#REF!</definedName>
    <definedName name="EngCity_25_5">#REF!</definedName>
    <definedName name="EngCity_26">#N/A</definedName>
    <definedName name="EngCity_26_1">#N/A</definedName>
    <definedName name="EngCity_26_1_3">#N/A</definedName>
    <definedName name="EngCity_26_1_3_5" localSheetId="6">#REF!</definedName>
    <definedName name="EngCity_26_1_3_5">#REF!</definedName>
    <definedName name="EngCity_26_1_5" localSheetId="6">#REF!</definedName>
    <definedName name="EngCity_26_1_5">#REF!</definedName>
    <definedName name="EngCity_26_3">#N/A</definedName>
    <definedName name="EngCity_26_3_5" localSheetId="6">#REF!</definedName>
    <definedName name="EngCity_26_3_5">#REF!</definedName>
    <definedName name="EngCity_26_5" localSheetId="6">#REF!</definedName>
    <definedName name="EngCity_26_5">#REF!</definedName>
    <definedName name="EngCity_27">#N/A</definedName>
    <definedName name="EngCity_27_1">#N/A</definedName>
    <definedName name="EngCity_27_1_3">#N/A</definedName>
    <definedName name="EngCity_27_1_3_5" localSheetId="6">#REF!</definedName>
    <definedName name="EngCity_27_1_3_5">#REF!</definedName>
    <definedName name="EngCity_27_1_5" localSheetId="6">#REF!</definedName>
    <definedName name="EngCity_27_1_5">#REF!</definedName>
    <definedName name="EngCity_27_3">#N/A</definedName>
    <definedName name="EngCity_27_3_5" localSheetId="6">#REF!</definedName>
    <definedName name="EngCity_27_3_5">#REF!</definedName>
    <definedName name="EngCity_27_5" localSheetId="6">#REF!</definedName>
    <definedName name="EngCity_27_5">#REF!</definedName>
    <definedName name="EngCity_28">#N/A</definedName>
    <definedName name="EngCity_28_1">#N/A</definedName>
    <definedName name="EngCity_28_1_3">#N/A</definedName>
    <definedName name="EngCity_28_1_3_5" localSheetId="6">#REF!</definedName>
    <definedName name="EngCity_28_1_3_5">#REF!</definedName>
    <definedName name="EngCity_28_1_5" localSheetId="6">#REF!</definedName>
    <definedName name="EngCity_28_1_5">#REF!</definedName>
    <definedName name="EngCity_28_3">#N/A</definedName>
    <definedName name="EngCity_28_3_5" localSheetId="6">#REF!</definedName>
    <definedName name="EngCity_28_3_5">#REF!</definedName>
    <definedName name="EngCity_28_5" localSheetId="6">#REF!</definedName>
    <definedName name="EngCity_28_5">#REF!</definedName>
    <definedName name="EngCity_29">#N/A</definedName>
    <definedName name="EngCity_29_3">#N/A</definedName>
    <definedName name="EngCity_29_3_5" localSheetId="6">#REF!</definedName>
    <definedName name="EngCity_29_3_5">#REF!</definedName>
    <definedName name="EngCity_29_5" localSheetId="6">#REF!</definedName>
    <definedName name="EngCity_29_5">#REF!</definedName>
    <definedName name="EngCity_3">#N/A</definedName>
    <definedName name="EngCity_3_5" localSheetId="6">#REF!</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 localSheetId="6">#REF!</definedName>
    <definedName name="EngCity_4_1_1_1_1_1_5">#REF!</definedName>
    <definedName name="EngCity_4_1_1_1_1_3">#N/A</definedName>
    <definedName name="EngCity_4_1_1_1_1_3_5" localSheetId="6">#REF!</definedName>
    <definedName name="EngCity_4_1_1_1_1_3_5">#REF!</definedName>
    <definedName name="EngCity_4_1_1_1_1_5" localSheetId="6">#REF!</definedName>
    <definedName name="EngCity_4_1_1_1_1_5">#REF!</definedName>
    <definedName name="EngCity_4_1_1_1_3">#N/A</definedName>
    <definedName name="EngCity_4_1_1_1_3_1">#N/A</definedName>
    <definedName name="EngCity_4_1_1_1_3_1_5" localSheetId="6">#REF!</definedName>
    <definedName name="EngCity_4_1_1_1_3_1_5">#REF!</definedName>
    <definedName name="EngCity_4_1_1_1_3_5" localSheetId="6">#REF!</definedName>
    <definedName name="EngCity_4_1_1_1_3_5">#REF!</definedName>
    <definedName name="EngCity_4_1_1_1_5" localSheetId="6">#REF!</definedName>
    <definedName name="EngCity_4_1_1_1_5">#REF!</definedName>
    <definedName name="EngCity_4_1_1_3">#N/A</definedName>
    <definedName name="EngCity_4_1_1_3_5" localSheetId="6">#REF!</definedName>
    <definedName name="EngCity_4_1_1_3_5">#REF!</definedName>
    <definedName name="EngCity_4_1_1_5" localSheetId="6">#REF!</definedName>
    <definedName name="EngCity_4_1_1_5">#REF!</definedName>
    <definedName name="EngCity_4_1_17">#N/A</definedName>
    <definedName name="EngCity_4_1_17_3">#N/A</definedName>
    <definedName name="EngCity_4_1_17_3_5" localSheetId="6">#REF!</definedName>
    <definedName name="EngCity_4_1_17_3_5">#REF!</definedName>
    <definedName name="EngCity_4_1_17_5" localSheetId="6">#REF!</definedName>
    <definedName name="EngCity_4_1_17_5">#REF!</definedName>
    <definedName name="EngCity_4_1_28">#N/A</definedName>
    <definedName name="EngCity_4_1_28_3">#N/A</definedName>
    <definedName name="EngCity_4_1_28_3_5" localSheetId="6">#REF!</definedName>
    <definedName name="EngCity_4_1_28_3_5">#REF!</definedName>
    <definedName name="EngCity_4_1_28_5" localSheetId="6">#REF!</definedName>
    <definedName name="EngCity_4_1_28_5">#REF!</definedName>
    <definedName name="EngCity_4_1_5" localSheetId="6">#REF!</definedName>
    <definedName name="EngCity_4_1_5">#REF!</definedName>
    <definedName name="EngCity_4_1_6">#N/A</definedName>
    <definedName name="EngCity_4_1_6_3">#N/A</definedName>
    <definedName name="EngCity_4_1_6_3_5" localSheetId="6">#REF!</definedName>
    <definedName name="EngCity_4_1_6_3_5">#REF!</definedName>
    <definedName name="EngCity_4_1_6_5" localSheetId="6">#REF!</definedName>
    <definedName name="EngCity_4_1_6_5">#REF!</definedName>
    <definedName name="EngCity_4_10">#N/A</definedName>
    <definedName name="EngCity_4_10_3">#N/A</definedName>
    <definedName name="EngCity_4_10_3_5" localSheetId="6">#REF!</definedName>
    <definedName name="EngCity_4_10_3_5">#REF!</definedName>
    <definedName name="EngCity_4_10_5" localSheetId="6">#REF!</definedName>
    <definedName name="EngCity_4_10_5">#REF!</definedName>
    <definedName name="EngCity_4_12">#N/A</definedName>
    <definedName name="EngCity_4_12_3">#N/A</definedName>
    <definedName name="EngCity_4_12_3_5" localSheetId="6">#REF!</definedName>
    <definedName name="EngCity_4_12_3_5">#REF!</definedName>
    <definedName name="EngCity_4_12_5" localSheetId="6">#REF!</definedName>
    <definedName name="EngCity_4_12_5">#REF!</definedName>
    <definedName name="EngCity_4_13">#N/A</definedName>
    <definedName name="EngCity_4_13_3">#N/A</definedName>
    <definedName name="EngCity_4_13_3_5" localSheetId="6">#REF!</definedName>
    <definedName name="EngCity_4_13_3_5">#REF!</definedName>
    <definedName name="EngCity_4_13_5" localSheetId="6">#REF!</definedName>
    <definedName name="EngCity_4_13_5">#REF!</definedName>
    <definedName name="EngCity_4_14">#N/A</definedName>
    <definedName name="EngCity_4_14_3">#N/A</definedName>
    <definedName name="EngCity_4_14_3_5" localSheetId="6">#REF!</definedName>
    <definedName name="EngCity_4_14_3_5">#REF!</definedName>
    <definedName name="EngCity_4_14_5" localSheetId="6">#REF!</definedName>
    <definedName name="EngCity_4_14_5">#REF!</definedName>
    <definedName name="EngCity_4_15">#N/A</definedName>
    <definedName name="EngCity_4_15_3">#N/A</definedName>
    <definedName name="EngCity_4_15_3_5" localSheetId="6">#REF!</definedName>
    <definedName name="EngCity_4_15_3_5">#REF!</definedName>
    <definedName name="EngCity_4_15_5" localSheetId="6">#REF!</definedName>
    <definedName name="EngCity_4_15_5">#REF!</definedName>
    <definedName name="EngCity_4_16">#N/A</definedName>
    <definedName name="EngCity_4_16_3">#N/A</definedName>
    <definedName name="EngCity_4_16_3_5" localSheetId="6">#REF!</definedName>
    <definedName name="EngCity_4_16_3_5">#REF!</definedName>
    <definedName name="EngCity_4_16_5" localSheetId="6">#REF!</definedName>
    <definedName name="EngCity_4_16_5">#REF!</definedName>
    <definedName name="EngCity_4_17">#N/A</definedName>
    <definedName name="EngCity_4_17_3">#N/A</definedName>
    <definedName name="EngCity_4_17_3_5" localSheetId="6">#REF!</definedName>
    <definedName name="EngCity_4_17_3_5">#REF!</definedName>
    <definedName name="EngCity_4_17_5" localSheetId="6">#REF!</definedName>
    <definedName name="EngCity_4_17_5">#REF!</definedName>
    <definedName name="EngCity_4_18">#N/A</definedName>
    <definedName name="EngCity_4_18_1">#N/A</definedName>
    <definedName name="EngCity_4_18_1_5" localSheetId="6">#REF!</definedName>
    <definedName name="EngCity_4_18_1_5">#REF!</definedName>
    <definedName name="EngCity_4_18_5" localSheetId="6">#REF!</definedName>
    <definedName name="EngCity_4_18_5">#REF!</definedName>
    <definedName name="EngCity_4_19">#N/A</definedName>
    <definedName name="EngCity_4_19_5" localSheetId="6">#REF!</definedName>
    <definedName name="EngCity_4_19_5">#REF!</definedName>
    <definedName name="EngCity_4_20">#N/A</definedName>
    <definedName name="EngCity_4_20_3">#N/A</definedName>
    <definedName name="EngCity_4_20_3_5" localSheetId="6">#REF!</definedName>
    <definedName name="EngCity_4_20_3_5">#REF!</definedName>
    <definedName name="EngCity_4_20_5" localSheetId="6">#REF!</definedName>
    <definedName name="EngCity_4_20_5">#REF!</definedName>
    <definedName name="EngCity_4_21">#N/A</definedName>
    <definedName name="EngCity_4_21_1">#N/A</definedName>
    <definedName name="EngCity_4_21_1_3">#N/A</definedName>
    <definedName name="EngCity_4_21_1_3_5" localSheetId="6">#REF!</definedName>
    <definedName name="EngCity_4_21_1_3_5">#REF!</definedName>
    <definedName name="EngCity_4_21_1_5" localSheetId="6">#REF!</definedName>
    <definedName name="EngCity_4_21_1_5">#REF!</definedName>
    <definedName name="EngCity_4_21_5" localSheetId="6">#REF!</definedName>
    <definedName name="EngCity_4_21_5">#REF!</definedName>
    <definedName name="EngCity_4_22">#N/A</definedName>
    <definedName name="EngCity_4_22_3">#N/A</definedName>
    <definedName name="EngCity_4_22_3_5" localSheetId="6">#REF!</definedName>
    <definedName name="EngCity_4_22_3_5">#REF!</definedName>
    <definedName name="EngCity_4_22_5" localSheetId="6">#REF!</definedName>
    <definedName name="EngCity_4_22_5">#REF!</definedName>
    <definedName name="EngCity_4_23">#N/A</definedName>
    <definedName name="EngCity_4_23_3">#N/A</definedName>
    <definedName name="EngCity_4_23_3_5" localSheetId="6">#REF!</definedName>
    <definedName name="EngCity_4_23_3_5">#REF!</definedName>
    <definedName name="EngCity_4_23_5" localSheetId="6">#REF!</definedName>
    <definedName name="EngCity_4_23_5">#REF!</definedName>
    <definedName name="EngCity_4_24">#N/A</definedName>
    <definedName name="EngCity_4_24_3">#N/A</definedName>
    <definedName name="EngCity_4_24_3_5" localSheetId="6">#REF!</definedName>
    <definedName name="EngCity_4_24_3_5">#REF!</definedName>
    <definedName name="EngCity_4_24_5" localSheetId="6">#REF!</definedName>
    <definedName name="EngCity_4_24_5">#REF!</definedName>
    <definedName name="EngCity_4_25">#N/A</definedName>
    <definedName name="EngCity_4_25_3">#N/A</definedName>
    <definedName name="EngCity_4_25_3_5" localSheetId="6">#REF!</definedName>
    <definedName name="EngCity_4_25_3_5">#REF!</definedName>
    <definedName name="EngCity_4_25_5" localSheetId="6">#REF!</definedName>
    <definedName name="EngCity_4_25_5">#REF!</definedName>
    <definedName name="EngCity_4_26">#N/A</definedName>
    <definedName name="EngCity_4_26_3">#N/A</definedName>
    <definedName name="EngCity_4_26_3_5" localSheetId="6">#REF!</definedName>
    <definedName name="EngCity_4_26_3_5">#REF!</definedName>
    <definedName name="EngCity_4_26_5" localSheetId="6">#REF!</definedName>
    <definedName name="EngCity_4_26_5">#REF!</definedName>
    <definedName name="EngCity_4_27">#N/A</definedName>
    <definedName name="EngCity_4_27_3">#N/A</definedName>
    <definedName name="EngCity_4_27_3_5" localSheetId="6">#REF!</definedName>
    <definedName name="EngCity_4_27_3_5">#REF!</definedName>
    <definedName name="EngCity_4_27_5" localSheetId="6">#REF!</definedName>
    <definedName name="EngCity_4_27_5">#REF!</definedName>
    <definedName name="EngCity_4_28">#N/A</definedName>
    <definedName name="EngCity_4_28_3">#N/A</definedName>
    <definedName name="EngCity_4_28_3_5" localSheetId="6">#REF!</definedName>
    <definedName name="EngCity_4_28_3_5">#REF!</definedName>
    <definedName name="EngCity_4_28_5" localSheetId="6">#REF!</definedName>
    <definedName name="EngCity_4_28_5">#REF!</definedName>
    <definedName name="EngCity_4_5" localSheetId="6">#REF!</definedName>
    <definedName name="EngCity_4_5">#REF!</definedName>
    <definedName name="EngCity_4_6">#N/A</definedName>
    <definedName name="EngCity_4_6_3">#N/A</definedName>
    <definedName name="EngCity_4_6_3_5" localSheetId="6">#REF!</definedName>
    <definedName name="EngCity_4_6_3_5">#REF!</definedName>
    <definedName name="EngCity_4_6_5" localSheetId="6">#REF!</definedName>
    <definedName name="EngCity_4_6_5">#REF!</definedName>
    <definedName name="EngCity_4_7">#N/A</definedName>
    <definedName name="EngCity_4_7_3">#N/A</definedName>
    <definedName name="EngCity_4_7_3_5" localSheetId="6">#REF!</definedName>
    <definedName name="EngCity_4_7_3_5">#REF!</definedName>
    <definedName name="EngCity_4_7_5" localSheetId="6">#REF!</definedName>
    <definedName name="EngCity_4_7_5">#REF!</definedName>
    <definedName name="EngCity_4_8">#N/A</definedName>
    <definedName name="EngCity_4_8_3">#N/A</definedName>
    <definedName name="EngCity_4_8_3_5" localSheetId="6">#REF!</definedName>
    <definedName name="EngCity_4_8_3_5">#REF!</definedName>
    <definedName name="EngCity_4_8_5" localSheetId="6">#REF!</definedName>
    <definedName name="EngCity_4_8_5">#REF!</definedName>
    <definedName name="EngCity_4_9">#N/A</definedName>
    <definedName name="EngCity_4_9_3">#N/A</definedName>
    <definedName name="EngCity_4_9_3_5" localSheetId="6">#REF!</definedName>
    <definedName name="EngCity_4_9_3_5">#REF!</definedName>
    <definedName name="EngCity_4_9_5" localSheetId="6">#REF!</definedName>
    <definedName name="EngCity_4_9_5">#REF!</definedName>
    <definedName name="EngCity_5" localSheetId="6">#REF!</definedName>
    <definedName name="EngCity_5">#REF!</definedName>
    <definedName name="EngCity_5_17">#N/A</definedName>
    <definedName name="EngCity_5_17_3">#N/A</definedName>
    <definedName name="EngCity_5_17_3_5" localSheetId="6">#REF!</definedName>
    <definedName name="EngCity_5_17_3_5">#REF!</definedName>
    <definedName name="EngCity_5_17_5" localSheetId="6">#REF!</definedName>
    <definedName name="EngCity_5_17_5">#REF!</definedName>
    <definedName name="EngCity_5_28">#N/A</definedName>
    <definedName name="EngCity_5_28_3">#N/A</definedName>
    <definedName name="EngCity_5_28_3_5" localSheetId="6">#REF!</definedName>
    <definedName name="EngCity_5_28_3_5">#REF!</definedName>
    <definedName name="EngCity_5_28_5" localSheetId="6">#REF!</definedName>
    <definedName name="EngCity_5_28_5">#REF!</definedName>
    <definedName name="EngCity_5_3">#N/A</definedName>
    <definedName name="EngCity_5_3_5" localSheetId="6">#REF!</definedName>
    <definedName name="EngCity_5_3_5">#REF!</definedName>
    <definedName name="EngCity_5_5" localSheetId="6">#REF!</definedName>
    <definedName name="EngCity_5_5">#REF!</definedName>
    <definedName name="EngCity_5_6">#N/A</definedName>
    <definedName name="EngCity_5_6_3">#N/A</definedName>
    <definedName name="EngCity_5_6_3_5" localSheetId="6">#REF!</definedName>
    <definedName name="EngCity_5_6_3_5">#REF!</definedName>
    <definedName name="EngCity_5_6_5" localSheetId="6">#REF!</definedName>
    <definedName name="EngCity_5_6_5">#REF!</definedName>
    <definedName name="EngCity_6">#N/A</definedName>
    <definedName name="EngCity_6_1">#N/A</definedName>
    <definedName name="EngCity_6_1_5" localSheetId="6">#REF!</definedName>
    <definedName name="EngCity_6_1_5">#REF!</definedName>
    <definedName name="EngCity_6_10">#N/A</definedName>
    <definedName name="EngCity_6_10_3">#N/A</definedName>
    <definedName name="EngCity_6_10_3_5" localSheetId="6">#REF!</definedName>
    <definedName name="EngCity_6_10_3_5">#REF!</definedName>
    <definedName name="EngCity_6_10_5" localSheetId="6">#REF!</definedName>
    <definedName name="EngCity_6_10_5">#REF!</definedName>
    <definedName name="EngCity_6_12">#N/A</definedName>
    <definedName name="EngCity_6_12_3">#N/A</definedName>
    <definedName name="EngCity_6_12_3_5" localSheetId="6">#REF!</definedName>
    <definedName name="EngCity_6_12_3_5">#REF!</definedName>
    <definedName name="EngCity_6_12_5" localSheetId="6">#REF!</definedName>
    <definedName name="EngCity_6_12_5">#REF!</definedName>
    <definedName name="EngCity_6_13">#N/A</definedName>
    <definedName name="EngCity_6_13_3">#N/A</definedName>
    <definedName name="EngCity_6_13_3_5" localSheetId="6">#REF!</definedName>
    <definedName name="EngCity_6_13_3_5">#REF!</definedName>
    <definedName name="EngCity_6_13_5" localSheetId="6">#REF!</definedName>
    <definedName name="EngCity_6_13_5">#REF!</definedName>
    <definedName name="EngCity_6_14">#N/A</definedName>
    <definedName name="EngCity_6_14_3">#N/A</definedName>
    <definedName name="EngCity_6_14_3_5" localSheetId="6">#REF!</definedName>
    <definedName name="EngCity_6_14_3_5">#REF!</definedName>
    <definedName name="EngCity_6_14_5" localSheetId="6">#REF!</definedName>
    <definedName name="EngCity_6_14_5">#REF!</definedName>
    <definedName name="EngCity_6_15">#N/A</definedName>
    <definedName name="EngCity_6_15_3">#N/A</definedName>
    <definedName name="EngCity_6_15_3_5" localSheetId="6">#REF!</definedName>
    <definedName name="EngCity_6_15_3_5">#REF!</definedName>
    <definedName name="EngCity_6_15_5" localSheetId="6">#REF!</definedName>
    <definedName name="EngCity_6_15_5">#REF!</definedName>
    <definedName name="EngCity_6_16">#N/A</definedName>
    <definedName name="EngCity_6_16_3">#N/A</definedName>
    <definedName name="EngCity_6_16_3_5" localSheetId="6">#REF!</definedName>
    <definedName name="EngCity_6_16_3_5">#REF!</definedName>
    <definedName name="EngCity_6_16_5" localSheetId="6">#REF!</definedName>
    <definedName name="EngCity_6_16_5">#REF!</definedName>
    <definedName name="EngCity_6_17">#N/A</definedName>
    <definedName name="EngCity_6_17_3">#N/A</definedName>
    <definedName name="EngCity_6_17_3_5" localSheetId="6">#REF!</definedName>
    <definedName name="EngCity_6_17_3_5">#REF!</definedName>
    <definedName name="EngCity_6_17_5" localSheetId="6">#REF!</definedName>
    <definedName name="EngCity_6_17_5">#REF!</definedName>
    <definedName name="EngCity_6_18">#N/A</definedName>
    <definedName name="EngCity_6_18_1">#N/A</definedName>
    <definedName name="EngCity_6_18_1_5" localSheetId="6">#REF!</definedName>
    <definedName name="EngCity_6_18_1_5">#REF!</definedName>
    <definedName name="EngCity_6_18_5" localSheetId="6">#REF!</definedName>
    <definedName name="EngCity_6_18_5">#REF!</definedName>
    <definedName name="EngCity_6_19">#N/A</definedName>
    <definedName name="EngCity_6_19_5" localSheetId="6">#REF!</definedName>
    <definedName name="EngCity_6_19_5">#REF!</definedName>
    <definedName name="EngCity_6_20">#N/A</definedName>
    <definedName name="EngCity_6_20_3">#N/A</definedName>
    <definedName name="EngCity_6_20_3_5" localSheetId="6">#REF!</definedName>
    <definedName name="EngCity_6_20_3_5">#REF!</definedName>
    <definedName name="EngCity_6_20_5" localSheetId="6">#REF!</definedName>
    <definedName name="EngCity_6_20_5">#REF!</definedName>
    <definedName name="EngCity_6_21">#N/A</definedName>
    <definedName name="EngCity_6_21_1">#N/A</definedName>
    <definedName name="EngCity_6_21_1_3">#N/A</definedName>
    <definedName name="EngCity_6_21_1_3_5" localSheetId="6">#REF!</definedName>
    <definedName name="EngCity_6_21_1_3_5">#REF!</definedName>
    <definedName name="EngCity_6_21_1_5" localSheetId="6">#REF!</definedName>
    <definedName name="EngCity_6_21_1_5">#REF!</definedName>
    <definedName name="EngCity_6_21_5" localSheetId="6">#REF!</definedName>
    <definedName name="EngCity_6_21_5">#REF!</definedName>
    <definedName name="EngCity_6_22">#N/A</definedName>
    <definedName name="EngCity_6_22_3">#N/A</definedName>
    <definedName name="EngCity_6_22_3_5" localSheetId="6">#REF!</definedName>
    <definedName name="EngCity_6_22_3_5">#REF!</definedName>
    <definedName name="EngCity_6_22_5" localSheetId="6">#REF!</definedName>
    <definedName name="EngCity_6_22_5">#REF!</definedName>
    <definedName name="EngCity_6_23">#N/A</definedName>
    <definedName name="EngCity_6_23_3">#N/A</definedName>
    <definedName name="EngCity_6_23_3_5" localSheetId="6">#REF!</definedName>
    <definedName name="EngCity_6_23_3_5">#REF!</definedName>
    <definedName name="EngCity_6_23_5" localSheetId="6">#REF!</definedName>
    <definedName name="EngCity_6_23_5">#REF!</definedName>
    <definedName name="EngCity_6_24">#N/A</definedName>
    <definedName name="EngCity_6_24_3">#N/A</definedName>
    <definedName name="EngCity_6_24_3_5" localSheetId="6">#REF!</definedName>
    <definedName name="EngCity_6_24_3_5">#REF!</definedName>
    <definedName name="EngCity_6_24_5" localSheetId="6">#REF!</definedName>
    <definedName name="EngCity_6_24_5">#REF!</definedName>
    <definedName name="EngCity_6_25">#N/A</definedName>
    <definedName name="EngCity_6_25_3">#N/A</definedName>
    <definedName name="EngCity_6_25_3_5" localSheetId="6">#REF!</definedName>
    <definedName name="EngCity_6_25_3_5">#REF!</definedName>
    <definedName name="EngCity_6_25_5" localSheetId="6">#REF!</definedName>
    <definedName name="EngCity_6_25_5">#REF!</definedName>
    <definedName name="EngCity_6_26">#N/A</definedName>
    <definedName name="EngCity_6_26_3">#N/A</definedName>
    <definedName name="EngCity_6_26_3_5" localSheetId="6">#REF!</definedName>
    <definedName name="EngCity_6_26_3_5">#REF!</definedName>
    <definedName name="EngCity_6_26_5" localSheetId="6">#REF!</definedName>
    <definedName name="EngCity_6_26_5">#REF!</definedName>
    <definedName name="EngCity_6_27">#N/A</definedName>
    <definedName name="EngCity_6_27_3">#N/A</definedName>
    <definedName name="EngCity_6_27_3_5" localSheetId="6">#REF!</definedName>
    <definedName name="EngCity_6_27_3_5">#REF!</definedName>
    <definedName name="EngCity_6_27_5" localSheetId="6">#REF!</definedName>
    <definedName name="EngCity_6_27_5">#REF!</definedName>
    <definedName name="EngCity_6_28">#N/A</definedName>
    <definedName name="EngCity_6_28_3">#N/A</definedName>
    <definedName name="EngCity_6_28_3_5" localSheetId="6">#REF!</definedName>
    <definedName name="EngCity_6_28_3_5">#REF!</definedName>
    <definedName name="EngCity_6_28_5" localSheetId="6">#REF!</definedName>
    <definedName name="EngCity_6_28_5">#REF!</definedName>
    <definedName name="EngCity_6_5" localSheetId="6">#REF!</definedName>
    <definedName name="EngCity_6_5">#REF!</definedName>
    <definedName name="EngCity_6_6">#N/A</definedName>
    <definedName name="EngCity_6_6_3">#N/A</definedName>
    <definedName name="EngCity_6_6_3_5" localSheetId="6">#REF!</definedName>
    <definedName name="EngCity_6_6_3_5">#REF!</definedName>
    <definedName name="EngCity_6_6_5" localSheetId="6">#REF!</definedName>
    <definedName name="EngCity_6_6_5">#REF!</definedName>
    <definedName name="EngCity_6_7">#N/A</definedName>
    <definedName name="EngCity_6_7_3">#N/A</definedName>
    <definedName name="EngCity_6_7_3_5" localSheetId="6">#REF!</definedName>
    <definedName name="EngCity_6_7_3_5">#REF!</definedName>
    <definedName name="EngCity_6_7_5" localSheetId="6">#REF!</definedName>
    <definedName name="EngCity_6_7_5">#REF!</definedName>
    <definedName name="EngCity_6_8">#N/A</definedName>
    <definedName name="EngCity_6_8_3">#N/A</definedName>
    <definedName name="EngCity_6_8_3_5" localSheetId="6">#REF!</definedName>
    <definedName name="EngCity_6_8_3_5">#REF!</definedName>
    <definedName name="EngCity_6_8_5" localSheetId="6">#REF!</definedName>
    <definedName name="EngCity_6_8_5">#REF!</definedName>
    <definedName name="EngCity_6_9">#N/A</definedName>
    <definedName name="EngCity_6_9_1">#N/A</definedName>
    <definedName name="EngCity_6_9_1_1">#N/A</definedName>
    <definedName name="EngCity_6_9_1_1_3">#N/A</definedName>
    <definedName name="EngCity_6_9_1_1_3_5" localSheetId="6">#REF!</definedName>
    <definedName name="EngCity_6_9_1_1_3_5">#REF!</definedName>
    <definedName name="EngCity_6_9_1_1_5" localSheetId="6">#REF!</definedName>
    <definedName name="EngCity_6_9_1_1_5">#REF!</definedName>
    <definedName name="EngCity_6_9_1_3">#N/A</definedName>
    <definedName name="EngCity_6_9_1_3_5" localSheetId="6">#REF!</definedName>
    <definedName name="EngCity_6_9_1_3_5">#REF!</definedName>
    <definedName name="EngCity_6_9_1_5" localSheetId="6">#REF!</definedName>
    <definedName name="EngCity_6_9_1_5">#REF!</definedName>
    <definedName name="EngCity_6_9_5" localSheetId="6">#REF!</definedName>
    <definedName name="EngCity_6_9_5">#REF!</definedName>
    <definedName name="EngCity_7">#N/A</definedName>
    <definedName name="EngCity_7_5" localSheetId="6">#REF!</definedName>
    <definedName name="EngCity_7_5">#REF!</definedName>
    <definedName name="EngCity_8">#N/A</definedName>
    <definedName name="EngCity_8_3">#N/A</definedName>
    <definedName name="EngCity_8_3_5" localSheetId="6">#REF!</definedName>
    <definedName name="EngCity_8_3_5">#REF!</definedName>
    <definedName name="EngCity_8_5" localSheetId="6">#REF!</definedName>
    <definedName name="EngCity_8_5">#REF!</definedName>
    <definedName name="EngCity_9">#N/A</definedName>
    <definedName name="EngCity_9_3">#N/A</definedName>
    <definedName name="EngCity_9_3_5" localSheetId="6">#REF!</definedName>
    <definedName name="EngCity_9_3_5">#REF!</definedName>
    <definedName name="EngCity_9_5" localSheetId="6">#REF!</definedName>
    <definedName name="EngCity_9_5">#REF!</definedName>
    <definedName name="EngName">#N/A</definedName>
    <definedName name="EngName_1">#N/A</definedName>
    <definedName name="EngName_1_3">#N/A</definedName>
    <definedName name="EngName_1_3_5" localSheetId="6">#REF!</definedName>
    <definedName name="EngName_1_3_5">#REF!</definedName>
    <definedName name="EngName_1_5" localSheetId="6">#REF!</definedName>
    <definedName name="EngName_1_5">#REF!</definedName>
    <definedName name="EngName_10">#N/A</definedName>
    <definedName name="EngName_10_1">#N/A</definedName>
    <definedName name="EngName_10_1_3">#N/A</definedName>
    <definedName name="EngName_10_1_3_5" localSheetId="6">#REF!</definedName>
    <definedName name="EngName_10_1_3_5">#REF!</definedName>
    <definedName name="EngName_10_1_5" localSheetId="6">#REF!</definedName>
    <definedName name="EngName_10_1_5">#REF!</definedName>
    <definedName name="EngName_10_17">#N/A</definedName>
    <definedName name="EngName_10_17_3">#N/A</definedName>
    <definedName name="EngName_10_17_3_5" localSheetId="6">#REF!</definedName>
    <definedName name="EngName_10_17_3_5">#REF!</definedName>
    <definedName name="EngName_10_17_5" localSheetId="6">#REF!</definedName>
    <definedName name="EngName_10_17_5">#REF!</definedName>
    <definedName name="EngName_10_5" localSheetId="6">#REF!</definedName>
    <definedName name="EngName_10_5">#REF!</definedName>
    <definedName name="EngName_11">#N/A</definedName>
    <definedName name="EngName_11_1">#N/A</definedName>
    <definedName name="EngName_11_1_5" localSheetId="6">#REF!</definedName>
    <definedName name="EngName_11_1_5">#REF!</definedName>
    <definedName name="EngName_11_5" localSheetId="6">#REF!</definedName>
    <definedName name="EngName_11_5">#REF!</definedName>
    <definedName name="EngName_12">#N/A</definedName>
    <definedName name="EngName_12_3">#N/A</definedName>
    <definedName name="EngName_12_3_5" localSheetId="6">#REF!</definedName>
    <definedName name="EngName_12_3_5">#REF!</definedName>
    <definedName name="EngName_12_5" localSheetId="6">#REF!</definedName>
    <definedName name="EngName_12_5">#REF!</definedName>
    <definedName name="EngName_13">#N/A</definedName>
    <definedName name="EngName_13_3">#N/A</definedName>
    <definedName name="EngName_13_3_5" localSheetId="6">#REF!</definedName>
    <definedName name="EngName_13_3_5">#REF!</definedName>
    <definedName name="EngName_13_5" localSheetId="6">#REF!</definedName>
    <definedName name="EngName_13_5">#REF!</definedName>
    <definedName name="EngName_14">#N/A</definedName>
    <definedName name="EngName_14_5" localSheetId="6">#REF!</definedName>
    <definedName name="EngName_14_5">#REF!</definedName>
    <definedName name="EngName_15">#N/A</definedName>
    <definedName name="EngName_15_1">#N/A</definedName>
    <definedName name="EngName_15_1_3">#N/A</definedName>
    <definedName name="EngName_15_1_3_5" localSheetId="6">#REF!</definedName>
    <definedName name="EngName_15_1_3_5">#REF!</definedName>
    <definedName name="EngName_15_1_5" localSheetId="6">#REF!</definedName>
    <definedName name="EngName_15_1_5">#REF!</definedName>
    <definedName name="EngName_15_3">#N/A</definedName>
    <definedName name="EngName_15_3_5" localSheetId="6">#REF!</definedName>
    <definedName name="EngName_15_3_5">#REF!</definedName>
    <definedName name="EngName_15_5" localSheetId="6">#REF!</definedName>
    <definedName name="EngName_15_5">#REF!</definedName>
    <definedName name="EngName_16">#N/A</definedName>
    <definedName name="EngName_16_1">#N/A</definedName>
    <definedName name="EngName_16_1_3">#N/A</definedName>
    <definedName name="EngName_16_1_3_5" localSheetId="6">#REF!</definedName>
    <definedName name="EngName_16_1_3_5">#REF!</definedName>
    <definedName name="EngName_16_1_5" localSheetId="6">#REF!</definedName>
    <definedName name="EngName_16_1_5">#REF!</definedName>
    <definedName name="EngName_16_3">#N/A</definedName>
    <definedName name="EngName_16_3_5" localSheetId="6">#REF!</definedName>
    <definedName name="EngName_16_3_5">#REF!</definedName>
    <definedName name="EngName_16_5" localSheetId="6">#REF!</definedName>
    <definedName name="EngName_16_5">#REF!</definedName>
    <definedName name="EngName_17">#N/A</definedName>
    <definedName name="EngName_17_1">#N/A</definedName>
    <definedName name="EngName_17_1_5" localSheetId="6">#REF!</definedName>
    <definedName name="EngName_17_1_5">#REF!</definedName>
    <definedName name="EngName_17_3">#N/A</definedName>
    <definedName name="EngName_17_3_5" localSheetId="6">#REF!</definedName>
    <definedName name="EngName_17_3_5">#REF!</definedName>
    <definedName name="EngName_17_5" localSheetId="6">#REF!</definedName>
    <definedName name="EngName_17_5">#REF!</definedName>
    <definedName name="EngName_18">#N/A</definedName>
    <definedName name="EngName_18_1">#N/A</definedName>
    <definedName name="EngName_18_1_5" localSheetId="6">#REF!</definedName>
    <definedName name="EngName_18_1_5">#REF!</definedName>
    <definedName name="EngName_18_5" localSheetId="6">#REF!</definedName>
    <definedName name="EngName_18_5">#REF!</definedName>
    <definedName name="EngName_19">#N/A</definedName>
    <definedName name="EngName_19_1">#N/A</definedName>
    <definedName name="EngName_19_1_5" localSheetId="6">#REF!</definedName>
    <definedName name="EngName_19_1_5">#REF!</definedName>
    <definedName name="EngName_19_5" localSheetId="6">#REF!</definedName>
    <definedName name="EngName_19_5">#REF!</definedName>
    <definedName name="EngName_2">#N/A</definedName>
    <definedName name="EngName_2_5" localSheetId="6">#REF!</definedName>
    <definedName name="EngName_2_5">#REF!</definedName>
    <definedName name="EngName_20">#N/A</definedName>
    <definedName name="EngName_20_1">#N/A</definedName>
    <definedName name="EngName_20_1_3">#N/A</definedName>
    <definedName name="EngName_20_1_3_5" localSheetId="6">#REF!</definedName>
    <definedName name="EngName_20_1_3_5">#REF!</definedName>
    <definedName name="EngName_20_1_5" localSheetId="6">#REF!</definedName>
    <definedName name="EngName_20_1_5">#REF!</definedName>
    <definedName name="EngName_20_5" localSheetId="6">#REF!</definedName>
    <definedName name="EngName_20_5">#REF!</definedName>
    <definedName name="EngName_21">#N/A</definedName>
    <definedName name="EngName_21_1">#N/A</definedName>
    <definedName name="EngName_21_1_1">#N/A</definedName>
    <definedName name="EngName_21_1_1_3">#N/A</definedName>
    <definedName name="EngName_21_1_1_3_5" localSheetId="6">#REF!</definedName>
    <definedName name="EngName_21_1_1_3_5">#REF!</definedName>
    <definedName name="EngName_21_1_1_5" localSheetId="6">#REF!</definedName>
    <definedName name="EngName_21_1_1_5">#REF!</definedName>
    <definedName name="EngName_21_1_3">#N/A</definedName>
    <definedName name="EngName_21_1_3_5" localSheetId="6">#REF!</definedName>
    <definedName name="EngName_21_1_3_5">#REF!</definedName>
    <definedName name="EngName_21_1_5" localSheetId="6">#REF!</definedName>
    <definedName name="EngName_21_1_5">#REF!</definedName>
    <definedName name="EngName_21_5" localSheetId="6">#REF!</definedName>
    <definedName name="EngName_21_5">#REF!</definedName>
    <definedName name="EngName_22">#N/A</definedName>
    <definedName name="EngName_22_3">#N/A</definedName>
    <definedName name="EngName_22_3_5" localSheetId="6">#REF!</definedName>
    <definedName name="EngName_22_3_5">#REF!</definedName>
    <definedName name="EngName_22_5" localSheetId="6">#REF!</definedName>
    <definedName name="EngName_22_5">#REF!</definedName>
    <definedName name="EngName_23">#N/A</definedName>
    <definedName name="EngName_23_3">#N/A</definedName>
    <definedName name="EngName_23_3_5" localSheetId="6">#REF!</definedName>
    <definedName name="EngName_23_3_5">#REF!</definedName>
    <definedName name="EngName_23_5" localSheetId="6">#REF!</definedName>
    <definedName name="EngName_23_5">#REF!</definedName>
    <definedName name="EngName_24">#N/A</definedName>
    <definedName name="EngName_24_3">#N/A</definedName>
    <definedName name="EngName_24_3_5" localSheetId="6">#REF!</definedName>
    <definedName name="EngName_24_3_5">#REF!</definedName>
    <definedName name="EngName_24_5" localSheetId="6">#REF!</definedName>
    <definedName name="EngName_24_5">#REF!</definedName>
    <definedName name="EngName_25">#N/A</definedName>
    <definedName name="EngName_25_3">#N/A</definedName>
    <definedName name="EngName_25_3_5" localSheetId="6">#REF!</definedName>
    <definedName name="EngName_25_3_5">#REF!</definedName>
    <definedName name="EngName_25_5" localSheetId="6">#REF!</definedName>
    <definedName name="EngName_25_5">#REF!</definedName>
    <definedName name="EngName_26">#N/A</definedName>
    <definedName name="EngName_26_1">#N/A</definedName>
    <definedName name="EngName_26_1_3">#N/A</definedName>
    <definedName name="EngName_26_1_3_5" localSheetId="6">#REF!</definedName>
    <definedName name="EngName_26_1_3_5">#REF!</definedName>
    <definedName name="EngName_26_1_5" localSheetId="6">#REF!</definedName>
    <definedName name="EngName_26_1_5">#REF!</definedName>
    <definedName name="EngName_26_3">#N/A</definedName>
    <definedName name="EngName_26_3_5" localSheetId="6">#REF!</definedName>
    <definedName name="EngName_26_3_5">#REF!</definedName>
    <definedName name="EngName_26_5" localSheetId="6">#REF!</definedName>
    <definedName name="EngName_26_5">#REF!</definedName>
    <definedName name="EngName_27">#N/A</definedName>
    <definedName name="EngName_27_1">#N/A</definedName>
    <definedName name="EngName_27_1_3">#N/A</definedName>
    <definedName name="EngName_27_1_3_5" localSheetId="6">#REF!</definedName>
    <definedName name="EngName_27_1_3_5">#REF!</definedName>
    <definedName name="EngName_27_1_5" localSheetId="6">#REF!</definedName>
    <definedName name="EngName_27_1_5">#REF!</definedName>
    <definedName name="EngName_27_3">#N/A</definedName>
    <definedName name="EngName_27_3_5" localSheetId="6">#REF!</definedName>
    <definedName name="EngName_27_3_5">#REF!</definedName>
    <definedName name="EngName_27_5" localSheetId="6">#REF!</definedName>
    <definedName name="EngName_27_5">#REF!</definedName>
    <definedName name="EngName_28">#N/A</definedName>
    <definedName name="EngName_28_1">#N/A</definedName>
    <definedName name="EngName_28_1_3">#N/A</definedName>
    <definedName name="EngName_28_1_3_5" localSheetId="6">#REF!</definedName>
    <definedName name="EngName_28_1_3_5">#REF!</definedName>
    <definedName name="EngName_28_1_5" localSheetId="6">#REF!</definedName>
    <definedName name="EngName_28_1_5">#REF!</definedName>
    <definedName name="EngName_28_3">#N/A</definedName>
    <definedName name="EngName_28_3_5" localSheetId="6">#REF!</definedName>
    <definedName name="EngName_28_3_5">#REF!</definedName>
    <definedName name="EngName_28_5" localSheetId="6">#REF!</definedName>
    <definedName name="EngName_28_5">#REF!</definedName>
    <definedName name="EngName_29">#N/A</definedName>
    <definedName name="EngName_29_3">#N/A</definedName>
    <definedName name="EngName_29_3_5" localSheetId="6">#REF!</definedName>
    <definedName name="EngName_29_3_5">#REF!</definedName>
    <definedName name="EngName_29_5" localSheetId="6">#REF!</definedName>
    <definedName name="EngName_29_5">#REF!</definedName>
    <definedName name="EngName_3">#N/A</definedName>
    <definedName name="EngName_3_5" localSheetId="6">#REF!</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 localSheetId="6">#REF!</definedName>
    <definedName name="EngName_4_1_1_1_1_1_5">#REF!</definedName>
    <definedName name="EngName_4_1_1_1_1_3">#N/A</definedName>
    <definedName name="EngName_4_1_1_1_1_3_5" localSheetId="6">#REF!</definedName>
    <definedName name="EngName_4_1_1_1_1_3_5">#REF!</definedName>
    <definedName name="EngName_4_1_1_1_1_5" localSheetId="6">#REF!</definedName>
    <definedName name="EngName_4_1_1_1_1_5">#REF!</definedName>
    <definedName name="EngName_4_1_1_1_3">#N/A</definedName>
    <definedName name="EngName_4_1_1_1_3_1">#N/A</definedName>
    <definedName name="EngName_4_1_1_1_3_1_5" localSheetId="6">#REF!</definedName>
    <definedName name="EngName_4_1_1_1_3_1_5">#REF!</definedName>
    <definedName name="EngName_4_1_1_1_3_5" localSheetId="6">#REF!</definedName>
    <definedName name="EngName_4_1_1_1_3_5">#REF!</definedName>
    <definedName name="EngName_4_1_1_1_5" localSheetId="6">#REF!</definedName>
    <definedName name="EngName_4_1_1_1_5">#REF!</definedName>
    <definedName name="EngName_4_1_1_3">#N/A</definedName>
    <definedName name="EngName_4_1_1_3_5" localSheetId="6">#REF!</definedName>
    <definedName name="EngName_4_1_1_3_5">#REF!</definedName>
    <definedName name="EngName_4_1_1_5" localSheetId="6">#REF!</definedName>
    <definedName name="EngName_4_1_1_5">#REF!</definedName>
    <definedName name="EngName_4_1_17">#N/A</definedName>
    <definedName name="EngName_4_1_17_3">#N/A</definedName>
    <definedName name="EngName_4_1_17_3_5" localSheetId="6">#REF!</definedName>
    <definedName name="EngName_4_1_17_3_5">#REF!</definedName>
    <definedName name="EngName_4_1_17_5" localSheetId="6">#REF!</definedName>
    <definedName name="EngName_4_1_17_5">#REF!</definedName>
    <definedName name="EngName_4_1_28">#N/A</definedName>
    <definedName name="EngName_4_1_28_3">#N/A</definedName>
    <definedName name="EngName_4_1_28_3_5" localSheetId="6">#REF!</definedName>
    <definedName name="EngName_4_1_28_3_5">#REF!</definedName>
    <definedName name="EngName_4_1_28_5" localSheetId="6">#REF!</definedName>
    <definedName name="EngName_4_1_28_5">#REF!</definedName>
    <definedName name="EngName_4_1_5" localSheetId="6">#REF!</definedName>
    <definedName name="EngName_4_1_5">#REF!</definedName>
    <definedName name="EngName_4_1_6">#N/A</definedName>
    <definedName name="EngName_4_1_6_3">#N/A</definedName>
    <definedName name="EngName_4_1_6_3_5" localSheetId="6">#REF!</definedName>
    <definedName name="EngName_4_1_6_3_5">#REF!</definedName>
    <definedName name="EngName_4_1_6_5" localSheetId="6">#REF!</definedName>
    <definedName name="EngName_4_1_6_5">#REF!</definedName>
    <definedName name="EngName_4_10">#N/A</definedName>
    <definedName name="EngName_4_10_3">#N/A</definedName>
    <definedName name="EngName_4_10_3_5" localSheetId="6">#REF!</definedName>
    <definedName name="EngName_4_10_3_5">#REF!</definedName>
    <definedName name="EngName_4_10_5" localSheetId="6">#REF!</definedName>
    <definedName name="EngName_4_10_5">#REF!</definedName>
    <definedName name="EngName_4_12">#N/A</definedName>
    <definedName name="EngName_4_12_3">#N/A</definedName>
    <definedName name="EngName_4_12_3_5" localSheetId="6">#REF!</definedName>
    <definedName name="EngName_4_12_3_5">#REF!</definedName>
    <definedName name="EngName_4_12_5" localSheetId="6">#REF!</definedName>
    <definedName name="EngName_4_12_5">#REF!</definedName>
    <definedName name="EngName_4_13">#N/A</definedName>
    <definedName name="EngName_4_13_3">#N/A</definedName>
    <definedName name="EngName_4_13_3_5" localSheetId="6">#REF!</definedName>
    <definedName name="EngName_4_13_3_5">#REF!</definedName>
    <definedName name="EngName_4_13_5" localSheetId="6">#REF!</definedName>
    <definedName name="EngName_4_13_5">#REF!</definedName>
    <definedName name="EngName_4_14">#N/A</definedName>
    <definedName name="EngName_4_14_3">#N/A</definedName>
    <definedName name="EngName_4_14_3_5" localSheetId="6">#REF!</definedName>
    <definedName name="EngName_4_14_3_5">#REF!</definedName>
    <definedName name="EngName_4_14_5" localSheetId="6">#REF!</definedName>
    <definedName name="EngName_4_14_5">#REF!</definedName>
    <definedName name="EngName_4_15">#N/A</definedName>
    <definedName name="EngName_4_15_3">#N/A</definedName>
    <definedName name="EngName_4_15_3_5" localSheetId="6">#REF!</definedName>
    <definedName name="EngName_4_15_3_5">#REF!</definedName>
    <definedName name="EngName_4_15_5" localSheetId="6">#REF!</definedName>
    <definedName name="EngName_4_15_5">#REF!</definedName>
    <definedName name="EngName_4_16">#N/A</definedName>
    <definedName name="EngName_4_16_3">#N/A</definedName>
    <definedName name="EngName_4_16_3_5" localSheetId="6">#REF!</definedName>
    <definedName name="EngName_4_16_3_5">#REF!</definedName>
    <definedName name="EngName_4_16_5" localSheetId="6">#REF!</definedName>
    <definedName name="EngName_4_16_5">#REF!</definedName>
    <definedName name="EngName_4_17">#N/A</definedName>
    <definedName name="EngName_4_17_3">#N/A</definedName>
    <definedName name="EngName_4_17_3_5" localSheetId="6">#REF!</definedName>
    <definedName name="EngName_4_17_3_5">#REF!</definedName>
    <definedName name="EngName_4_17_5" localSheetId="6">#REF!</definedName>
    <definedName name="EngName_4_17_5">#REF!</definedName>
    <definedName name="EngName_4_18">#N/A</definedName>
    <definedName name="EngName_4_18_1">#N/A</definedName>
    <definedName name="EngName_4_18_1_5" localSheetId="6">#REF!</definedName>
    <definedName name="EngName_4_18_1_5">#REF!</definedName>
    <definedName name="EngName_4_18_5" localSheetId="6">#REF!</definedName>
    <definedName name="EngName_4_18_5">#REF!</definedName>
    <definedName name="EngName_4_19">#N/A</definedName>
    <definedName name="EngName_4_19_5" localSheetId="6">#REF!</definedName>
    <definedName name="EngName_4_19_5">#REF!</definedName>
    <definedName name="EngName_4_20">#N/A</definedName>
    <definedName name="EngName_4_20_3">#N/A</definedName>
    <definedName name="EngName_4_20_3_5" localSheetId="6">#REF!</definedName>
    <definedName name="EngName_4_20_3_5">#REF!</definedName>
    <definedName name="EngName_4_20_5" localSheetId="6">#REF!</definedName>
    <definedName name="EngName_4_20_5">#REF!</definedName>
    <definedName name="EngName_4_21">#N/A</definedName>
    <definedName name="EngName_4_21_1">#N/A</definedName>
    <definedName name="EngName_4_21_1_3">#N/A</definedName>
    <definedName name="EngName_4_21_1_3_5" localSheetId="6">#REF!</definedName>
    <definedName name="EngName_4_21_1_3_5">#REF!</definedName>
    <definedName name="EngName_4_21_1_5" localSheetId="6">#REF!</definedName>
    <definedName name="EngName_4_21_1_5">#REF!</definedName>
    <definedName name="EngName_4_21_5" localSheetId="6">#REF!</definedName>
    <definedName name="EngName_4_21_5">#REF!</definedName>
    <definedName name="EngName_4_22">#N/A</definedName>
    <definedName name="EngName_4_22_3">#N/A</definedName>
    <definedName name="EngName_4_22_3_5" localSheetId="6">#REF!</definedName>
    <definedName name="EngName_4_22_3_5">#REF!</definedName>
    <definedName name="EngName_4_22_5" localSheetId="6">#REF!</definedName>
    <definedName name="EngName_4_22_5">#REF!</definedName>
    <definedName name="EngName_4_23">#N/A</definedName>
    <definedName name="EngName_4_23_3">#N/A</definedName>
    <definedName name="EngName_4_23_3_5" localSheetId="6">#REF!</definedName>
    <definedName name="EngName_4_23_3_5">#REF!</definedName>
    <definedName name="EngName_4_23_5" localSheetId="6">#REF!</definedName>
    <definedName name="EngName_4_23_5">#REF!</definedName>
    <definedName name="EngName_4_24">#N/A</definedName>
    <definedName name="EngName_4_24_3">#N/A</definedName>
    <definedName name="EngName_4_24_3_5" localSheetId="6">#REF!</definedName>
    <definedName name="EngName_4_24_3_5">#REF!</definedName>
    <definedName name="EngName_4_24_5" localSheetId="6">#REF!</definedName>
    <definedName name="EngName_4_24_5">#REF!</definedName>
    <definedName name="EngName_4_25">#N/A</definedName>
    <definedName name="EngName_4_25_3">#N/A</definedName>
    <definedName name="EngName_4_25_3_5" localSheetId="6">#REF!</definedName>
    <definedName name="EngName_4_25_3_5">#REF!</definedName>
    <definedName name="EngName_4_25_5" localSheetId="6">#REF!</definedName>
    <definedName name="EngName_4_25_5">#REF!</definedName>
    <definedName name="EngName_4_26">#N/A</definedName>
    <definedName name="EngName_4_26_3">#N/A</definedName>
    <definedName name="EngName_4_26_3_5" localSheetId="6">#REF!</definedName>
    <definedName name="EngName_4_26_3_5">#REF!</definedName>
    <definedName name="EngName_4_26_5" localSheetId="6">#REF!</definedName>
    <definedName name="EngName_4_26_5">#REF!</definedName>
    <definedName name="EngName_4_27">#N/A</definedName>
    <definedName name="EngName_4_27_3">#N/A</definedName>
    <definedName name="EngName_4_27_3_5" localSheetId="6">#REF!</definedName>
    <definedName name="EngName_4_27_3_5">#REF!</definedName>
    <definedName name="EngName_4_27_5" localSheetId="6">#REF!</definedName>
    <definedName name="EngName_4_27_5">#REF!</definedName>
    <definedName name="EngName_4_28">#N/A</definedName>
    <definedName name="EngName_4_28_3">#N/A</definedName>
    <definedName name="EngName_4_28_3_5" localSheetId="6">#REF!</definedName>
    <definedName name="EngName_4_28_3_5">#REF!</definedName>
    <definedName name="EngName_4_28_5" localSheetId="6">#REF!</definedName>
    <definedName name="EngName_4_28_5">#REF!</definedName>
    <definedName name="EngName_4_5" localSheetId="6">#REF!</definedName>
    <definedName name="EngName_4_5">#REF!</definedName>
    <definedName name="EngName_4_6">#N/A</definedName>
    <definedName name="EngName_4_6_3">#N/A</definedName>
    <definedName name="EngName_4_6_3_5" localSheetId="6">#REF!</definedName>
    <definedName name="EngName_4_6_3_5">#REF!</definedName>
    <definedName name="EngName_4_6_5" localSheetId="6">#REF!</definedName>
    <definedName name="EngName_4_6_5">#REF!</definedName>
    <definedName name="EngName_4_7">#N/A</definedName>
    <definedName name="EngName_4_7_3">#N/A</definedName>
    <definedName name="EngName_4_7_3_5" localSheetId="6">#REF!</definedName>
    <definedName name="EngName_4_7_3_5">#REF!</definedName>
    <definedName name="EngName_4_7_5" localSheetId="6">#REF!</definedName>
    <definedName name="EngName_4_7_5">#REF!</definedName>
    <definedName name="EngName_4_8">#N/A</definedName>
    <definedName name="EngName_4_8_3">#N/A</definedName>
    <definedName name="EngName_4_8_3_5" localSheetId="6">#REF!</definedName>
    <definedName name="EngName_4_8_3_5">#REF!</definedName>
    <definedName name="EngName_4_8_5" localSheetId="6">#REF!</definedName>
    <definedName name="EngName_4_8_5">#REF!</definedName>
    <definedName name="EngName_4_9">#N/A</definedName>
    <definedName name="EngName_4_9_3">#N/A</definedName>
    <definedName name="EngName_4_9_3_5" localSheetId="6">#REF!</definedName>
    <definedName name="EngName_4_9_3_5">#REF!</definedName>
    <definedName name="EngName_4_9_5" localSheetId="6">#REF!</definedName>
    <definedName name="EngName_4_9_5">#REF!</definedName>
    <definedName name="EngName_5" localSheetId="6">#REF!</definedName>
    <definedName name="EngName_5">#REF!</definedName>
    <definedName name="EngName_5_17">#N/A</definedName>
    <definedName name="EngName_5_17_3">#N/A</definedName>
    <definedName name="EngName_5_17_3_5" localSheetId="6">#REF!</definedName>
    <definedName name="EngName_5_17_3_5">#REF!</definedName>
    <definedName name="EngName_5_17_5" localSheetId="6">#REF!</definedName>
    <definedName name="EngName_5_17_5">#REF!</definedName>
    <definedName name="EngName_5_28">#N/A</definedName>
    <definedName name="EngName_5_28_3">#N/A</definedName>
    <definedName name="EngName_5_28_3_5" localSheetId="6">#REF!</definedName>
    <definedName name="EngName_5_28_3_5">#REF!</definedName>
    <definedName name="EngName_5_28_5" localSheetId="6">#REF!</definedName>
    <definedName name="EngName_5_28_5">#REF!</definedName>
    <definedName name="EngName_5_3">#N/A</definedName>
    <definedName name="EngName_5_3_5" localSheetId="6">#REF!</definedName>
    <definedName name="EngName_5_3_5">#REF!</definedName>
    <definedName name="EngName_5_5" localSheetId="6">#REF!</definedName>
    <definedName name="EngName_5_5">#REF!</definedName>
    <definedName name="EngName_5_6">#N/A</definedName>
    <definedName name="EngName_5_6_3">#N/A</definedName>
    <definedName name="EngName_5_6_3_5" localSheetId="6">#REF!</definedName>
    <definedName name="EngName_5_6_3_5">#REF!</definedName>
    <definedName name="EngName_5_6_5" localSheetId="6">#REF!</definedName>
    <definedName name="EngName_5_6_5">#REF!</definedName>
    <definedName name="EngName_6">#N/A</definedName>
    <definedName name="EngName_6_1">#N/A</definedName>
    <definedName name="EngName_6_1_5" localSheetId="6">#REF!</definedName>
    <definedName name="EngName_6_1_5">#REF!</definedName>
    <definedName name="EngName_6_10">#N/A</definedName>
    <definedName name="EngName_6_10_3">#N/A</definedName>
    <definedName name="EngName_6_10_3_5" localSheetId="6">#REF!</definedName>
    <definedName name="EngName_6_10_3_5">#REF!</definedName>
    <definedName name="EngName_6_10_5" localSheetId="6">#REF!</definedName>
    <definedName name="EngName_6_10_5">#REF!</definedName>
    <definedName name="EngName_6_12">#N/A</definedName>
    <definedName name="EngName_6_12_3">#N/A</definedName>
    <definedName name="EngName_6_12_3_5" localSheetId="6">#REF!</definedName>
    <definedName name="EngName_6_12_3_5">#REF!</definedName>
    <definedName name="EngName_6_12_5" localSheetId="6">#REF!</definedName>
    <definedName name="EngName_6_12_5">#REF!</definedName>
    <definedName name="EngName_6_13">#N/A</definedName>
    <definedName name="EngName_6_13_3">#N/A</definedName>
    <definedName name="EngName_6_13_3_5" localSheetId="6">#REF!</definedName>
    <definedName name="EngName_6_13_3_5">#REF!</definedName>
    <definedName name="EngName_6_13_5" localSheetId="6">#REF!</definedName>
    <definedName name="EngName_6_13_5">#REF!</definedName>
    <definedName name="EngName_6_14">#N/A</definedName>
    <definedName name="EngName_6_14_3">#N/A</definedName>
    <definedName name="EngName_6_14_3_5" localSheetId="6">#REF!</definedName>
    <definedName name="EngName_6_14_3_5">#REF!</definedName>
    <definedName name="EngName_6_14_5" localSheetId="6">#REF!</definedName>
    <definedName name="EngName_6_14_5">#REF!</definedName>
    <definedName name="EngName_6_15">#N/A</definedName>
    <definedName name="EngName_6_15_3">#N/A</definedName>
    <definedName name="EngName_6_15_3_5" localSheetId="6">#REF!</definedName>
    <definedName name="EngName_6_15_3_5">#REF!</definedName>
    <definedName name="EngName_6_15_5" localSheetId="6">#REF!</definedName>
    <definedName name="EngName_6_15_5">#REF!</definedName>
    <definedName name="EngName_6_16">#N/A</definedName>
    <definedName name="EngName_6_16_3">#N/A</definedName>
    <definedName name="EngName_6_16_3_5" localSheetId="6">#REF!</definedName>
    <definedName name="EngName_6_16_3_5">#REF!</definedName>
    <definedName name="EngName_6_16_5" localSheetId="6">#REF!</definedName>
    <definedName name="EngName_6_16_5">#REF!</definedName>
    <definedName name="EngName_6_17">#N/A</definedName>
    <definedName name="EngName_6_17_3">#N/A</definedName>
    <definedName name="EngName_6_17_3_5" localSheetId="6">#REF!</definedName>
    <definedName name="EngName_6_17_3_5">#REF!</definedName>
    <definedName name="EngName_6_17_5" localSheetId="6">#REF!</definedName>
    <definedName name="EngName_6_17_5">#REF!</definedName>
    <definedName name="EngName_6_18">#N/A</definedName>
    <definedName name="EngName_6_18_1">#N/A</definedName>
    <definedName name="EngName_6_18_1_5" localSheetId="6">#REF!</definedName>
    <definedName name="EngName_6_18_1_5">#REF!</definedName>
    <definedName name="EngName_6_18_5" localSheetId="6">#REF!</definedName>
    <definedName name="EngName_6_18_5">#REF!</definedName>
    <definedName name="EngName_6_19">#N/A</definedName>
    <definedName name="EngName_6_19_5" localSheetId="6">#REF!</definedName>
    <definedName name="EngName_6_19_5">#REF!</definedName>
    <definedName name="EngName_6_20">#N/A</definedName>
    <definedName name="EngName_6_20_3">#N/A</definedName>
    <definedName name="EngName_6_20_3_5" localSheetId="6">#REF!</definedName>
    <definedName name="EngName_6_20_3_5">#REF!</definedName>
    <definedName name="EngName_6_20_5" localSheetId="6">#REF!</definedName>
    <definedName name="EngName_6_20_5">#REF!</definedName>
    <definedName name="EngName_6_21">#N/A</definedName>
    <definedName name="EngName_6_21_1">#N/A</definedName>
    <definedName name="EngName_6_21_1_3">#N/A</definedName>
    <definedName name="EngName_6_21_1_3_5" localSheetId="6">#REF!</definedName>
    <definedName name="EngName_6_21_1_3_5">#REF!</definedName>
    <definedName name="EngName_6_21_1_5" localSheetId="6">#REF!</definedName>
    <definedName name="EngName_6_21_1_5">#REF!</definedName>
    <definedName name="EngName_6_21_5" localSheetId="6">#REF!</definedName>
    <definedName name="EngName_6_21_5">#REF!</definedName>
    <definedName name="EngName_6_22">#N/A</definedName>
    <definedName name="EngName_6_22_3">#N/A</definedName>
    <definedName name="EngName_6_22_3_5" localSheetId="6">#REF!</definedName>
    <definedName name="EngName_6_22_3_5">#REF!</definedName>
    <definedName name="EngName_6_22_5" localSheetId="6">#REF!</definedName>
    <definedName name="EngName_6_22_5">#REF!</definedName>
    <definedName name="EngName_6_23">#N/A</definedName>
    <definedName name="EngName_6_23_3">#N/A</definedName>
    <definedName name="EngName_6_23_3_5" localSheetId="6">#REF!</definedName>
    <definedName name="EngName_6_23_3_5">#REF!</definedName>
    <definedName name="EngName_6_23_5" localSheetId="6">#REF!</definedName>
    <definedName name="EngName_6_23_5">#REF!</definedName>
    <definedName name="EngName_6_24">#N/A</definedName>
    <definedName name="EngName_6_24_3">#N/A</definedName>
    <definedName name="EngName_6_24_3_5" localSheetId="6">#REF!</definedName>
    <definedName name="EngName_6_24_3_5">#REF!</definedName>
    <definedName name="EngName_6_24_5" localSheetId="6">#REF!</definedName>
    <definedName name="EngName_6_24_5">#REF!</definedName>
    <definedName name="EngName_6_25">#N/A</definedName>
    <definedName name="EngName_6_25_3">#N/A</definedName>
    <definedName name="EngName_6_25_3_5" localSheetId="6">#REF!</definedName>
    <definedName name="EngName_6_25_3_5">#REF!</definedName>
    <definedName name="EngName_6_25_5" localSheetId="6">#REF!</definedName>
    <definedName name="EngName_6_25_5">#REF!</definedName>
    <definedName name="EngName_6_26">#N/A</definedName>
    <definedName name="EngName_6_26_3">#N/A</definedName>
    <definedName name="EngName_6_26_3_5" localSheetId="6">#REF!</definedName>
    <definedName name="EngName_6_26_3_5">#REF!</definedName>
    <definedName name="EngName_6_26_5" localSheetId="6">#REF!</definedName>
    <definedName name="EngName_6_26_5">#REF!</definedName>
    <definedName name="EngName_6_27">#N/A</definedName>
    <definedName name="EngName_6_27_3">#N/A</definedName>
    <definedName name="EngName_6_27_3_5" localSheetId="6">#REF!</definedName>
    <definedName name="EngName_6_27_3_5">#REF!</definedName>
    <definedName name="EngName_6_27_5" localSheetId="6">#REF!</definedName>
    <definedName name="EngName_6_27_5">#REF!</definedName>
    <definedName name="EngName_6_28">#N/A</definedName>
    <definedName name="EngName_6_28_3">#N/A</definedName>
    <definedName name="EngName_6_28_3_5" localSheetId="6">#REF!</definedName>
    <definedName name="EngName_6_28_3_5">#REF!</definedName>
    <definedName name="EngName_6_28_5" localSheetId="6">#REF!</definedName>
    <definedName name="EngName_6_28_5">#REF!</definedName>
    <definedName name="EngName_6_5" localSheetId="6">#REF!</definedName>
    <definedName name="EngName_6_5">#REF!</definedName>
    <definedName name="EngName_6_6">#N/A</definedName>
    <definedName name="EngName_6_6_3">#N/A</definedName>
    <definedName name="EngName_6_6_3_5" localSheetId="6">#REF!</definedName>
    <definedName name="EngName_6_6_3_5">#REF!</definedName>
    <definedName name="EngName_6_6_5" localSheetId="6">#REF!</definedName>
    <definedName name="EngName_6_6_5">#REF!</definedName>
    <definedName name="EngName_6_7">#N/A</definedName>
    <definedName name="EngName_6_7_3">#N/A</definedName>
    <definedName name="EngName_6_7_3_5" localSheetId="6">#REF!</definedName>
    <definedName name="EngName_6_7_3_5">#REF!</definedName>
    <definedName name="EngName_6_7_5" localSheetId="6">#REF!</definedName>
    <definedName name="EngName_6_7_5">#REF!</definedName>
    <definedName name="EngName_6_8">#N/A</definedName>
    <definedName name="EngName_6_8_3">#N/A</definedName>
    <definedName name="EngName_6_8_3_5" localSheetId="6">#REF!</definedName>
    <definedName name="EngName_6_8_3_5">#REF!</definedName>
    <definedName name="EngName_6_8_5" localSheetId="6">#REF!</definedName>
    <definedName name="EngName_6_8_5">#REF!</definedName>
    <definedName name="EngName_6_9">#N/A</definedName>
    <definedName name="EngName_6_9_1">#N/A</definedName>
    <definedName name="EngName_6_9_1_1">#N/A</definedName>
    <definedName name="EngName_6_9_1_1_3">#N/A</definedName>
    <definedName name="EngName_6_9_1_1_3_5" localSheetId="6">#REF!</definedName>
    <definedName name="EngName_6_9_1_1_3_5">#REF!</definedName>
    <definedName name="EngName_6_9_1_1_5" localSheetId="6">#REF!</definedName>
    <definedName name="EngName_6_9_1_1_5">#REF!</definedName>
    <definedName name="EngName_6_9_1_3">#N/A</definedName>
    <definedName name="EngName_6_9_1_3_5" localSheetId="6">#REF!</definedName>
    <definedName name="EngName_6_9_1_3_5">#REF!</definedName>
    <definedName name="EngName_6_9_1_5" localSheetId="6">#REF!</definedName>
    <definedName name="EngName_6_9_1_5">#REF!</definedName>
    <definedName name="EngName_6_9_5" localSheetId="6">#REF!</definedName>
    <definedName name="EngName_6_9_5">#REF!</definedName>
    <definedName name="EngName_7">#N/A</definedName>
    <definedName name="EngName_7_5" localSheetId="6">#REF!</definedName>
    <definedName name="EngName_7_5">#REF!</definedName>
    <definedName name="EngName_8">#N/A</definedName>
    <definedName name="EngName_8_3">#N/A</definedName>
    <definedName name="EngName_8_3_5" localSheetId="6">#REF!</definedName>
    <definedName name="EngName_8_3_5">#REF!</definedName>
    <definedName name="EngName_8_5" localSheetId="6">#REF!</definedName>
    <definedName name="EngName_8_5">#REF!</definedName>
    <definedName name="EngName_9">#N/A</definedName>
    <definedName name="EngName_9_3">#N/A</definedName>
    <definedName name="EngName_9_3_5" localSheetId="6">#REF!</definedName>
    <definedName name="EngName_9_3_5">#REF!</definedName>
    <definedName name="EngName_9_5" localSheetId="6">#REF!</definedName>
    <definedName name="EngName_9_5">#REF!</definedName>
    <definedName name="EngPostal">#N/A</definedName>
    <definedName name="EngPostal_1">#N/A</definedName>
    <definedName name="EngPostal_1_3">#N/A</definedName>
    <definedName name="EngPostal_1_3_5" localSheetId="6">#REF!</definedName>
    <definedName name="EngPostal_1_3_5">#REF!</definedName>
    <definedName name="EngPostal_1_5" localSheetId="6">#REF!</definedName>
    <definedName name="EngPostal_1_5">#REF!</definedName>
    <definedName name="EngPostal_10">#N/A</definedName>
    <definedName name="EngPostal_10_1">#N/A</definedName>
    <definedName name="EngPostal_10_1_3">#N/A</definedName>
    <definedName name="EngPostal_10_1_3_5" localSheetId="6">#REF!</definedName>
    <definedName name="EngPostal_10_1_3_5">#REF!</definedName>
    <definedName name="EngPostal_10_1_5" localSheetId="6">#REF!</definedName>
    <definedName name="EngPostal_10_1_5">#REF!</definedName>
    <definedName name="EngPostal_10_17">#N/A</definedName>
    <definedName name="EngPostal_10_17_3">#N/A</definedName>
    <definedName name="EngPostal_10_17_3_5" localSheetId="6">#REF!</definedName>
    <definedName name="EngPostal_10_17_3_5">#REF!</definedName>
    <definedName name="EngPostal_10_17_5" localSheetId="6">#REF!</definedName>
    <definedName name="EngPostal_10_17_5">#REF!</definedName>
    <definedName name="EngPostal_10_5" localSheetId="6">#REF!</definedName>
    <definedName name="EngPostal_10_5">#REF!</definedName>
    <definedName name="EngPostal_11">#N/A</definedName>
    <definedName name="EngPostal_11_1">#N/A</definedName>
    <definedName name="EngPostal_11_1_5" localSheetId="6">#REF!</definedName>
    <definedName name="EngPostal_11_1_5">#REF!</definedName>
    <definedName name="EngPostal_11_5" localSheetId="6">#REF!</definedName>
    <definedName name="EngPostal_11_5">#REF!</definedName>
    <definedName name="EngPostal_12">#N/A</definedName>
    <definedName name="EngPostal_12_3">#N/A</definedName>
    <definedName name="EngPostal_12_3_5" localSheetId="6">#REF!</definedName>
    <definedName name="EngPostal_12_3_5">#REF!</definedName>
    <definedName name="EngPostal_12_5" localSheetId="6">#REF!</definedName>
    <definedName name="EngPostal_12_5">#REF!</definedName>
    <definedName name="EngPostal_13">#N/A</definedName>
    <definedName name="EngPostal_13_3">#N/A</definedName>
    <definedName name="EngPostal_13_3_5" localSheetId="6">#REF!</definedName>
    <definedName name="EngPostal_13_3_5">#REF!</definedName>
    <definedName name="EngPostal_13_5" localSheetId="6">#REF!</definedName>
    <definedName name="EngPostal_13_5">#REF!</definedName>
    <definedName name="EngPostal_14">#N/A</definedName>
    <definedName name="EngPostal_14_5" localSheetId="6">#REF!</definedName>
    <definedName name="EngPostal_14_5">#REF!</definedName>
    <definedName name="EngPostal_15">#N/A</definedName>
    <definedName name="EngPostal_15_1">#N/A</definedName>
    <definedName name="EngPostal_15_1_3">#N/A</definedName>
    <definedName name="EngPostal_15_1_3_5" localSheetId="6">#REF!</definedName>
    <definedName name="EngPostal_15_1_3_5">#REF!</definedName>
    <definedName name="EngPostal_15_1_5" localSheetId="6">#REF!</definedName>
    <definedName name="EngPostal_15_1_5">#REF!</definedName>
    <definedName name="EngPostal_15_3">#N/A</definedName>
    <definedName name="EngPostal_15_3_5" localSheetId="6">#REF!</definedName>
    <definedName name="EngPostal_15_3_5">#REF!</definedName>
    <definedName name="EngPostal_15_5" localSheetId="6">#REF!</definedName>
    <definedName name="EngPostal_15_5">#REF!</definedName>
    <definedName name="EngPostal_16">#N/A</definedName>
    <definedName name="EngPostal_16_1">#N/A</definedName>
    <definedName name="EngPostal_16_1_3">#N/A</definedName>
    <definedName name="EngPostal_16_1_3_5" localSheetId="6">#REF!</definedName>
    <definedName name="EngPostal_16_1_3_5">#REF!</definedName>
    <definedName name="EngPostal_16_1_5" localSheetId="6">#REF!</definedName>
    <definedName name="EngPostal_16_1_5">#REF!</definedName>
    <definedName name="EngPostal_16_3">#N/A</definedName>
    <definedName name="EngPostal_16_3_5" localSheetId="6">#REF!</definedName>
    <definedName name="EngPostal_16_3_5">#REF!</definedName>
    <definedName name="EngPostal_16_5" localSheetId="6">#REF!</definedName>
    <definedName name="EngPostal_16_5">#REF!</definedName>
    <definedName name="EngPostal_17">#N/A</definedName>
    <definedName name="EngPostal_17_1">#N/A</definedName>
    <definedName name="EngPostal_17_1_5" localSheetId="6">#REF!</definedName>
    <definedName name="EngPostal_17_1_5">#REF!</definedName>
    <definedName name="EngPostal_17_3">#N/A</definedName>
    <definedName name="EngPostal_17_3_5" localSheetId="6">#REF!</definedName>
    <definedName name="EngPostal_17_3_5">#REF!</definedName>
    <definedName name="EngPostal_17_5" localSheetId="6">#REF!</definedName>
    <definedName name="EngPostal_17_5">#REF!</definedName>
    <definedName name="EngPostal_18">#N/A</definedName>
    <definedName name="EngPostal_18_1">#N/A</definedName>
    <definedName name="EngPostal_18_1_5" localSheetId="6">#REF!</definedName>
    <definedName name="EngPostal_18_1_5">#REF!</definedName>
    <definedName name="EngPostal_18_5" localSheetId="6">#REF!</definedName>
    <definedName name="EngPostal_18_5">#REF!</definedName>
    <definedName name="EngPostal_19">#N/A</definedName>
    <definedName name="EngPostal_19_1">#N/A</definedName>
    <definedName name="EngPostal_19_1_5" localSheetId="6">#REF!</definedName>
    <definedName name="EngPostal_19_1_5">#REF!</definedName>
    <definedName name="EngPostal_19_5" localSheetId="6">#REF!</definedName>
    <definedName name="EngPostal_19_5">#REF!</definedName>
    <definedName name="EngPostal_2">#N/A</definedName>
    <definedName name="EngPostal_2_5" localSheetId="6">#REF!</definedName>
    <definedName name="EngPostal_2_5">#REF!</definedName>
    <definedName name="EngPostal_20">#N/A</definedName>
    <definedName name="EngPostal_20_1">#N/A</definedName>
    <definedName name="EngPostal_20_1_3">#N/A</definedName>
    <definedName name="EngPostal_20_1_3_5" localSheetId="6">#REF!</definedName>
    <definedName name="EngPostal_20_1_3_5">#REF!</definedName>
    <definedName name="EngPostal_20_1_5" localSheetId="6">#REF!</definedName>
    <definedName name="EngPostal_20_1_5">#REF!</definedName>
    <definedName name="EngPostal_20_5" localSheetId="6">#REF!</definedName>
    <definedName name="EngPostal_20_5">#REF!</definedName>
    <definedName name="EngPostal_21">#N/A</definedName>
    <definedName name="EngPostal_21_1">#N/A</definedName>
    <definedName name="EngPostal_21_1_1">#N/A</definedName>
    <definedName name="EngPostal_21_1_1_3">#N/A</definedName>
    <definedName name="EngPostal_21_1_1_3_5" localSheetId="6">#REF!</definedName>
    <definedName name="EngPostal_21_1_1_3_5">#REF!</definedName>
    <definedName name="EngPostal_21_1_1_5" localSheetId="6">#REF!</definedName>
    <definedName name="EngPostal_21_1_1_5">#REF!</definedName>
    <definedName name="EngPostal_21_1_3">#N/A</definedName>
    <definedName name="EngPostal_21_1_3_5" localSheetId="6">#REF!</definedName>
    <definedName name="EngPostal_21_1_3_5">#REF!</definedName>
    <definedName name="EngPostal_21_1_5" localSheetId="6">#REF!</definedName>
    <definedName name="EngPostal_21_1_5">#REF!</definedName>
    <definedName name="EngPostal_21_5" localSheetId="6">#REF!</definedName>
    <definedName name="EngPostal_21_5">#REF!</definedName>
    <definedName name="EngPostal_22">#N/A</definedName>
    <definedName name="EngPostal_22_3">#N/A</definedName>
    <definedName name="EngPostal_22_3_5" localSheetId="6">#REF!</definedName>
    <definedName name="EngPostal_22_3_5">#REF!</definedName>
    <definedName name="EngPostal_22_5" localSheetId="6">#REF!</definedName>
    <definedName name="EngPostal_22_5">#REF!</definedName>
    <definedName name="EngPostal_23">#N/A</definedName>
    <definedName name="EngPostal_23_3">#N/A</definedName>
    <definedName name="EngPostal_23_3_5" localSheetId="6">#REF!</definedName>
    <definedName name="EngPostal_23_3_5">#REF!</definedName>
    <definedName name="EngPostal_23_5" localSheetId="6">#REF!</definedName>
    <definedName name="EngPostal_23_5">#REF!</definedName>
    <definedName name="EngPostal_24">#N/A</definedName>
    <definedName name="EngPostal_24_3">#N/A</definedName>
    <definedName name="EngPostal_24_3_5" localSheetId="6">#REF!</definedName>
    <definedName name="EngPostal_24_3_5">#REF!</definedName>
    <definedName name="EngPostal_24_5" localSheetId="6">#REF!</definedName>
    <definedName name="EngPostal_24_5">#REF!</definedName>
    <definedName name="EngPostal_25">#N/A</definedName>
    <definedName name="EngPostal_25_3">#N/A</definedName>
    <definedName name="EngPostal_25_3_5" localSheetId="6">#REF!</definedName>
    <definedName name="EngPostal_25_3_5">#REF!</definedName>
    <definedName name="EngPostal_25_5" localSheetId="6">#REF!</definedName>
    <definedName name="EngPostal_25_5">#REF!</definedName>
    <definedName name="EngPostal_26">#N/A</definedName>
    <definedName name="EngPostal_26_1">#N/A</definedName>
    <definedName name="EngPostal_26_1_3">#N/A</definedName>
    <definedName name="EngPostal_26_1_3_5" localSheetId="6">#REF!</definedName>
    <definedName name="EngPostal_26_1_3_5">#REF!</definedName>
    <definedName name="EngPostal_26_1_5" localSheetId="6">#REF!</definedName>
    <definedName name="EngPostal_26_1_5">#REF!</definedName>
    <definedName name="EngPostal_26_3">#N/A</definedName>
    <definedName name="EngPostal_26_3_5" localSheetId="6">#REF!</definedName>
    <definedName name="EngPostal_26_3_5">#REF!</definedName>
    <definedName name="EngPostal_26_5" localSheetId="6">#REF!</definedName>
    <definedName name="EngPostal_26_5">#REF!</definedName>
    <definedName name="EngPostal_27">#N/A</definedName>
    <definedName name="EngPostal_27_1">#N/A</definedName>
    <definedName name="EngPostal_27_1_3">#N/A</definedName>
    <definedName name="EngPostal_27_1_3_5" localSheetId="6">#REF!</definedName>
    <definedName name="EngPostal_27_1_3_5">#REF!</definedName>
    <definedName name="EngPostal_27_1_5" localSheetId="6">#REF!</definedName>
    <definedName name="EngPostal_27_1_5">#REF!</definedName>
    <definedName name="EngPostal_27_3">#N/A</definedName>
    <definedName name="EngPostal_27_3_5" localSheetId="6">#REF!</definedName>
    <definedName name="EngPostal_27_3_5">#REF!</definedName>
    <definedName name="EngPostal_27_5" localSheetId="6">#REF!</definedName>
    <definedName name="EngPostal_27_5">#REF!</definedName>
    <definedName name="EngPostal_28">#N/A</definedName>
    <definedName name="EngPostal_28_1">#N/A</definedName>
    <definedName name="EngPostal_28_1_3">#N/A</definedName>
    <definedName name="EngPostal_28_1_3_5" localSheetId="6">#REF!</definedName>
    <definedName name="EngPostal_28_1_3_5">#REF!</definedName>
    <definedName name="EngPostal_28_1_5" localSheetId="6">#REF!</definedName>
    <definedName name="EngPostal_28_1_5">#REF!</definedName>
    <definedName name="EngPostal_28_3">#N/A</definedName>
    <definedName name="EngPostal_28_3_5" localSheetId="6">#REF!</definedName>
    <definedName name="EngPostal_28_3_5">#REF!</definedName>
    <definedName name="EngPostal_28_5" localSheetId="6">#REF!</definedName>
    <definedName name="EngPostal_28_5">#REF!</definedName>
    <definedName name="EngPostal_29">#N/A</definedName>
    <definedName name="EngPostal_29_3">#N/A</definedName>
    <definedName name="EngPostal_29_3_5" localSheetId="6">#REF!</definedName>
    <definedName name="EngPostal_29_3_5">#REF!</definedName>
    <definedName name="EngPostal_29_5" localSheetId="6">#REF!</definedName>
    <definedName name="EngPostal_29_5">#REF!</definedName>
    <definedName name="EngPostal_3">#N/A</definedName>
    <definedName name="EngPostal_3_5" localSheetId="6">#REF!</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 localSheetId="6">#REF!</definedName>
    <definedName name="EngPostal_4_1_1_1_1_1_5">#REF!</definedName>
    <definedName name="EngPostal_4_1_1_1_1_3">#N/A</definedName>
    <definedName name="EngPostal_4_1_1_1_1_3_5" localSheetId="6">#REF!</definedName>
    <definedName name="EngPostal_4_1_1_1_1_3_5">#REF!</definedName>
    <definedName name="EngPostal_4_1_1_1_1_5" localSheetId="6">#REF!</definedName>
    <definedName name="EngPostal_4_1_1_1_1_5">#REF!</definedName>
    <definedName name="EngPostal_4_1_1_1_3">#N/A</definedName>
    <definedName name="EngPostal_4_1_1_1_3_1">#N/A</definedName>
    <definedName name="EngPostal_4_1_1_1_3_1_5" localSheetId="6">#REF!</definedName>
    <definedName name="EngPostal_4_1_1_1_3_1_5">#REF!</definedName>
    <definedName name="EngPostal_4_1_1_1_3_5" localSheetId="6">#REF!</definedName>
    <definedName name="EngPostal_4_1_1_1_3_5">#REF!</definedName>
    <definedName name="EngPostal_4_1_1_1_5" localSheetId="6">#REF!</definedName>
    <definedName name="EngPostal_4_1_1_1_5">#REF!</definedName>
    <definedName name="EngPostal_4_1_1_3">#N/A</definedName>
    <definedName name="EngPostal_4_1_1_3_5" localSheetId="6">#REF!</definedName>
    <definedName name="EngPostal_4_1_1_3_5">#REF!</definedName>
    <definedName name="EngPostal_4_1_1_5" localSheetId="6">#REF!</definedName>
    <definedName name="EngPostal_4_1_1_5">#REF!</definedName>
    <definedName name="EngPostal_4_1_17">#N/A</definedName>
    <definedName name="EngPostal_4_1_17_3">#N/A</definedName>
    <definedName name="EngPostal_4_1_17_3_5" localSheetId="6">#REF!</definedName>
    <definedName name="EngPostal_4_1_17_3_5">#REF!</definedName>
    <definedName name="EngPostal_4_1_17_5" localSheetId="6">#REF!</definedName>
    <definedName name="EngPostal_4_1_17_5">#REF!</definedName>
    <definedName name="EngPostal_4_1_28">#N/A</definedName>
    <definedName name="EngPostal_4_1_28_3">#N/A</definedName>
    <definedName name="EngPostal_4_1_28_3_5" localSheetId="6">#REF!</definedName>
    <definedName name="EngPostal_4_1_28_3_5">#REF!</definedName>
    <definedName name="EngPostal_4_1_28_5" localSheetId="6">#REF!</definedName>
    <definedName name="EngPostal_4_1_28_5">#REF!</definedName>
    <definedName name="EngPostal_4_1_5" localSheetId="6">#REF!</definedName>
    <definedName name="EngPostal_4_1_5">#REF!</definedName>
    <definedName name="EngPostal_4_1_6">#N/A</definedName>
    <definedName name="EngPostal_4_1_6_3">#N/A</definedName>
    <definedName name="EngPostal_4_1_6_3_5" localSheetId="6">#REF!</definedName>
    <definedName name="EngPostal_4_1_6_3_5">#REF!</definedName>
    <definedName name="EngPostal_4_1_6_5" localSheetId="6">#REF!</definedName>
    <definedName name="EngPostal_4_1_6_5">#REF!</definedName>
    <definedName name="EngPostal_4_10">#N/A</definedName>
    <definedName name="EngPostal_4_10_3">#N/A</definedName>
    <definedName name="EngPostal_4_10_3_5" localSheetId="6">#REF!</definedName>
    <definedName name="EngPostal_4_10_3_5">#REF!</definedName>
    <definedName name="EngPostal_4_10_5" localSheetId="6">#REF!</definedName>
    <definedName name="EngPostal_4_10_5">#REF!</definedName>
    <definedName name="EngPostal_4_12">#N/A</definedName>
    <definedName name="EngPostal_4_12_3">#N/A</definedName>
    <definedName name="EngPostal_4_12_3_5" localSheetId="6">#REF!</definedName>
    <definedName name="EngPostal_4_12_3_5">#REF!</definedName>
    <definedName name="EngPostal_4_12_5" localSheetId="6">#REF!</definedName>
    <definedName name="EngPostal_4_12_5">#REF!</definedName>
    <definedName name="EngPostal_4_13">#N/A</definedName>
    <definedName name="EngPostal_4_13_3">#N/A</definedName>
    <definedName name="EngPostal_4_13_3_5" localSheetId="6">#REF!</definedName>
    <definedName name="EngPostal_4_13_3_5">#REF!</definedName>
    <definedName name="EngPostal_4_13_5" localSheetId="6">#REF!</definedName>
    <definedName name="EngPostal_4_13_5">#REF!</definedName>
    <definedName name="EngPostal_4_14">#N/A</definedName>
    <definedName name="EngPostal_4_14_3">#N/A</definedName>
    <definedName name="EngPostal_4_14_3_5" localSheetId="6">#REF!</definedName>
    <definedName name="EngPostal_4_14_3_5">#REF!</definedName>
    <definedName name="EngPostal_4_14_5" localSheetId="6">#REF!</definedName>
    <definedName name="EngPostal_4_14_5">#REF!</definedName>
    <definedName name="EngPostal_4_15">#N/A</definedName>
    <definedName name="EngPostal_4_15_3">#N/A</definedName>
    <definedName name="EngPostal_4_15_3_5" localSheetId="6">#REF!</definedName>
    <definedName name="EngPostal_4_15_3_5">#REF!</definedName>
    <definedName name="EngPostal_4_15_5" localSheetId="6">#REF!</definedName>
    <definedName name="EngPostal_4_15_5">#REF!</definedName>
    <definedName name="EngPostal_4_16">#N/A</definedName>
    <definedName name="EngPostal_4_16_3">#N/A</definedName>
    <definedName name="EngPostal_4_16_3_5" localSheetId="6">#REF!</definedName>
    <definedName name="EngPostal_4_16_3_5">#REF!</definedName>
    <definedName name="EngPostal_4_16_5" localSheetId="6">#REF!</definedName>
    <definedName name="EngPostal_4_16_5">#REF!</definedName>
    <definedName name="EngPostal_4_17">#N/A</definedName>
    <definedName name="EngPostal_4_17_3">#N/A</definedName>
    <definedName name="EngPostal_4_17_3_5" localSheetId="6">#REF!</definedName>
    <definedName name="EngPostal_4_17_3_5">#REF!</definedName>
    <definedName name="EngPostal_4_17_5" localSheetId="6">#REF!</definedName>
    <definedName name="EngPostal_4_17_5">#REF!</definedName>
    <definedName name="EngPostal_4_18">#N/A</definedName>
    <definedName name="EngPostal_4_18_1">#N/A</definedName>
    <definedName name="EngPostal_4_18_1_5" localSheetId="6">#REF!</definedName>
    <definedName name="EngPostal_4_18_1_5">#REF!</definedName>
    <definedName name="EngPostal_4_18_5" localSheetId="6">#REF!</definedName>
    <definedName name="EngPostal_4_18_5">#REF!</definedName>
    <definedName name="EngPostal_4_19">#N/A</definedName>
    <definedName name="EngPostal_4_19_5" localSheetId="6">#REF!</definedName>
    <definedName name="EngPostal_4_19_5">#REF!</definedName>
    <definedName name="EngPostal_4_20">#N/A</definedName>
    <definedName name="EngPostal_4_20_3">#N/A</definedName>
    <definedName name="EngPostal_4_20_3_5" localSheetId="6">#REF!</definedName>
    <definedName name="EngPostal_4_20_3_5">#REF!</definedName>
    <definedName name="EngPostal_4_20_5" localSheetId="6">#REF!</definedName>
    <definedName name="EngPostal_4_20_5">#REF!</definedName>
    <definedName name="EngPostal_4_21">#N/A</definedName>
    <definedName name="EngPostal_4_21_1">#N/A</definedName>
    <definedName name="EngPostal_4_21_1_3">#N/A</definedName>
    <definedName name="EngPostal_4_21_1_3_5" localSheetId="6">#REF!</definedName>
    <definedName name="EngPostal_4_21_1_3_5">#REF!</definedName>
    <definedName name="EngPostal_4_21_1_5" localSheetId="6">#REF!</definedName>
    <definedName name="EngPostal_4_21_1_5">#REF!</definedName>
    <definedName name="EngPostal_4_21_5" localSheetId="6">#REF!</definedName>
    <definedName name="EngPostal_4_21_5">#REF!</definedName>
    <definedName name="EngPostal_4_22">#N/A</definedName>
    <definedName name="EngPostal_4_22_3">#N/A</definedName>
    <definedName name="EngPostal_4_22_3_5" localSheetId="6">#REF!</definedName>
    <definedName name="EngPostal_4_22_3_5">#REF!</definedName>
    <definedName name="EngPostal_4_22_5" localSheetId="6">#REF!</definedName>
    <definedName name="EngPostal_4_22_5">#REF!</definedName>
    <definedName name="EngPostal_4_23">#N/A</definedName>
    <definedName name="EngPostal_4_23_3">#N/A</definedName>
    <definedName name="EngPostal_4_23_3_5" localSheetId="6">#REF!</definedName>
    <definedName name="EngPostal_4_23_3_5">#REF!</definedName>
    <definedName name="EngPostal_4_23_5" localSheetId="6">#REF!</definedName>
    <definedName name="EngPostal_4_23_5">#REF!</definedName>
    <definedName name="EngPostal_4_24">#N/A</definedName>
    <definedName name="EngPostal_4_24_3">#N/A</definedName>
    <definedName name="EngPostal_4_24_3_5" localSheetId="6">#REF!</definedName>
    <definedName name="EngPostal_4_24_3_5">#REF!</definedName>
    <definedName name="EngPostal_4_24_5" localSheetId="6">#REF!</definedName>
    <definedName name="EngPostal_4_24_5">#REF!</definedName>
    <definedName name="EngPostal_4_25">#N/A</definedName>
    <definedName name="EngPostal_4_25_3">#N/A</definedName>
    <definedName name="EngPostal_4_25_3_5" localSheetId="6">#REF!</definedName>
    <definedName name="EngPostal_4_25_3_5">#REF!</definedName>
    <definedName name="EngPostal_4_25_5" localSheetId="6">#REF!</definedName>
    <definedName name="EngPostal_4_25_5">#REF!</definedName>
    <definedName name="EngPostal_4_26">#N/A</definedName>
    <definedName name="EngPostal_4_26_3">#N/A</definedName>
    <definedName name="EngPostal_4_26_3_5" localSheetId="6">#REF!</definedName>
    <definedName name="EngPostal_4_26_3_5">#REF!</definedName>
    <definedName name="EngPostal_4_26_5" localSheetId="6">#REF!</definedName>
    <definedName name="EngPostal_4_26_5">#REF!</definedName>
    <definedName name="EngPostal_4_27">#N/A</definedName>
    <definedName name="EngPostal_4_27_3">#N/A</definedName>
    <definedName name="EngPostal_4_27_3_5" localSheetId="6">#REF!</definedName>
    <definedName name="EngPostal_4_27_3_5">#REF!</definedName>
    <definedName name="EngPostal_4_27_5" localSheetId="6">#REF!</definedName>
    <definedName name="EngPostal_4_27_5">#REF!</definedName>
    <definedName name="EngPostal_4_28">#N/A</definedName>
    <definedName name="EngPostal_4_28_3">#N/A</definedName>
    <definedName name="EngPostal_4_28_3_5" localSheetId="6">#REF!</definedName>
    <definedName name="EngPostal_4_28_3_5">#REF!</definedName>
    <definedName name="EngPostal_4_28_5" localSheetId="6">#REF!</definedName>
    <definedName name="EngPostal_4_28_5">#REF!</definedName>
    <definedName name="EngPostal_4_5" localSheetId="6">#REF!</definedName>
    <definedName name="EngPostal_4_5">#REF!</definedName>
    <definedName name="EngPostal_4_6">#N/A</definedName>
    <definedName name="EngPostal_4_6_3">#N/A</definedName>
    <definedName name="EngPostal_4_6_3_5" localSheetId="6">#REF!</definedName>
    <definedName name="EngPostal_4_6_3_5">#REF!</definedName>
    <definedName name="EngPostal_4_6_5" localSheetId="6">#REF!</definedName>
    <definedName name="EngPostal_4_6_5">#REF!</definedName>
    <definedName name="EngPostal_4_7">#N/A</definedName>
    <definedName name="EngPostal_4_7_3">#N/A</definedName>
    <definedName name="EngPostal_4_7_3_5" localSheetId="6">#REF!</definedName>
    <definedName name="EngPostal_4_7_3_5">#REF!</definedName>
    <definedName name="EngPostal_4_7_5" localSheetId="6">#REF!</definedName>
    <definedName name="EngPostal_4_7_5">#REF!</definedName>
    <definedName name="EngPostal_4_8">#N/A</definedName>
    <definedName name="EngPostal_4_8_3">#N/A</definedName>
    <definedName name="EngPostal_4_8_3_5" localSheetId="6">#REF!</definedName>
    <definedName name="EngPostal_4_8_3_5">#REF!</definedName>
    <definedName name="EngPostal_4_8_5" localSheetId="6">#REF!</definedName>
    <definedName name="EngPostal_4_8_5">#REF!</definedName>
    <definedName name="EngPostal_4_9">#N/A</definedName>
    <definedName name="EngPostal_4_9_3">#N/A</definedName>
    <definedName name="EngPostal_4_9_3_5" localSheetId="6">#REF!</definedName>
    <definedName name="EngPostal_4_9_3_5">#REF!</definedName>
    <definedName name="EngPostal_4_9_5" localSheetId="6">#REF!</definedName>
    <definedName name="EngPostal_4_9_5">#REF!</definedName>
    <definedName name="EngPostal_5" localSheetId="6">#REF!</definedName>
    <definedName name="EngPostal_5">#REF!</definedName>
    <definedName name="EngPostal_5_17">#N/A</definedName>
    <definedName name="EngPostal_5_17_3">#N/A</definedName>
    <definedName name="EngPostal_5_17_3_5" localSheetId="6">#REF!</definedName>
    <definedName name="EngPostal_5_17_3_5">#REF!</definedName>
    <definedName name="EngPostal_5_17_5" localSheetId="6">#REF!</definedName>
    <definedName name="EngPostal_5_17_5">#REF!</definedName>
    <definedName name="EngPostal_5_28">#N/A</definedName>
    <definedName name="EngPostal_5_28_3">#N/A</definedName>
    <definedName name="EngPostal_5_28_3_5" localSheetId="6">#REF!</definedName>
    <definedName name="EngPostal_5_28_3_5">#REF!</definedName>
    <definedName name="EngPostal_5_28_5" localSheetId="6">#REF!</definedName>
    <definedName name="EngPostal_5_28_5">#REF!</definedName>
    <definedName name="EngPostal_5_3">#N/A</definedName>
    <definedName name="EngPostal_5_3_5" localSheetId="6">#REF!</definedName>
    <definedName name="EngPostal_5_3_5">#REF!</definedName>
    <definedName name="EngPostal_5_5" localSheetId="6">#REF!</definedName>
    <definedName name="EngPostal_5_5">#REF!</definedName>
    <definedName name="EngPostal_5_6">#N/A</definedName>
    <definedName name="EngPostal_5_6_3">#N/A</definedName>
    <definedName name="EngPostal_5_6_3_5" localSheetId="6">#REF!</definedName>
    <definedName name="EngPostal_5_6_3_5">#REF!</definedName>
    <definedName name="EngPostal_5_6_5" localSheetId="6">#REF!</definedName>
    <definedName name="EngPostal_5_6_5">#REF!</definedName>
    <definedName name="EngPostal_6">#N/A</definedName>
    <definedName name="EngPostal_6_1">#N/A</definedName>
    <definedName name="EngPostal_6_1_5" localSheetId="6">#REF!</definedName>
    <definedName name="EngPostal_6_1_5">#REF!</definedName>
    <definedName name="EngPostal_6_10">#N/A</definedName>
    <definedName name="EngPostal_6_10_3">#N/A</definedName>
    <definedName name="EngPostal_6_10_3_5" localSheetId="6">#REF!</definedName>
    <definedName name="EngPostal_6_10_3_5">#REF!</definedName>
    <definedName name="EngPostal_6_10_5" localSheetId="6">#REF!</definedName>
    <definedName name="EngPostal_6_10_5">#REF!</definedName>
    <definedName name="EngPostal_6_12">#N/A</definedName>
    <definedName name="EngPostal_6_12_3">#N/A</definedName>
    <definedName name="EngPostal_6_12_3_5" localSheetId="6">#REF!</definedName>
    <definedName name="EngPostal_6_12_3_5">#REF!</definedName>
    <definedName name="EngPostal_6_12_5" localSheetId="6">#REF!</definedName>
    <definedName name="EngPostal_6_12_5">#REF!</definedName>
    <definedName name="EngPostal_6_13">#N/A</definedName>
    <definedName name="EngPostal_6_13_3">#N/A</definedName>
    <definedName name="EngPostal_6_13_3_5" localSheetId="6">#REF!</definedName>
    <definedName name="EngPostal_6_13_3_5">#REF!</definedName>
    <definedName name="EngPostal_6_13_5" localSheetId="6">#REF!</definedName>
    <definedName name="EngPostal_6_13_5">#REF!</definedName>
    <definedName name="EngPostal_6_14">#N/A</definedName>
    <definedName name="EngPostal_6_14_3">#N/A</definedName>
    <definedName name="EngPostal_6_14_3_5" localSheetId="6">#REF!</definedName>
    <definedName name="EngPostal_6_14_3_5">#REF!</definedName>
    <definedName name="EngPostal_6_14_5" localSheetId="6">#REF!</definedName>
    <definedName name="EngPostal_6_14_5">#REF!</definedName>
    <definedName name="EngPostal_6_15">#N/A</definedName>
    <definedName name="EngPostal_6_15_3">#N/A</definedName>
    <definedName name="EngPostal_6_15_3_5" localSheetId="6">#REF!</definedName>
    <definedName name="EngPostal_6_15_3_5">#REF!</definedName>
    <definedName name="EngPostal_6_15_5" localSheetId="6">#REF!</definedName>
    <definedName name="EngPostal_6_15_5">#REF!</definedName>
    <definedName name="EngPostal_6_16">#N/A</definedName>
    <definedName name="EngPostal_6_16_3">#N/A</definedName>
    <definedName name="EngPostal_6_16_3_5" localSheetId="6">#REF!</definedName>
    <definedName name="EngPostal_6_16_3_5">#REF!</definedName>
    <definedName name="EngPostal_6_16_5" localSheetId="6">#REF!</definedName>
    <definedName name="EngPostal_6_16_5">#REF!</definedName>
    <definedName name="EngPostal_6_17">#N/A</definedName>
    <definedName name="EngPostal_6_17_3">#N/A</definedName>
    <definedName name="EngPostal_6_17_3_5" localSheetId="6">#REF!</definedName>
    <definedName name="EngPostal_6_17_3_5">#REF!</definedName>
    <definedName name="EngPostal_6_17_5" localSheetId="6">#REF!</definedName>
    <definedName name="EngPostal_6_17_5">#REF!</definedName>
    <definedName name="EngPostal_6_18">#N/A</definedName>
    <definedName name="EngPostal_6_18_1">#N/A</definedName>
    <definedName name="EngPostal_6_18_1_5" localSheetId="6">#REF!</definedName>
    <definedName name="EngPostal_6_18_1_5">#REF!</definedName>
    <definedName name="EngPostal_6_18_5" localSheetId="6">#REF!</definedName>
    <definedName name="EngPostal_6_18_5">#REF!</definedName>
    <definedName name="EngPostal_6_19">#N/A</definedName>
    <definedName name="EngPostal_6_19_5" localSheetId="6">#REF!</definedName>
    <definedName name="EngPostal_6_19_5">#REF!</definedName>
    <definedName name="EngPostal_6_20">#N/A</definedName>
    <definedName name="EngPostal_6_20_3">#N/A</definedName>
    <definedName name="EngPostal_6_20_3_5" localSheetId="6">#REF!</definedName>
    <definedName name="EngPostal_6_20_3_5">#REF!</definedName>
    <definedName name="EngPostal_6_20_5" localSheetId="6">#REF!</definedName>
    <definedName name="EngPostal_6_20_5">#REF!</definedName>
    <definedName name="EngPostal_6_21">#N/A</definedName>
    <definedName name="EngPostal_6_21_1">#N/A</definedName>
    <definedName name="EngPostal_6_21_1_3">#N/A</definedName>
    <definedName name="EngPostal_6_21_1_3_5" localSheetId="6">#REF!</definedName>
    <definedName name="EngPostal_6_21_1_3_5">#REF!</definedName>
    <definedName name="EngPostal_6_21_1_5" localSheetId="6">#REF!</definedName>
    <definedName name="EngPostal_6_21_1_5">#REF!</definedName>
    <definedName name="EngPostal_6_21_5" localSheetId="6">#REF!</definedName>
    <definedName name="EngPostal_6_21_5">#REF!</definedName>
    <definedName name="EngPostal_6_22">#N/A</definedName>
    <definedName name="EngPostal_6_22_3">#N/A</definedName>
    <definedName name="EngPostal_6_22_3_5" localSheetId="6">#REF!</definedName>
    <definedName name="EngPostal_6_22_3_5">#REF!</definedName>
    <definedName name="EngPostal_6_22_5" localSheetId="6">#REF!</definedName>
    <definedName name="EngPostal_6_22_5">#REF!</definedName>
    <definedName name="EngPostal_6_23">#N/A</definedName>
    <definedName name="EngPostal_6_23_3">#N/A</definedName>
    <definedName name="EngPostal_6_23_3_5" localSheetId="6">#REF!</definedName>
    <definedName name="EngPostal_6_23_3_5">#REF!</definedName>
    <definedName name="EngPostal_6_23_5" localSheetId="6">#REF!</definedName>
    <definedName name="EngPostal_6_23_5">#REF!</definedName>
    <definedName name="EngPostal_6_24">#N/A</definedName>
    <definedName name="EngPostal_6_24_3">#N/A</definedName>
    <definedName name="EngPostal_6_24_3_5" localSheetId="6">#REF!</definedName>
    <definedName name="EngPostal_6_24_3_5">#REF!</definedName>
    <definedName name="EngPostal_6_24_5" localSheetId="6">#REF!</definedName>
    <definedName name="EngPostal_6_24_5">#REF!</definedName>
    <definedName name="EngPostal_6_25">#N/A</definedName>
    <definedName name="EngPostal_6_25_3">#N/A</definedName>
    <definedName name="EngPostal_6_25_3_5" localSheetId="6">#REF!</definedName>
    <definedName name="EngPostal_6_25_3_5">#REF!</definedName>
    <definedName name="EngPostal_6_25_5" localSheetId="6">#REF!</definedName>
    <definedName name="EngPostal_6_25_5">#REF!</definedName>
    <definedName name="EngPostal_6_26">#N/A</definedName>
    <definedName name="EngPostal_6_26_3">#N/A</definedName>
    <definedName name="EngPostal_6_26_3_5" localSheetId="6">#REF!</definedName>
    <definedName name="EngPostal_6_26_3_5">#REF!</definedName>
    <definedName name="EngPostal_6_26_5" localSheetId="6">#REF!</definedName>
    <definedName name="EngPostal_6_26_5">#REF!</definedName>
    <definedName name="EngPostal_6_27">#N/A</definedName>
    <definedName name="EngPostal_6_27_3">#N/A</definedName>
    <definedName name="EngPostal_6_27_3_5" localSheetId="6">#REF!</definedName>
    <definedName name="EngPostal_6_27_3_5">#REF!</definedName>
    <definedName name="EngPostal_6_27_5" localSheetId="6">#REF!</definedName>
    <definedName name="EngPostal_6_27_5">#REF!</definedName>
    <definedName name="EngPostal_6_28">#N/A</definedName>
    <definedName name="EngPostal_6_28_3">#N/A</definedName>
    <definedName name="EngPostal_6_28_3_5" localSheetId="6">#REF!</definedName>
    <definedName name="EngPostal_6_28_3_5">#REF!</definedName>
    <definedName name="EngPostal_6_28_5" localSheetId="6">#REF!</definedName>
    <definedName name="EngPostal_6_28_5">#REF!</definedName>
    <definedName name="EngPostal_6_5" localSheetId="6">#REF!</definedName>
    <definedName name="EngPostal_6_5">#REF!</definedName>
    <definedName name="EngPostal_6_6">#N/A</definedName>
    <definedName name="EngPostal_6_6_3">#N/A</definedName>
    <definedName name="EngPostal_6_6_3_5" localSheetId="6">#REF!</definedName>
    <definedName name="EngPostal_6_6_3_5">#REF!</definedName>
    <definedName name="EngPostal_6_6_5" localSheetId="6">#REF!</definedName>
    <definedName name="EngPostal_6_6_5">#REF!</definedName>
    <definedName name="EngPostal_6_7">#N/A</definedName>
    <definedName name="EngPostal_6_7_3">#N/A</definedName>
    <definedName name="EngPostal_6_7_3_5" localSheetId="6">#REF!</definedName>
    <definedName name="EngPostal_6_7_3_5">#REF!</definedName>
    <definedName name="EngPostal_6_7_5" localSheetId="6">#REF!</definedName>
    <definedName name="EngPostal_6_7_5">#REF!</definedName>
    <definedName name="EngPostal_6_8">#N/A</definedName>
    <definedName name="EngPostal_6_8_3">#N/A</definedName>
    <definedName name="EngPostal_6_8_3_5" localSheetId="6">#REF!</definedName>
    <definedName name="EngPostal_6_8_3_5">#REF!</definedName>
    <definedName name="EngPostal_6_8_5" localSheetId="6">#REF!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 localSheetId="6">#REF!</definedName>
    <definedName name="EngPostal_6_9_1_1_3_5">#REF!</definedName>
    <definedName name="EngPostal_6_9_1_1_5" localSheetId="6">#REF!</definedName>
    <definedName name="EngPostal_6_9_1_1_5">#REF!</definedName>
    <definedName name="EngPostal_6_9_1_3">#N/A</definedName>
    <definedName name="EngPostal_6_9_1_3_5" localSheetId="6">#REF!</definedName>
    <definedName name="EngPostal_6_9_1_3_5">#REF!</definedName>
    <definedName name="EngPostal_6_9_1_5" localSheetId="6">#REF!</definedName>
    <definedName name="EngPostal_6_9_1_5">#REF!</definedName>
    <definedName name="EngPostal_6_9_5" localSheetId="6">#REF!</definedName>
    <definedName name="EngPostal_6_9_5">#REF!</definedName>
    <definedName name="EngPostal_7">#N/A</definedName>
    <definedName name="EngPostal_7_5" localSheetId="6">#REF!</definedName>
    <definedName name="EngPostal_7_5">#REF!</definedName>
    <definedName name="EngPostal_8">#N/A</definedName>
    <definedName name="EngPostal_8_3">#N/A</definedName>
    <definedName name="EngPostal_8_3_5" localSheetId="6">#REF!</definedName>
    <definedName name="EngPostal_8_3_5">#REF!</definedName>
    <definedName name="EngPostal_8_5" localSheetId="6">#REF!</definedName>
    <definedName name="EngPostal_8_5">#REF!</definedName>
    <definedName name="EngPostal_9">#N/A</definedName>
    <definedName name="EngPostal_9_3">#N/A</definedName>
    <definedName name="EngPostal_9_3_5" localSheetId="6">#REF!</definedName>
    <definedName name="EngPostal_9_3_5">#REF!</definedName>
    <definedName name="EngPostal_9_5" localSheetId="6">#REF!</definedName>
    <definedName name="EngPostal_9_5">#REF!</definedName>
    <definedName name="EngPrio">#N/A</definedName>
    <definedName name="EngPrio_1">#N/A</definedName>
    <definedName name="EngPrio_1_3">#N/A</definedName>
    <definedName name="EngPrio_1_3_5" localSheetId="6">#REF!</definedName>
    <definedName name="EngPrio_1_3_5">#REF!</definedName>
    <definedName name="EngPrio_1_5" localSheetId="6">#REF!</definedName>
    <definedName name="EngPrio_1_5">#REF!</definedName>
    <definedName name="EngPrio_10">#N/A</definedName>
    <definedName name="EngPrio_10_1">#N/A</definedName>
    <definedName name="EngPrio_10_1_3">#N/A</definedName>
    <definedName name="EngPrio_10_1_3_5" localSheetId="6">#REF!</definedName>
    <definedName name="EngPrio_10_1_3_5">#REF!</definedName>
    <definedName name="EngPrio_10_1_5" localSheetId="6">#REF!</definedName>
    <definedName name="EngPrio_10_1_5">#REF!</definedName>
    <definedName name="EngPrio_10_17">#N/A</definedName>
    <definedName name="EngPrio_10_17_3">#N/A</definedName>
    <definedName name="EngPrio_10_17_3_5" localSheetId="6">#REF!</definedName>
    <definedName name="EngPrio_10_17_3_5">#REF!</definedName>
    <definedName name="EngPrio_10_17_5" localSheetId="6">#REF!</definedName>
    <definedName name="EngPrio_10_17_5">#REF!</definedName>
    <definedName name="EngPrio_10_5" localSheetId="6">#REF!</definedName>
    <definedName name="EngPrio_10_5">#REF!</definedName>
    <definedName name="EngPrio_11">#N/A</definedName>
    <definedName name="EngPrio_11_1">#N/A</definedName>
    <definedName name="EngPrio_11_1_5" localSheetId="6">#REF!</definedName>
    <definedName name="EngPrio_11_1_5">#REF!</definedName>
    <definedName name="EngPrio_11_5" localSheetId="6">#REF!</definedName>
    <definedName name="EngPrio_11_5">#REF!</definedName>
    <definedName name="EngPrio_12">#N/A</definedName>
    <definedName name="EngPrio_12_3">#N/A</definedName>
    <definedName name="EngPrio_12_3_5" localSheetId="6">#REF!</definedName>
    <definedName name="EngPrio_12_3_5">#REF!</definedName>
    <definedName name="EngPrio_12_5" localSheetId="6">#REF!</definedName>
    <definedName name="EngPrio_12_5">#REF!</definedName>
    <definedName name="EngPrio_13">#N/A</definedName>
    <definedName name="EngPrio_13_3">#N/A</definedName>
    <definedName name="EngPrio_13_3_5" localSheetId="6">#REF!</definedName>
    <definedName name="EngPrio_13_3_5">#REF!</definedName>
    <definedName name="EngPrio_13_5" localSheetId="6">#REF!</definedName>
    <definedName name="EngPrio_13_5">#REF!</definedName>
    <definedName name="EngPrio_14">#N/A</definedName>
    <definedName name="EngPrio_14_5" localSheetId="6">#REF!</definedName>
    <definedName name="EngPrio_14_5">#REF!</definedName>
    <definedName name="EngPrio_15">#N/A</definedName>
    <definedName name="EngPrio_15_1">#N/A</definedName>
    <definedName name="EngPrio_15_1_3">#N/A</definedName>
    <definedName name="EngPrio_15_1_3_5" localSheetId="6">#REF!</definedName>
    <definedName name="EngPrio_15_1_3_5">#REF!</definedName>
    <definedName name="EngPrio_15_1_5" localSheetId="6">#REF!</definedName>
    <definedName name="EngPrio_15_1_5">#REF!</definedName>
    <definedName name="EngPrio_15_3">#N/A</definedName>
    <definedName name="EngPrio_15_3_5" localSheetId="6">#REF!</definedName>
    <definedName name="EngPrio_15_3_5">#REF!</definedName>
    <definedName name="EngPrio_15_5" localSheetId="6">#REF!</definedName>
    <definedName name="EngPrio_15_5">#REF!</definedName>
    <definedName name="EngPrio_16">#N/A</definedName>
    <definedName name="EngPrio_16_1">#N/A</definedName>
    <definedName name="EngPrio_16_1_3">#N/A</definedName>
    <definedName name="EngPrio_16_1_3_5" localSheetId="6">#REF!</definedName>
    <definedName name="EngPrio_16_1_3_5">#REF!</definedName>
    <definedName name="EngPrio_16_1_5" localSheetId="6">#REF!</definedName>
    <definedName name="EngPrio_16_1_5">#REF!</definedName>
    <definedName name="EngPrio_16_3">#N/A</definedName>
    <definedName name="EngPrio_16_3_5" localSheetId="6">#REF!</definedName>
    <definedName name="EngPrio_16_3_5">#REF!</definedName>
    <definedName name="EngPrio_16_5" localSheetId="6">#REF!</definedName>
    <definedName name="EngPrio_16_5">#REF!</definedName>
    <definedName name="EngPrio_17">#N/A</definedName>
    <definedName name="EngPrio_17_1">#N/A</definedName>
    <definedName name="EngPrio_17_1_5" localSheetId="6">#REF!</definedName>
    <definedName name="EngPrio_17_1_5">#REF!</definedName>
    <definedName name="EngPrio_17_3">#N/A</definedName>
    <definedName name="EngPrio_17_3_5" localSheetId="6">#REF!</definedName>
    <definedName name="EngPrio_17_3_5">#REF!</definedName>
    <definedName name="EngPrio_17_5" localSheetId="6">#REF!</definedName>
    <definedName name="EngPrio_17_5">#REF!</definedName>
    <definedName name="EngPrio_18">#N/A</definedName>
    <definedName name="EngPrio_18_1">#N/A</definedName>
    <definedName name="EngPrio_18_1_5" localSheetId="6">#REF!</definedName>
    <definedName name="EngPrio_18_1_5">#REF!</definedName>
    <definedName name="EngPrio_18_5" localSheetId="6">#REF!</definedName>
    <definedName name="EngPrio_18_5">#REF!</definedName>
    <definedName name="EngPrio_19">#N/A</definedName>
    <definedName name="EngPrio_19_1">#N/A</definedName>
    <definedName name="EngPrio_19_1_5" localSheetId="6">#REF!</definedName>
    <definedName name="EngPrio_19_1_5">#REF!</definedName>
    <definedName name="EngPrio_19_5" localSheetId="6">#REF!</definedName>
    <definedName name="EngPrio_19_5">#REF!</definedName>
    <definedName name="EngPrio_2">#N/A</definedName>
    <definedName name="EngPrio_2_5" localSheetId="6">#REF!</definedName>
    <definedName name="EngPrio_2_5">#REF!</definedName>
    <definedName name="EngPrio_20">#N/A</definedName>
    <definedName name="EngPrio_20_1">#N/A</definedName>
    <definedName name="EngPrio_20_1_3">#N/A</definedName>
    <definedName name="EngPrio_20_1_3_5" localSheetId="6">#REF!</definedName>
    <definedName name="EngPrio_20_1_3_5">#REF!</definedName>
    <definedName name="EngPrio_20_1_5" localSheetId="6">#REF!</definedName>
    <definedName name="EngPrio_20_1_5">#REF!</definedName>
    <definedName name="EngPrio_20_5" localSheetId="6">#REF!</definedName>
    <definedName name="EngPrio_20_5">#REF!</definedName>
    <definedName name="EngPrio_21">#N/A</definedName>
    <definedName name="EngPrio_21_1">#N/A</definedName>
    <definedName name="EngPrio_21_1_1">#N/A</definedName>
    <definedName name="EngPrio_21_1_1_3">#N/A</definedName>
    <definedName name="EngPrio_21_1_1_3_5" localSheetId="6">#REF!</definedName>
    <definedName name="EngPrio_21_1_1_3_5">#REF!</definedName>
    <definedName name="EngPrio_21_1_1_5" localSheetId="6">#REF!</definedName>
    <definedName name="EngPrio_21_1_1_5">#REF!</definedName>
    <definedName name="EngPrio_21_1_3">#N/A</definedName>
    <definedName name="EngPrio_21_1_3_5" localSheetId="6">#REF!</definedName>
    <definedName name="EngPrio_21_1_3_5">#REF!</definedName>
    <definedName name="EngPrio_21_1_5" localSheetId="6">#REF!</definedName>
    <definedName name="EngPrio_21_1_5">#REF!</definedName>
    <definedName name="EngPrio_21_5" localSheetId="6">#REF!</definedName>
    <definedName name="EngPrio_21_5">#REF!</definedName>
    <definedName name="EngPrio_22">#N/A</definedName>
    <definedName name="EngPrio_22_3">#N/A</definedName>
    <definedName name="EngPrio_22_3_5" localSheetId="6">#REF!</definedName>
    <definedName name="EngPrio_22_3_5">#REF!</definedName>
    <definedName name="EngPrio_22_5" localSheetId="6">#REF!</definedName>
    <definedName name="EngPrio_22_5">#REF!</definedName>
    <definedName name="EngPrio_23">#N/A</definedName>
    <definedName name="EngPrio_23_3">#N/A</definedName>
    <definedName name="EngPrio_23_3_5" localSheetId="6">#REF!</definedName>
    <definedName name="EngPrio_23_3_5">#REF!</definedName>
    <definedName name="EngPrio_23_5" localSheetId="6">#REF!</definedName>
    <definedName name="EngPrio_23_5">#REF!</definedName>
    <definedName name="EngPrio_24">#N/A</definedName>
    <definedName name="EngPrio_24_3">#N/A</definedName>
    <definedName name="EngPrio_24_3_5" localSheetId="6">#REF!</definedName>
    <definedName name="EngPrio_24_3_5">#REF!</definedName>
    <definedName name="EngPrio_24_5" localSheetId="6">#REF!</definedName>
    <definedName name="EngPrio_24_5">#REF!</definedName>
    <definedName name="EngPrio_25">#N/A</definedName>
    <definedName name="EngPrio_25_3">#N/A</definedName>
    <definedName name="EngPrio_25_3_5" localSheetId="6">#REF!</definedName>
    <definedName name="EngPrio_25_3_5">#REF!</definedName>
    <definedName name="EngPrio_25_5" localSheetId="6">#REF!</definedName>
    <definedName name="EngPrio_25_5">#REF!</definedName>
    <definedName name="EngPrio_26">#N/A</definedName>
    <definedName name="EngPrio_26_1">#N/A</definedName>
    <definedName name="EngPrio_26_1_3">#N/A</definedName>
    <definedName name="EngPrio_26_1_3_5" localSheetId="6">#REF!</definedName>
    <definedName name="EngPrio_26_1_3_5">#REF!</definedName>
    <definedName name="EngPrio_26_1_5" localSheetId="6">#REF!</definedName>
    <definedName name="EngPrio_26_1_5">#REF!</definedName>
    <definedName name="EngPrio_26_3">#N/A</definedName>
    <definedName name="EngPrio_26_3_5" localSheetId="6">#REF!</definedName>
    <definedName name="EngPrio_26_3_5">#REF!</definedName>
    <definedName name="EngPrio_26_5" localSheetId="6">#REF!</definedName>
    <definedName name="EngPrio_26_5">#REF!</definedName>
    <definedName name="EngPrio_27">#N/A</definedName>
    <definedName name="EngPrio_27_1">#N/A</definedName>
    <definedName name="EngPrio_27_1_3">#N/A</definedName>
    <definedName name="EngPrio_27_1_3_5" localSheetId="6">#REF!</definedName>
    <definedName name="EngPrio_27_1_3_5">#REF!</definedName>
    <definedName name="EngPrio_27_1_5" localSheetId="6">#REF!</definedName>
    <definedName name="EngPrio_27_1_5">#REF!</definedName>
    <definedName name="EngPrio_27_3">#N/A</definedName>
    <definedName name="EngPrio_27_3_5" localSheetId="6">#REF!</definedName>
    <definedName name="EngPrio_27_3_5">#REF!</definedName>
    <definedName name="EngPrio_27_5" localSheetId="6">#REF!</definedName>
    <definedName name="EngPrio_27_5">#REF!</definedName>
    <definedName name="EngPrio_28">#N/A</definedName>
    <definedName name="EngPrio_28_1">#N/A</definedName>
    <definedName name="EngPrio_28_1_3">#N/A</definedName>
    <definedName name="EngPrio_28_1_3_5" localSheetId="6">#REF!</definedName>
    <definedName name="EngPrio_28_1_3_5">#REF!</definedName>
    <definedName name="EngPrio_28_1_5" localSheetId="6">#REF!</definedName>
    <definedName name="EngPrio_28_1_5">#REF!</definedName>
    <definedName name="EngPrio_28_3">#N/A</definedName>
    <definedName name="EngPrio_28_3_5" localSheetId="6">#REF!</definedName>
    <definedName name="EngPrio_28_3_5">#REF!</definedName>
    <definedName name="EngPrio_28_5" localSheetId="6">#REF!</definedName>
    <definedName name="EngPrio_28_5">#REF!</definedName>
    <definedName name="EngPrio_29">#N/A</definedName>
    <definedName name="EngPrio_29_3">#N/A</definedName>
    <definedName name="EngPrio_29_3_5" localSheetId="6">#REF!</definedName>
    <definedName name="EngPrio_29_3_5">#REF!</definedName>
    <definedName name="EngPrio_29_5" localSheetId="6">#REF!</definedName>
    <definedName name="EngPrio_29_5">#REF!</definedName>
    <definedName name="EngPrio_3">#N/A</definedName>
    <definedName name="EngPrio_3_5" localSheetId="6">#REF!</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 localSheetId="6">#REF!</definedName>
    <definedName name="EngPrio_4_1_1_1_1_1_5">#REF!</definedName>
    <definedName name="EngPrio_4_1_1_1_1_3">#N/A</definedName>
    <definedName name="EngPrio_4_1_1_1_1_3_5" localSheetId="6">#REF!</definedName>
    <definedName name="EngPrio_4_1_1_1_1_3_5">#REF!</definedName>
    <definedName name="EngPrio_4_1_1_1_1_5" localSheetId="6">#REF!</definedName>
    <definedName name="EngPrio_4_1_1_1_1_5">#REF!</definedName>
    <definedName name="EngPrio_4_1_1_1_3">#N/A</definedName>
    <definedName name="EngPrio_4_1_1_1_3_1">#N/A</definedName>
    <definedName name="EngPrio_4_1_1_1_3_1_5" localSheetId="6">#REF!</definedName>
    <definedName name="EngPrio_4_1_1_1_3_1_5">#REF!</definedName>
    <definedName name="EngPrio_4_1_1_1_3_5" localSheetId="6">#REF!</definedName>
    <definedName name="EngPrio_4_1_1_1_3_5">#REF!</definedName>
    <definedName name="EngPrio_4_1_1_1_5" localSheetId="6">#REF!</definedName>
    <definedName name="EngPrio_4_1_1_1_5">#REF!</definedName>
    <definedName name="EngPrio_4_1_1_3">#N/A</definedName>
    <definedName name="EngPrio_4_1_1_3_5" localSheetId="6">#REF!</definedName>
    <definedName name="EngPrio_4_1_1_3_5">#REF!</definedName>
    <definedName name="EngPrio_4_1_1_5" localSheetId="6">#REF!</definedName>
    <definedName name="EngPrio_4_1_1_5">#REF!</definedName>
    <definedName name="EngPrio_4_1_17">#N/A</definedName>
    <definedName name="EngPrio_4_1_17_3">#N/A</definedName>
    <definedName name="EngPrio_4_1_17_3_5" localSheetId="6">#REF!</definedName>
    <definedName name="EngPrio_4_1_17_3_5">#REF!</definedName>
    <definedName name="EngPrio_4_1_17_5" localSheetId="6">#REF!</definedName>
    <definedName name="EngPrio_4_1_17_5">#REF!</definedName>
    <definedName name="EngPrio_4_1_28">#N/A</definedName>
    <definedName name="EngPrio_4_1_28_3">#N/A</definedName>
    <definedName name="EngPrio_4_1_28_3_5" localSheetId="6">#REF!</definedName>
    <definedName name="EngPrio_4_1_28_3_5">#REF!</definedName>
    <definedName name="EngPrio_4_1_28_5" localSheetId="6">#REF!</definedName>
    <definedName name="EngPrio_4_1_28_5">#REF!</definedName>
    <definedName name="EngPrio_4_1_5" localSheetId="6">#REF!</definedName>
    <definedName name="EngPrio_4_1_5">#REF!</definedName>
    <definedName name="EngPrio_4_1_6">#N/A</definedName>
    <definedName name="EngPrio_4_1_6_3">#N/A</definedName>
    <definedName name="EngPrio_4_1_6_3_5" localSheetId="6">#REF!</definedName>
    <definedName name="EngPrio_4_1_6_3_5">#REF!</definedName>
    <definedName name="EngPrio_4_1_6_5" localSheetId="6">#REF!</definedName>
    <definedName name="EngPrio_4_1_6_5">#REF!</definedName>
    <definedName name="EngPrio_4_10">#N/A</definedName>
    <definedName name="EngPrio_4_10_3">#N/A</definedName>
    <definedName name="EngPrio_4_10_3_5" localSheetId="6">#REF!</definedName>
    <definedName name="EngPrio_4_10_3_5">#REF!</definedName>
    <definedName name="EngPrio_4_10_5" localSheetId="6">#REF!</definedName>
    <definedName name="EngPrio_4_10_5">#REF!</definedName>
    <definedName name="EngPrio_4_12">#N/A</definedName>
    <definedName name="EngPrio_4_12_3">#N/A</definedName>
    <definedName name="EngPrio_4_12_3_5" localSheetId="6">#REF!</definedName>
    <definedName name="EngPrio_4_12_3_5">#REF!</definedName>
    <definedName name="EngPrio_4_12_5" localSheetId="6">#REF!</definedName>
    <definedName name="EngPrio_4_12_5">#REF!</definedName>
    <definedName name="EngPrio_4_13">#N/A</definedName>
    <definedName name="EngPrio_4_13_3">#N/A</definedName>
    <definedName name="EngPrio_4_13_3_5" localSheetId="6">#REF!</definedName>
    <definedName name="EngPrio_4_13_3_5">#REF!</definedName>
    <definedName name="EngPrio_4_13_5" localSheetId="6">#REF!</definedName>
    <definedName name="EngPrio_4_13_5">#REF!</definedName>
    <definedName name="EngPrio_4_14">#N/A</definedName>
    <definedName name="EngPrio_4_14_3">#N/A</definedName>
    <definedName name="EngPrio_4_14_3_5" localSheetId="6">#REF!</definedName>
    <definedName name="EngPrio_4_14_3_5">#REF!</definedName>
    <definedName name="EngPrio_4_14_5" localSheetId="6">#REF!</definedName>
    <definedName name="EngPrio_4_14_5">#REF!</definedName>
    <definedName name="EngPrio_4_15">#N/A</definedName>
    <definedName name="EngPrio_4_15_3">#N/A</definedName>
    <definedName name="EngPrio_4_15_3_5" localSheetId="6">#REF!</definedName>
    <definedName name="EngPrio_4_15_3_5">#REF!</definedName>
    <definedName name="EngPrio_4_15_5" localSheetId="6">#REF!</definedName>
    <definedName name="EngPrio_4_15_5">#REF!</definedName>
    <definedName name="EngPrio_4_16">#N/A</definedName>
    <definedName name="EngPrio_4_16_3">#N/A</definedName>
    <definedName name="EngPrio_4_16_3_5" localSheetId="6">#REF!</definedName>
    <definedName name="EngPrio_4_16_3_5">#REF!</definedName>
    <definedName name="EngPrio_4_16_5" localSheetId="6">#REF!</definedName>
    <definedName name="EngPrio_4_16_5">#REF!</definedName>
    <definedName name="EngPrio_4_17">#N/A</definedName>
    <definedName name="EngPrio_4_17_3">#N/A</definedName>
    <definedName name="EngPrio_4_17_3_5" localSheetId="6">#REF!</definedName>
    <definedName name="EngPrio_4_17_3_5">#REF!</definedName>
    <definedName name="EngPrio_4_17_5" localSheetId="6">#REF!</definedName>
    <definedName name="EngPrio_4_17_5">#REF!</definedName>
    <definedName name="EngPrio_4_18">#N/A</definedName>
    <definedName name="EngPrio_4_18_1">#N/A</definedName>
    <definedName name="EngPrio_4_18_1_5" localSheetId="6">#REF!</definedName>
    <definedName name="EngPrio_4_18_1_5">#REF!</definedName>
    <definedName name="EngPrio_4_18_5" localSheetId="6">#REF!</definedName>
    <definedName name="EngPrio_4_18_5">#REF!</definedName>
    <definedName name="EngPrio_4_19">#N/A</definedName>
    <definedName name="EngPrio_4_19_5" localSheetId="6">#REF!</definedName>
    <definedName name="EngPrio_4_19_5">#REF!</definedName>
    <definedName name="EngPrio_4_20">#N/A</definedName>
    <definedName name="EngPrio_4_20_3">#N/A</definedName>
    <definedName name="EngPrio_4_20_3_5" localSheetId="6">#REF!</definedName>
    <definedName name="EngPrio_4_20_3_5">#REF!</definedName>
    <definedName name="EngPrio_4_20_5" localSheetId="6">#REF!</definedName>
    <definedName name="EngPrio_4_20_5">#REF!</definedName>
    <definedName name="EngPrio_4_21">#N/A</definedName>
    <definedName name="EngPrio_4_21_1">#N/A</definedName>
    <definedName name="EngPrio_4_21_1_3">#N/A</definedName>
    <definedName name="EngPrio_4_21_1_3_5" localSheetId="6">#REF!</definedName>
    <definedName name="EngPrio_4_21_1_3_5">#REF!</definedName>
    <definedName name="EngPrio_4_21_1_5" localSheetId="6">#REF!</definedName>
    <definedName name="EngPrio_4_21_1_5">#REF!</definedName>
    <definedName name="EngPrio_4_21_5" localSheetId="6">#REF!</definedName>
    <definedName name="EngPrio_4_21_5">#REF!</definedName>
    <definedName name="EngPrio_4_22">#N/A</definedName>
    <definedName name="EngPrio_4_22_3">#N/A</definedName>
    <definedName name="EngPrio_4_22_3_5" localSheetId="6">#REF!</definedName>
    <definedName name="EngPrio_4_22_3_5">#REF!</definedName>
    <definedName name="EngPrio_4_22_5" localSheetId="6">#REF!</definedName>
    <definedName name="EngPrio_4_22_5">#REF!</definedName>
    <definedName name="EngPrio_4_23">#N/A</definedName>
    <definedName name="EngPrio_4_23_3">#N/A</definedName>
    <definedName name="EngPrio_4_23_3_5" localSheetId="6">#REF!</definedName>
    <definedName name="EngPrio_4_23_3_5">#REF!</definedName>
    <definedName name="EngPrio_4_23_5" localSheetId="6">#REF!</definedName>
    <definedName name="EngPrio_4_23_5">#REF!</definedName>
    <definedName name="EngPrio_4_24">#N/A</definedName>
    <definedName name="EngPrio_4_24_3">#N/A</definedName>
    <definedName name="EngPrio_4_24_3_5" localSheetId="6">#REF!</definedName>
    <definedName name="EngPrio_4_24_3_5">#REF!</definedName>
    <definedName name="EngPrio_4_24_5" localSheetId="6">#REF!</definedName>
    <definedName name="EngPrio_4_24_5">#REF!</definedName>
    <definedName name="EngPrio_4_25">#N/A</definedName>
    <definedName name="EngPrio_4_25_3">#N/A</definedName>
    <definedName name="EngPrio_4_25_3_5" localSheetId="6">#REF!</definedName>
    <definedName name="EngPrio_4_25_3_5">#REF!</definedName>
    <definedName name="EngPrio_4_25_5" localSheetId="6">#REF!</definedName>
    <definedName name="EngPrio_4_25_5">#REF!</definedName>
    <definedName name="EngPrio_4_26">#N/A</definedName>
    <definedName name="EngPrio_4_26_3">#N/A</definedName>
    <definedName name="EngPrio_4_26_3_5" localSheetId="6">#REF!</definedName>
    <definedName name="EngPrio_4_26_3_5">#REF!</definedName>
    <definedName name="EngPrio_4_26_5" localSheetId="6">#REF!</definedName>
    <definedName name="EngPrio_4_26_5">#REF!</definedName>
    <definedName name="EngPrio_4_27">#N/A</definedName>
    <definedName name="EngPrio_4_27_3">#N/A</definedName>
    <definedName name="EngPrio_4_27_3_5" localSheetId="6">#REF!</definedName>
    <definedName name="EngPrio_4_27_3_5">#REF!</definedName>
    <definedName name="EngPrio_4_27_5" localSheetId="6">#REF!</definedName>
    <definedName name="EngPrio_4_27_5">#REF!</definedName>
    <definedName name="EngPrio_4_28">#N/A</definedName>
    <definedName name="EngPrio_4_28_3">#N/A</definedName>
    <definedName name="EngPrio_4_28_3_5" localSheetId="6">#REF!</definedName>
    <definedName name="EngPrio_4_28_3_5">#REF!</definedName>
    <definedName name="EngPrio_4_28_5" localSheetId="6">#REF!</definedName>
    <definedName name="EngPrio_4_28_5">#REF!</definedName>
    <definedName name="EngPrio_4_5" localSheetId="6">#REF!</definedName>
    <definedName name="EngPrio_4_5">#REF!</definedName>
    <definedName name="EngPrio_4_6">#N/A</definedName>
    <definedName name="EngPrio_4_6_3">#N/A</definedName>
    <definedName name="EngPrio_4_6_3_5" localSheetId="6">#REF!</definedName>
    <definedName name="EngPrio_4_6_3_5">#REF!</definedName>
    <definedName name="EngPrio_4_6_5" localSheetId="6">#REF!</definedName>
    <definedName name="EngPrio_4_6_5">#REF!</definedName>
    <definedName name="EngPrio_4_7">#N/A</definedName>
    <definedName name="EngPrio_4_7_3">#N/A</definedName>
    <definedName name="EngPrio_4_7_3_5" localSheetId="6">#REF!</definedName>
    <definedName name="EngPrio_4_7_3_5">#REF!</definedName>
    <definedName name="EngPrio_4_7_5" localSheetId="6">#REF!</definedName>
    <definedName name="EngPrio_4_7_5">#REF!</definedName>
    <definedName name="EngPrio_4_8">#N/A</definedName>
    <definedName name="EngPrio_4_8_3">#N/A</definedName>
    <definedName name="EngPrio_4_8_3_5" localSheetId="6">#REF!</definedName>
    <definedName name="EngPrio_4_8_3_5">#REF!</definedName>
    <definedName name="EngPrio_4_8_5" localSheetId="6">#REF!</definedName>
    <definedName name="EngPrio_4_8_5">#REF!</definedName>
    <definedName name="EngPrio_4_9">#N/A</definedName>
    <definedName name="EngPrio_4_9_3">#N/A</definedName>
    <definedName name="EngPrio_4_9_3_5" localSheetId="6">#REF!</definedName>
    <definedName name="EngPrio_4_9_3_5">#REF!</definedName>
    <definedName name="EngPrio_4_9_5" localSheetId="6">#REF!</definedName>
    <definedName name="EngPrio_4_9_5">#REF!</definedName>
    <definedName name="EngPrio_5" localSheetId="6">#REF!</definedName>
    <definedName name="EngPrio_5">#REF!</definedName>
    <definedName name="EngPrio_5_17">#N/A</definedName>
    <definedName name="EngPrio_5_17_3">#N/A</definedName>
    <definedName name="EngPrio_5_17_3_5" localSheetId="6">#REF!</definedName>
    <definedName name="EngPrio_5_17_3_5">#REF!</definedName>
    <definedName name="EngPrio_5_17_5" localSheetId="6">#REF!</definedName>
    <definedName name="EngPrio_5_17_5">#REF!</definedName>
    <definedName name="EngPrio_5_28">#N/A</definedName>
    <definedName name="EngPrio_5_28_3">#N/A</definedName>
    <definedName name="EngPrio_5_28_3_5" localSheetId="6">#REF!</definedName>
    <definedName name="EngPrio_5_28_3_5">#REF!</definedName>
    <definedName name="EngPrio_5_28_5" localSheetId="6">#REF!</definedName>
    <definedName name="EngPrio_5_28_5">#REF!</definedName>
    <definedName name="EngPrio_5_3">#N/A</definedName>
    <definedName name="EngPrio_5_3_5" localSheetId="6">#REF!</definedName>
    <definedName name="EngPrio_5_3_5">#REF!</definedName>
    <definedName name="EngPrio_5_5" localSheetId="6">#REF!</definedName>
    <definedName name="EngPrio_5_5">#REF!</definedName>
    <definedName name="EngPrio_5_6">#N/A</definedName>
    <definedName name="EngPrio_5_6_3">#N/A</definedName>
    <definedName name="EngPrio_5_6_3_5" localSheetId="6">#REF!</definedName>
    <definedName name="EngPrio_5_6_3_5">#REF!</definedName>
    <definedName name="EngPrio_5_6_5" localSheetId="6">#REF!</definedName>
    <definedName name="EngPrio_5_6_5">#REF!</definedName>
    <definedName name="EngPrio_6">#N/A</definedName>
    <definedName name="EngPrio_6_1">#N/A</definedName>
    <definedName name="EngPrio_6_1_5" localSheetId="6">#REF!</definedName>
    <definedName name="EngPrio_6_1_5">#REF!</definedName>
    <definedName name="EngPrio_6_10">#N/A</definedName>
    <definedName name="EngPrio_6_10_3">#N/A</definedName>
    <definedName name="EngPrio_6_10_3_5" localSheetId="6">#REF!</definedName>
    <definedName name="EngPrio_6_10_3_5">#REF!</definedName>
    <definedName name="EngPrio_6_10_5" localSheetId="6">#REF!</definedName>
    <definedName name="EngPrio_6_10_5">#REF!</definedName>
    <definedName name="EngPrio_6_12">#N/A</definedName>
    <definedName name="EngPrio_6_12_3">#N/A</definedName>
    <definedName name="EngPrio_6_12_3_5" localSheetId="6">#REF!</definedName>
    <definedName name="EngPrio_6_12_3_5">#REF!</definedName>
    <definedName name="EngPrio_6_12_5" localSheetId="6">#REF!</definedName>
    <definedName name="EngPrio_6_12_5">#REF!</definedName>
    <definedName name="EngPrio_6_13">#N/A</definedName>
    <definedName name="EngPrio_6_13_3">#N/A</definedName>
    <definedName name="EngPrio_6_13_3_5" localSheetId="6">#REF!</definedName>
    <definedName name="EngPrio_6_13_3_5">#REF!</definedName>
    <definedName name="EngPrio_6_13_5" localSheetId="6">#REF!</definedName>
    <definedName name="EngPrio_6_13_5">#REF!</definedName>
    <definedName name="EngPrio_6_14">#N/A</definedName>
    <definedName name="EngPrio_6_14_3">#N/A</definedName>
    <definedName name="EngPrio_6_14_3_5" localSheetId="6">#REF!</definedName>
    <definedName name="EngPrio_6_14_3_5">#REF!</definedName>
    <definedName name="EngPrio_6_14_5" localSheetId="6">#REF!</definedName>
    <definedName name="EngPrio_6_14_5">#REF!</definedName>
    <definedName name="EngPrio_6_15">#N/A</definedName>
    <definedName name="EngPrio_6_15_3">#N/A</definedName>
    <definedName name="EngPrio_6_15_3_5" localSheetId="6">#REF!</definedName>
    <definedName name="EngPrio_6_15_3_5">#REF!</definedName>
    <definedName name="EngPrio_6_15_5" localSheetId="6">#REF!</definedName>
    <definedName name="EngPrio_6_15_5">#REF!</definedName>
    <definedName name="EngPrio_6_16">#N/A</definedName>
    <definedName name="EngPrio_6_16_3">#N/A</definedName>
    <definedName name="EngPrio_6_16_3_5" localSheetId="6">#REF!</definedName>
    <definedName name="EngPrio_6_16_3_5">#REF!</definedName>
    <definedName name="EngPrio_6_16_5" localSheetId="6">#REF!</definedName>
    <definedName name="EngPrio_6_16_5">#REF!</definedName>
    <definedName name="EngPrio_6_17">#N/A</definedName>
    <definedName name="EngPrio_6_17_3">#N/A</definedName>
    <definedName name="EngPrio_6_17_3_5" localSheetId="6">#REF!</definedName>
    <definedName name="EngPrio_6_17_3_5">#REF!</definedName>
    <definedName name="EngPrio_6_17_5" localSheetId="6">#REF!</definedName>
    <definedName name="EngPrio_6_17_5">#REF!</definedName>
    <definedName name="EngPrio_6_18">#N/A</definedName>
    <definedName name="EngPrio_6_18_1">#N/A</definedName>
    <definedName name="EngPrio_6_18_1_5" localSheetId="6">#REF!</definedName>
    <definedName name="EngPrio_6_18_1_5">#REF!</definedName>
    <definedName name="EngPrio_6_18_5" localSheetId="6">#REF!</definedName>
    <definedName name="EngPrio_6_18_5">#REF!</definedName>
    <definedName name="EngPrio_6_19">#N/A</definedName>
    <definedName name="EngPrio_6_19_5" localSheetId="6">#REF!</definedName>
    <definedName name="EngPrio_6_19_5">#REF!</definedName>
    <definedName name="EngPrio_6_20">#N/A</definedName>
    <definedName name="EngPrio_6_20_3">#N/A</definedName>
    <definedName name="EngPrio_6_20_3_5" localSheetId="6">#REF!</definedName>
    <definedName name="EngPrio_6_20_3_5">#REF!</definedName>
    <definedName name="EngPrio_6_20_5" localSheetId="6">#REF!</definedName>
    <definedName name="EngPrio_6_20_5">#REF!</definedName>
    <definedName name="EngPrio_6_21">#N/A</definedName>
    <definedName name="EngPrio_6_21_1">#N/A</definedName>
    <definedName name="EngPrio_6_21_1_3">#N/A</definedName>
    <definedName name="EngPrio_6_21_1_3_5" localSheetId="6">#REF!</definedName>
    <definedName name="EngPrio_6_21_1_3_5">#REF!</definedName>
    <definedName name="EngPrio_6_21_1_5" localSheetId="6">#REF!</definedName>
    <definedName name="EngPrio_6_21_1_5">#REF!</definedName>
    <definedName name="EngPrio_6_21_5" localSheetId="6">#REF!</definedName>
    <definedName name="EngPrio_6_21_5">#REF!</definedName>
    <definedName name="EngPrio_6_22">#N/A</definedName>
    <definedName name="EngPrio_6_22_3">#N/A</definedName>
    <definedName name="EngPrio_6_22_3_5" localSheetId="6">#REF!</definedName>
    <definedName name="EngPrio_6_22_3_5">#REF!</definedName>
    <definedName name="EngPrio_6_22_5" localSheetId="6">#REF!</definedName>
    <definedName name="EngPrio_6_22_5">#REF!</definedName>
    <definedName name="EngPrio_6_23">#N/A</definedName>
    <definedName name="EngPrio_6_23_3">#N/A</definedName>
    <definedName name="EngPrio_6_23_3_5" localSheetId="6">#REF!</definedName>
    <definedName name="EngPrio_6_23_3_5">#REF!</definedName>
    <definedName name="EngPrio_6_23_5" localSheetId="6">#REF!</definedName>
    <definedName name="EngPrio_6_23_5">#REF!</definedName>
    <definedName name="EngPrio_6_24">#N/A</definedName>
    <definedName name="EngPrio_6_24_3">#N/A</definedName>
    <definedName name="EngPrio_6_24_3_5" localSheetId="6">#REF!</definedName>
    <definedName name="EngPrio_6_24_3_5">#REF!</definedName>
    <definedName name="EngPrio_6_24_5" localSheetId="6">#REF!</definedName>
    <definedName name="EngPrio_6_24_5">#REF!</definedName>
    <definedName name="EngPrio_6_25">#N/A</definedName>
    <definedName name="EngPrio_6_25_3">#N/A</definedName>
    <definedName name="EngPrio_6_25_3_5" localSheetId="6">#REF!</definedName>
    <definedName name="EngPrio_6_25_3_5">#REF!</definedName>
    <definedName name="EngPrio_6_25_5" localSheetId="6">#REF!</definedName>
    <definedName name="EngPrio_6_25_5">#REF!</definedName>
    <definedName name="EngPrio_6_26">#N/A</definedName>
    <definedName name="EngPrio_6_26_3">#N/A</definedName>
    <definedName name="EngPrio_6_26_3_5" localSheetId="6">#REF!</definedName>
    <definedName name="EngPrio_6_26_3_5">#REF!</definedName>
    <definedName name="EngPrio_6_26_5" localSheetId="6">#REF!</definedName>
    <definedName name="EngPrio_6_26_5">#REF!</definedName>
    <definedName name="EngPrio_6_27">#N/A</definedName>
    <definedName name="EngPrio_6_27_3">#N/A</definedName>
    <definedName name="EngPrio_6_27_3_5" localSheetId="6">#REF!</definedName>
    <definedName name="EngPrio_6_27_3_5">#REF!</definedName>
    <definedName name="EngPrio_6_27_5" localSheetId="6">#REF!</definedName>
    <definedName name="EngPrio_6_27_5">#REF!</definedName>
    <definedName name="EngPrio_6_28">#N/A</definedName>
    <definedName name="EngPrio_6_28_3">#N/A</definedName>
    <definedName name="EngPrio_6_28_3_5" localSheetId="6">#REF!</definedName>
    <definedName name="EngPrio_6_28_3_5">#REF!</definedName>
    <definedName name="EngPrio_6_28_5" localSheetId="6">#REF!</definedName>
    <definedName name="EngPrio_6_28_5">#REF!</definedName>
    <definedName name="EngPrio_6_5" localSheetId="6">#REF!</definedName>
    <definedName name="EngPrio_6_5">#REF!</definedName>
    <definedName name="EngPrio_6_6">#N/A</definedName>
    <definedName name="EngPrio_6_6_3">#N/A</definedName>
    <definedName name="EngPrio_6_6_3_5" localSheetId="6">#REF!</definedName>
    <definedName name="EngPrio_6_6_3_5">#REF!</definedName>
    <definedName name="EngPrio_6_6_5" localSheetId="6">#REF!</definedName>
    <definedName name="EngPrio_6_6_5">#REF!</definedName>
    <definedName name="EngPrio_6_7">#N/A</definedName>
    <definedName name="EngPrio_6_7_3">#N/A</definedName>
    <definedName name="EngPrio_6_7_3_5" localSheetId="6">#REF!</definedName>
    <definedName name="EngPrio_6_7_3_5">#REF!</definedName>
    <definedName name="EngPrio_6_7_5" localSheetId="6">#REF!</definedName>
    <definedName name="EngPrio_6_7_5">#REF!</definedName>
    <definedName name="EngPrio_6_8">#N/A</definedName>
    <definedName name="EngPrio_6_8_3">#N/A</definedName>
    <definedName name="EngPrio_6_8_3_5" localSheetId="6">#REF!</definedName>
    <definedName name="EngPrio_6_8_3_5">#REF!</definedName>
    <definedName name="EngPrio_6_8_5" localSheetId="6">#REF!</definedName>
    <definedName name="EngPrio_6_8_5">#REF!</definedName>
    <definedName name="EngPrio_6_9">#N/A</definedName>
    <definedName name="EngPrio_6_9_1">#N/A</definedName>
    <definedName name="EngPrio_6_9_1_1">#N/A</definedName>
    <definedName name="EngPrio_6_9_1_1_3">#N/A</definedName>
    <definedName name="EngPrio_6_9_1_1_3_5" localSheetId="6">#REF!</definedName>
    <definedName name="EngPrio_6_9_1_1_3_5">#REF!</definedName>
    <definedName name="EngPrio_6_9_1_1_5" localSheetId="6">#REF!</definedName>
    <definedName name="EngPrio_6_9_1_1_5">#REF!</definedName>
    <definedName name="EngPrio_6_9_1_3">#N/A</definedName>
    <definedName name="EngPrio_6_9_1_3_5" localSheetId="6">#REF!</definedName>
    <definedName name="EngPrio_6_9_1_3_5">#REF!</definedName>
    <definedName name="EngPrio_6_9_1_5" localSheetId="6">#REF!</definedName>
    <definedName name="EngPrio_6_9_1_5">#REF!</definedName>
    <definedName name="EngPrio_6_9_5" localSheetId="6">#REF!</definedName>
    <definedName name="EngPrio_6_9_5">#REF!</definedName>
    <definedName name="EngPrio_7">#N/A</definedName>
    <definedName name="EngPrio_7_5" localSheetId="6">#REF!</definedName>
    <definedName name="EngPrio_7_5">#REF!</definedName>
    <definedName name="EngPrio_8">#N/A</definedName>
    <definedName name="EngPrio_8_3">#N/A</definedName>
    <definedName name="EngPrio_8_3_5" localSheetId="6">#REF!</definedName>
    <definedName name="EngPrio_8_3_5">#REF!</definedName>
    <definedName name="EngPrio_8_5" localSheetId="6">#REF!</definedName>
    <definedName name="EngPrio_8_5">#REF!</definedName>
    <definedName name="EngPrio_9">#N/A</definedName>
    <definedName name="EngPrio_9_3">#N/A</definedName>
    <definedName name="EngPrio_9_3_5" localSheetId="6">#REF!</definedName>
    <definedName name="EngPrio_9_3_5">#REF!</definedName>
    <definedName name="EngPrio_9_5" localSheetId="6">#REF!</definedName>
    <definedName name="EngPrio_9_5">#REF!</definedName>
    <definedName name="EngPrio_Text">#N/A</definedName>
    <definedName name="EngPrio_Text_1">#N/A</definedName>
    <definedName name="EngPrio_Text_1_3">#N/A</definedName>
    <definedName name="EngPrio_Text_1_3_5" localSheetId="6">#REF!</definedName>
    <definedName name="EngPrio_Text_1_3_5">#REF!</definedName>
    <definedName name="EngPrio_Text_1_5" localSheetId="6">#REF!</definedName>
    <definedName name="EngPrio_Text_1_5">#REF!</definedName>
    <definedName name="EngPrio_Text_10">#N/A</definedName>
    <definedName name="EngPrio_Text_10_1">#N/A</definedName>
    <definedName name="EngPrio_Text_10_1_3">#N/A</definedName>
    <definedName name="EngPrio_Text_10_1_3_5" localSheetId="6">#REF!</definedName>
    <definedName name="EngPrio_Text_10_1_3_5">#REF!</definedName>
    <definedName name="EngPrio_Text_10_1_5" localSheetId="6">#REF!</definedName>
    <definedName name="EngPrio_Text_10_1_5">#REF!</definedName>
    <definedName name="EngPrio_Text_10_17">#N/A</definedName>
    <definedName name="EngPrio_Text_10_17_3">#N/A</definedName>
    <definedName name="EngPrio_Text_10_17_3_5" localSheetId="6">#REF!</definedName>
    <definedName name="EngPrio_Text_10_17_3_5">#REF!</definedName>
    <definedName name="EngPrio_Text_10_17_5" localSheetId="6">#REF!</definedName>
    <definedName name="EngPrio_Text_10_17_5">#REF!</definedName>
    <definedName name="EngPrio_Text_10_5" localSheetId="6">#REF!</definedName>
    <definedName name="EngPrio_Text_10_5">#REF!</definedName>
    <definedName name="EngPrio_Text_11">#N/A</definedName>
    <definedName name="EngPrio_Text_11_1">#N/A</definedName>
    <definedName name="EngPrio_Text_11_1_5" localSheetId="6">#REF!</definedName>
    <definedName name="EngPrio_Text_11_1_5">#REF!</definedName>
    <definedName name="EngPrio_Text_11_5" localSheetId="6">#REF!</definedName>
    <definedName name="EngPrio_Text_11_5">#REF!</definedName>
    <definedName name="EngPrio_Text_12">#N/A</definedName>
    <definedName name="EngPrio_Text_12_3">#N/A</definedName>
    <definedName name="EngPrio_Text_12_3_5" localSheetId="6">#REF!</definedName>
    <definedName name="EngPrio_Text_12_3_5">#REF!</definedName>
    <definedName name="EngPrio_Text_12_5" localSheetId="6">#REF!</definedName>
    <definedName name="EngPrio_Text_12_5">#REF!</definedName>
    <definedName name="EngPrio_Text_13">#N/A</definedName>
    <definedName name="EngPrio_Text_13_3">#N/A</definedName>
    <definedName name="EngPrio_Text_13_3_5" localSheetId="6">#REF!</definedName>
    <definedName name="EngPrio_Text_13_3_5">#REF!</definedName>
    <definedName name="EngPrio_Text_13_5" localSheetId="6">#REF!</definedName>
    <definedName name="EngPrio_Text_13_5">#REF!</definedName>
    <definedName name="EngPrio_Text_14">#N/A</definedName>
    <definedName name="EngPrio_Text_14_5" localSheetId="6">#REF!</definedName>
    <definedName name="EngPrio_Text_14_5">#REF!</definedName>
    <definedName name="EngPrio_Text_15">#N/A</definedName>
    <definedName name="EngPrio_Text_15_1">#N/A</definedName>
    <definedName name="EngPrio_Text_15_1_3">#N/A</definedName>
    <definedName name="EngPrio_Text_15_1_3_5" localSheetId="6">#REF!</definedName>
    <definedName name="EngPrio_Text_15_1_3_5">#REF!</definedName>
    <definedName name="EngPrio_Text_15_1_5" localSheetId="6">#REF!</definedName>
    <definedName name="EngPrio_Text_15_1_5">#REF!</definedName>
    <definedName name="EngPrio_Text_15_3">#N/A</definedName>
    <definedName name="EngPrio_Text_15_3_5" localSheetId="6">#REF!</definedName>
    <definedName name="EngPrio_Text_15_3_5">#REF!</definedName>
    <definedName name="EngPrio_Text_15_5" localSheetId="6">#REF!</definedName>
    <definedName name="EngPrio_Text_15_5">#REF!</definedName>
    <definedName name="EngPrio_Text_16">#N/A</definedName>
    <definedName name="EngPrio_Text_16_1">#N/A</definedName>
    <definedName name="EngPrio_Text_16_1_3">#N/A</definedName>
    <definedName name="EngPrio_Text_16_1_3_5" localSheetId="6">#REF!</definedName>
    <definedName name="EngPrio_Text_16_1_3_5">#REF!</definedName>
    <definedName name="EngPrio_Text_16_1_5" localSheetId="6">#REF!</definedName>
    <definedName name="EngPrio_Text_16_1_5">#REF!</definedName>
    <definedName name="EngPrio_Text_16_3">#N/A</definedName>
    <definedName name="EngPrio_Text_16_3_5" localSheetId="6">#REF!</definedName>
    <definedName name="EngPrio_Text_16_3_5">#REF!</definedName>
    <definedName name="EngPrio_Text_16_5" localSheetId="6">#REF!</definedName>
    <definedName name="EngPrio_Text_16_5">#REF!</definedName>
    <definedName name="EngPrio_Text_17">#N/A</definedName>
    <definedName name="EngPrio_Text_17_1">#N/A</definedName>
    <definedName name="EngPrio_Text_17_1_5" localSheetId="6">#REF!</definedName>
    <definedName name="EngPrio_Text_17_1_5">#REF!</definedName>
    <definedName name="EngPrio_Text_17_3">#N/A</definedName>
    <definedName name="EngPrio_Text_17_3_5" localSheetId="6">#REF!</definedName>
    <definedName name="EngPrio_Text_17_3_5">#REF!</definedName>
    <definedName name="EngPrio_Text_17_5" localSheetId="6">#REF!</definedName>
    <definedName name="EngPrio_Text_17_5">#REF!</definedName>
    <definedName name="EngPrio_Text_18">#N/A</definedName>
    <definedName name="EngPrio_Text_18_1">#N/A</definedName>
    <definedName name="EngPrio_Text_18_1_5" localSheetId="6">#REF!</definedName>
    <definedName name="EngPrio_Text_18_1_5">#REF!</definedName>
    <definedName name="EngPrio_Text_18_5" localSheetId="6">#REF!</definedName>
    <definedName name="EngPrio_Text_18_5">#REF!</definedName>
    <definedName name="EngPrio_Text_19">#N/A</definedName>
    <definedName name="EngPrio_Text_19_1">#N/A</definedName>
    <definedName name="EngPrio_Text_19_1_5" localSheetId="6">#REF!</definedName>
    <definedName name="EngPrio_Text_19_1_5">#REF!</definedName>
    <definedName name="EngPrio_Text_19_5" localSheetId="6">#REF!</definedName>
    <definedName name="EngPrio_Text_19_5">#REF!</definedName>
    <definedName name="EngPrio_Text_2">#N/A</definedName>
    <definedName name="EngPrio_Text_2_5" localSheetId="6">#REF!</definedName>
    <definedName name="EngPrio_Text_2_5">#REF!</definedName>
    <definedName name="EngPrio_Text_20">#N/A</definedName>
    <definedName name="EngPrio_Text_20_1">#N/A</definedName>
    <definedName name="EngPrio_Text_20_1_3">#N/A</definedName>
    <definedName name="EngPrio_Text_20_1_3_5" localSheetId="6">#REF!</definedName>
    <definedName name="EngPrio_Text_20_1_3_5">#REF!</definedName>
    <definedName name="EngPrio_Text_20_1_5" localSheetId="6">#REF!</definedName>
    <definedName name="EngPrio_Text_20_1_5">#REF!</definedName>
    <definedName name="EngPrio_Text_20_5" localSheetId="6">#REF!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 localSheetId="6">#REF!</definedName>
    <definedName name="EngPrio_Text_21_1_1_3_5">#REF!</definedName>
    <definedName name="EngPrio_Text_21_1_1_5" localSheetId="6">#REF!</definedName>
    <definedName name="EngPrio_Text_21_1_1_5">#REF!</definedName>
    <definedName name="EngPrio_Text_21_1_3">#N/A</definedName>
    <definedName name="EngPrio_Text_21_1_3_5" localSheetId="6">#REF!</definedName>
    <definedName name="EngPrio_Text_21_1_3_5">#REF!</definedName>
    <definedName name="EngPrio_Text_21_1_5" localSheetId="6">#REF!</definedName>
    <definedName name="EngPrio_Text_21_1_5">#REF!</definedName>
    <definedName name="EngPrio_Text_21_5" localSheetId="6">#REF!</definedName>
    <definedName name="EngPrio_Text_21_5">#REF!</definedName>
    <definedName name="EngPrio_Text_22">#N/A</definedName>
    <definedName name="EngPrio_Text_22_3">#N/A</definedName>
    <definedName name="EngPrio_Text_22_3_5" localSheetId="6">#REF!</definedName>
    <definedName name="EngPrio_Text_22_3_5">#REF!</definedName>
    <definedName name="EngPrio_Text_22_5" localSheetId="6">#REF!</definedName>
    <definedName name="EngPrio_Text_22_5">#REF!</definedName>
    <definedName name="EngPrio_Text_23">#N/A</definedName>
    <definedName name="EngPrio_Text_23_3">#N/A</definedName>
    <definedName name="EngPrio_Text_23_3_5" localSheetId="6">#REF!</definedName>
    <definedName name="EngPrio_Text_23_3_5">#REF!</definedName>
    <definedName name="EngPrio_Text_23_5" localSheetId="6">#REF!</definedName>
    <definedName name="EngPrio_Text_23_5">#REF!</definedName>
    <definedName name="EngPrio_Text_24">#N/A</definedName>
    <definedName name="EngPrio_Text_24_3">#N/A</definedName>
    <definedName name="EngPrio_Text_24_3_5" localSheetId="6">#REF!</definedName>
    <definedName name="EngPrio_Text_24_3_5">#REF!</definedName>
    <definedName name="EngPrio_Text_24_5" localSheetId="6">#REF!</definedName>
    <definedName name="EngPrio_Text_24_5">#REF!</definedName>
    <definedName name="EngPrio_Text_25">#N/A</definedName>
    <definedName name="EngPrio_Text_25_3">#N/A</definedName>
    <definedName name="EngPrio_Text_25_3_5" localSheetId="6">#REF!</definedName>
    <definedName name="EngPrio_Text_25_3_5">#REF!</definedName>
    <definedName name="EngPrio_Text_25_5" localSheetId="6">#REF!</definedName>
    <definedName name="EngPrio_Text_25_5">#REF!</definedName>
    <definedName name="EngPrio_Text_26">#N/A</definedName>
    <definedName name="EngPrio_Text_26_1">#N/A</definedName>
    <definedName name="EngPrio_Text_26_1_3">#N/A</definedName>
    <definedName name="EngPrio_Text_26_1_3_5" localSheetId="6">#REF!</definedName>
    <definedName name="EngPrio_Text_26_1_3_5">#REF!</definedName>
    <definedName name="EngPrio_Text_26_1_5" localSheetId="6">#REF!</definedName>
    <definedName name="EngPrio_Text_26_1_5">#REF!</definedName>
    <definedName name="EngPrio_Text_26_3">#N/A</definedName>
    <definedName name="EngPrio_Text_26_3_5" localSheetId="6">#REF!</definedName>
    <definedName name="EngPrio_Text_26_3_5">#REF!</definedName>
    <definedName name="EngPrio_Text_26_5" localSheetId="6">#REF!</definedName>
    <definedName name="EngPrio_Text_26_5">#REF!</definedName>
    <definedName name="EngPrio_Text_27">#N/A</definedName>
    <definedName name="EngPrio_Text_27_1">#N/A</definedName>
    <definedName name="EngPrio_Text_27_1_3">#N/A</definedName>
    <definedName name="EngPrio_Text_27_1_3_5" localSheetId="6">#REF!</definedName>
    <definedName name="EngPrio_Text_27_1_3_5">#REF!</definedName>
    <definedName name="EngPrio_Text_27_1_5" localSheetId="6">#REF!</definedName>
    <definedName name="EngPrio_Text_27_1_5">#REF!</definedName>
    <definedName name="EngPrio_Text_27_3">#N/A</definedName>
    <definedName name="EngPrio_Text_27_3_5" localSheetId="6">#REF!</definedName>
    <definedName name="EngPrio_Text_27_3_5">#REF!</definedName>
    <definedName name="EngPrio_Text_27_5" localSheetId="6">#REF!</definedName>
    <definedName name="EngPrio_Text_27_5">#REF!</definedName>
    <definedName name="EngPrio_Text_28">#N/A</definedName>
    <definedName name="EngPrio_Text_28_1">#N/A</definedName>
    <definedName name="EngPrio_Text_28_1_3">#N/A</definedName>
    <definedName name="EngPrio_Text_28_1_3_5" localSheetId="6">#REF!</definedName>
    <definedName name="EngPrio_Text_28_1_3_5">#REF!</definedName>
    <definedName name="EngPrio_Text_28_1_5" localSheetId="6">#REF!</definedName>
    <definedName name="EngPrio_Text_28_1_5">#REF!</definedName>
    <definedName name="EngPrio_Text_28_3">#N/A</definedName>
    <definedName name="EngPrio_Text_28_3_5" localSheetId="6">#REF!</definedName>
    <definedName name="EngPrio_Text_28_3_5">#REF!</definedName>
    <definedName name="EngPrio_Text_28_5" localSheetId="6">#REF!</definedName>
    <definedName name="EngPrio_Text_28_5">#REF!</definedName>
    <definedName name="EngPrio_Text_29">#N/A</definedName>
    <definedName name="EngPrio_Text_29_3">#N/A</definedName>
    <definedName name="EngPrio_Text_29_3_5" localSheetId="6">#REF!</definedName>
    <definedName name="EngPrio_Text_29_3_5">#REF!</definedName>
    <definedName name="EngPrio_Text_29_5" localSheetId="6">#REF!</definedName>
    <definedName name="EngPrio_Text_29_5">#REF!</definedName>
    <definedName name="EngPrio_Text_3">#N/A</definedName>
    <definedName name="EngPrio_Text_3_5" localSheetId="6">#REF!</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 localSheetId="6">#REF!</definedName>
    <definedName name="EngPrio_Text_4_1_1_1_1_1_5">#REF!</definedName>
    <definedName name="EngPrio_Text_4_1_1_1_1_3">#N/A</definedName>
    <definedName name="EngPrio_Text_4_1_1_1_1_3_5" localSheetId="6">#REF!</definedName>
    <definedName name="EngPrio_Text_4_1_1_1_1_3_5">#REF!</definedName>
    <definedName name="EngPrio_Text_4_1_1_1_1_5" localSheetId="6">#REF!</definedName>
    <definedName name="EngPrio_Text_4_1_1_1_1_5">#REF!</definedName>
    <definedName name="EngPrio_Text_4_1_1_1_3">#N/A</definedName>
    <definedName name="EngPrio_Text_4_1_1_1_3_1">#N/A</definedName>
    <definedName name="EngPrio_Text_4_1_1_1_3_1_5" localSheetId="6">#REF!</definedName>
    <definedName name="EngPrio_Text_4_1_1_1_3_1_5">#REF!</definedName>
    <definedName name="EngPrio_Text_4_1_1_1_3_5" localSheetId="6">#REF!</definedName>
    <definedName name="EngPrio_Text_4_1_1_1_3_5">#REF!</definedName>
    <definedName name="EngPrio_Text_4_1_1_1_5" localSheetId="6">#REF!</definedName>
    <definedName name="EngPrio_Text_4_1_1_1_5">#REF!</definedName>
    <definedName name="EngPrio_Text_4_1_1_3">#N/A</definedName>
    <definedName name="EngPrio_Text_4_1_1_3_5" localSheetId="6">#REF!</definedName>
    <definedName name="EngPrio_Text_4_1_1_3_5">#REF!</definedName>
    <definedName name="EngPrio_Text_4_1_1_5" localSheetId="6">#REF!</definedName>
    <definedName name="EngPrio_Text_4_1_1_5">#REF!</definedName>
    <definedName name="EngPrio_Text_4_1_17">#N/A</definedName>
    <definedName name="EngPrio_Text_4_1_17_3">#N/A</definedName>
    <definedName name="EngPrio_Text_4_1_17_3_5" localSheetId="6">#REF!</definedName>
    <definedName name="EngPrio_Text_4_1_17_3_5">#REF!</definedName>
    <definedName name="EngPrio_Text_4_1_17_5" localSheetId="6">#REF!</definedName>
    <definedName name="EngPrio_Text_4_1_17_5">#REF!</definedName>
    <definedName name="EngPrio_Text_4_1_28">#N/A</definedName>
    <definedName name="EngPrio_Text_4_1_28_3">#N/A</definedName>
    <definedName name="EngPrio_Text_4_1_28_3_5" localSheetId="6">#REF!</definedName>
    <definedName name="EngPrio_Text_4_1_28_3_5">#REF!</definedName>
    <definedName name="EngPrio_Text_4_1_28_5" localSheetId="6">#REF!</definedName>
    <definedName name="EngPrio_Text_4_1_28_5">#REF!</definedName>
    <definedName name="EngPrio_Text_4_1_5" localSheetId="6">#REF!</definedName>
    <definedName name="EngPrio_Text_4_1_5">#REF!</definedName>
    <definedName name="EngPrio_Text_4_1_6">#N/A</definedName>
    <definedName name="EngPrio_Text_4_1_6_3">#N/A</definedName>
    <definedName name="EngPrio_Text_4_1_6_3_5" localSheetId="6">#REF!</definedName>
    <definedName name="EngPrio_Text_4_1_6_3_5">#REF!</definedName>
    <definedName name="EngPrio_Text_4_1_6_5" localSheetId="6">#REF!</definedName>
    <definedName name="EngPrio_Text_4_1_6_5">#REF!</definedName>
    <definedName name="EngPrio_Text_4_10">#N/A</definedName>
    <definedName name="EngPrio_Text_4_10_3">#N/A</definedName>
    <definedName name="EngPrio_Text_4_10_3_5" localSheetId="6">#REF!</definedName>
    <definedName name="EngPrio_Text_4_10_3_5">#REF!</definedName>
    <definedName name="EngPrio_Text_4_10_5" localSheetId="6">#REF!</definedName>
    <definedName name="EngPrio_Text_4_10_5">#REF!</definedName>
    <definedName name="EngPrio_Text_4_12">#N/A</definedName>
    <definedName name="EngPrio_Text_4_12_3">#N/A</definedName>
    <definedName name="EngPrio_Text_4_12_3_5" localSheetId="6">#REF!</definedName>
    <definedName name="EngPrio_Text_4_12_3_5">#REF!</definedName>
    <definedName name="EngPrio_Text_4_12_5" localSheetId="6">#REF!</definedName>
    <definedName name="EngPrio_Text_4_12_5">#REF!</definedName>
    <definedName name="EngPrio_Text_4_13">#N/A</definedName>
    <definedName name="EngPrio_Text_4_13_3">#N/A</definedName>
    <definedName name="EngPrio_Text_4_13_3_5" localSheetId="6">#REF!</definedName>
    <definedName name="EngPrio_Text_4_13_3_5">#REF!</definedName>
    <definedName name="EngPrio_Text_4_13_5" localSheetId="6">#REF!</definedName>
    <definedName name="EngPrio_Text_4_13_5">#REF!</definedName>
    <definedName name="EngPrio_Text_4_14">#N/A</definedName>
    <definedName name="EngPrio_Text_4_14_3">#N/A</definedName>
    <definedName name="EngPrio_Text_4_14_3_5" localSheetId="6">#REF!</definedName>
    <definedName name="EngPrio_Text_4_14_3_5">#REF!</definedName>
    <definedName name="EngPrio_Text_4_14_5" localSheetId="6">#REF!</definedName>
    <definedName name="EngPrio_Text_4_14_5">#REF!</definedName>
    <definedName name="EngPrio_Text_4_15">#N/A</definedName>
    <definedName name="EngPrio_Text_4_15_3">#N/A</definedName>
    <definedName name="EngPrio_Text_4_15_3_5" localSheetId="6">#REF!</definedName>
    <definedName name="EngPrio_Text_4_15_3_5">#REF!</definedName>
    <definedName name="EngPrio_Text_4_15_5" localSheetId="6">#REF!</definedName>
    <definedName name="EngPrio_Text_4_15_5">#REF!</definedName>
    <definedName name="EngPrio_Text_4_16">#N/A</definedName>
    <definedName name="EngPrio_Text_4_16_3">#N/A</definedName>
    <definedName name="EngPrio_Text_4_16_3_5" localSheetId="6">#REF!</definedName>
    <definedName name="EngPrio_Text_4_16_3_5">#REF!</definedName>
    <definedName name="EngPrio_Text_4_16_5" localSheetId="6">#REF!</definedName>
    <definedName name="EngPrio_Text_4_16_5">#REF!</definedName>
    <definedName name="EngPrio_Text_4_17">#N/A</definedName>
    <definedName name="EngPrio_Text_4_17_3">#N/A</definedName>
    <definedName name="EngPrio_Text_4_17_3_5" localSheetId="6">#REF!</definedName>
    <definedName name="EngPrio_Text_4_17_3_5">#REF!</definedName>
    <definedName name="EngPrio_Text_4_17_5" localSheetId="6">#REF!</definedName>
    <definedName name="EngPrio_Text_4_17_5">#REF!</definedName>
    <definedName name="EngPrio_Text_4_18">#N/A</definedName>
    <definedName name="EngPrio_Text_4_18_1">#N/A</definedName>
    <definedName name="EngPrio_Text_4_18_1_5" localSheetId="6">#REF!</definedName>
    <definedName name="EngPrio_Text_4_18_1_5">#REF!</definedName>
    <definedName name="EngPrio_Text_4_18_5" localSheetId="6">#REF!</definedName>
    <definedName name="EngPrio_Text_4_18_5">#REF!</definedName>
    <definedName name="EngPrio_Text_4_19">#N/A</definedName>
    <definedName name="EngPrio_Text_4_19_5" localSheetId="6">#REF!</definedName>
    <definedName name="EngPrio_Text_4_19_5">#REF!</definedName>
    <definedName name="EngPrio_Text_4_20">#N/A</definedName>
    <definedName name="EngPrio_Text_4_20_3">#N/A</definedName>
    <definedName name="EngPrio_Text_4_20_3_5" localSheetId="6">#REF!</definedName>
    <definedName name="EngPrio_Text_4_20_3_5">#REF!</definedName>
    <definedName name="EngPrio_Text_4_20_5" localSheetId="6">#REF!</definedName>
    <definedName name="EngPrio_Text_4_20_5">#REF!</definedName>
    <definedName name="EngPrio_Text_4_21">#N/A</definedName>
    <definedName name="EngPrio_Text_4_21_1">#N/A</definedName>
    <definedName name="EngPrio_Text_4_21_1_3">#N/A</definedName>
    <definedName name="EngPrio_Text_4_21_1_3_5" localSheetId="6">#REF!</definedName>
    <definedName name="EngPrio_Text_4_21_1_3_5">#REF!</definedName>
    <definedName name="EngPrio_Text_4_21_1_5" localSheetId="6">#REF!</definedName>
    <definedName name="EngPrio_Text_4_21_1_5">#REF!</definedName>
    <definedName name="EngPrio_Text_4_21_5" localSheetId="6">#REF!</definedName>
    <definedName name="EngPrio_Text_4_21_5">#REF!</definedName>
    <definedName name="EngPrio_Text_4_22">#N/A</definedName>
    <definedName name="EngPrio_Text_4_22_3">#N/A</definedName>
    <definedName name="EngPrio_Text_4_22_3_5" localSheetId="6">#REF!</definedName>
    <definedName name="EngPrio_Text_4_22_3_5">#REF!</definedName>
    <definedName name="EngPrio_Text_4_22_5" localSheetId="6">#REF!</definedName>
    <definedName name="EngPrio_Text_4_22_5">#REF!</definedName>
    <definedName name="EngPrio_Text_4_23">#N/A</definedName>
    <definedName name="EngPrio_Text_4_23_3">#N/A</definedName>
    <definedName name="EngPrio_Text_4_23_3_5" localSheetId="6">#REF!</definedName>
    <definedName name="EngPrio_Text_4_23_3_5">#REF!</definedName>
    <definedName name="EngPrio_Text_4_23_5" localSheetId="6">#REF!</definedName>
    <definedName name="EngPrio_Text_4_23_5">#REF!</definedName>
    <definedName name="EngPrio_Text_4_24">#N/A</definedName>
    <definedName name="EngPrio_Text_4_24_3">#N/A</definedName>
    <definedName name="EngPrio_Text_4_24_3_5" localSheetId="6">#REF!</definedName>
    <definedName name="EngPrio_Text_4_24_3_5">#REF!</definedName>
    <definedName name="EngPrio_Text_4_24_5" localSheetId="6">#REF!</definedName>
    <definedName name="EngPrio_Text_4_24_5">#REF!</definedName>
    <definedName name="EngPrio_Text_4_25">#N/A</definedName>
    <definedName name="EngPrio_Text_4_25_3">#N/A</definedName>
    <definedName name="EngPrio_Text_4_25_3_5" localSheetId="6">#REF!</definedName>
    <definedName name="EngPrio_Text_4_25_3_5">#REF!</definedName>
    <definedName name="EngPrio_Text_4_25_5" localSheetId="6">#REF!</definedName>
    <definedName name="EngPrio_Text_4_25_5">#REF!</definedName>
    <definedName name="EngPrio_Text_4_26">#N/A</definedName>
    <definedName name="EngPrio_Text_4_26_3">#N/A</definedName>
    <definedName name="EngPrio_Text_4_26_3_5" localSheetId="6">#REF!</definedName>
    <definedName name="EngPrio_Text_4_26_3_5">#REF!</definedName>
    <definedName name="EngPrio_Text_4_26_5" localSheetId="6">#REF!</definedName>
    <definedName name="EngPrio_Text_4_26_5">#REF!</definedName>
    <definedName name="EngPrio_Text_4_27">#N/A</definedName>
    <definedName name="EngPrio_Text_4_27_3">#N/A</definedName>
    <definedName name="EngPrio_Text_4_27_3_5" localSheetId="6">#REF!</definedName>
    <definedName name="EngPrio_Text_4_27_3_5">#REF!</definedName>
    <definedName name="EngPrio_Text_4_27_5" localSheetId="6">#REF!</definedName>
    <definedName name="EngPrio_Text_4_27_5">#REF!</definedName>
    <definedName name="EngPrio_Text_4_28">#N/A</definedName>
    <definedName name="EngPrio_Text_4_28_3">#N/A</definedName>
    <definedName name="EngPrio_Text_4_28_3_5" localSheetId="6">#REF!</definedName>
    <definedName name="EngPrio_Text_4_28_3_5">#REF!</definedName>
    <definedName name="EngPrio_Text_4_28_5" localSheetId="6">#REF!</definedName>
    <definedName name="EngPrio_Text_4_28_5">#REF!</definedName>
    <definedName name="EngPrio_Text_4_5" localSheetId="6">#REF!</definedName>
    <definedName name="EngPrio_Text_4_5">#REF!</definedName>
    <definedName name="EngPrio_Text_4_6">#N/A</definedName>
    <definedName name="EngPrio_Text_4_6_3">#N/A</definedName>
    <definedName name="EngPrio_Text_4_6_3_5" localSheetId="6">#REF!</definedName>
    <definedName name="EngPrio_Text_4_6_3_5">#REF!</definedName>
    <definedName name="EngPrio_Text_4_6_5" localSheetId="6">#REF!</definedName>
    <definedName name="EngPrio_Text_4_6_5">#REF!</definedName>
    <definedName name="EngPrio_Text_4_7">#N/A</definedName>
    <definedName name="EngPrio_Text_4_7_3">#N/A</definedName>
    <definedName name="EngPrio_Text_4_7_3_5" localSheetId="6">#REF!</definedName>
    <definedName name="EngPrio_Text_4_7_3_5">#REF!</definedName>
    <definedName name="EngPrio_Text_4_7_5" localSheetId="6">#REF!</definedName>
    <definedName name="EngPrio_Text_4_7_5">#REF!</definedName>
    <definedName name="EngPrio_Text_4_8">#N/A</definedName>
    <definedName name="EngPrio_Text_4_8_3">#N/A</definedName>
    <definedName name="EngPrio_Text_4_8_3_5" localSheetId="6">#REF!</definedName>
    <definedName name="EngPrio_Text_4_8_3_5">#REF!</definedName>
    <definedName name="EngPrio_Text_4_8_5" localSheetId="6">#REF!</definedName>
    <definedName name="EngPrio_Text_4_8_5">#REF!</definedName>
    <definedName name="EngPrio_Text_4_9">#N/A</definedName>
    <definedName name="EngPrio_Text_4_9_3">#N/A</definedName>
    <definedName name="EngPrio_Text_4_9_3_5" localSheetId="6">#REF!</definedName>
    <definedName name="EngPrio_Text_4_9_3_5">#REF!</definedName>
    <definedName name="EngPrio_Text_4_9_5" localSheetId="6">#REF!</definedName>
    <definedName name="EngPrio_Text_4_9_5">#REF!</definedName>
    <definedName name="EngPrio_Text_5" localSheetId="6">#REF!</definedName>
    <definedName name="EngPrio_Text_5">#REF!</definedName>
    <definedName name="EngPrio_Text_5_17">#N/A</definedName>
    <definedName name="EngPrio_Text_5_17_3">#N/A</definedName>
    <definedName name="EngPrio_Text_5_17_3_5" localSheetId="6">#REF!</definedName>
    <definedName name="EngPrio_Text_5_17_3_5">#REF!</definedName>
    <definedName name="EngPrio_Text_5_17_5" localSheetId="6">#REF!</definedName>
    <definedName name="EngPrio_Text_5_17_5">#REF!</definedName>
    <definedName name="EngPrio_Text_5_28">#N/A</definedName>
    <definedName name="EngPrio_Text_5_28_3">#N/A</definedName>
    <definedName name="EngPrio_Text_5_28_3_5" localSheetId="6">#REF!</definedName>
    <definedName name="EngPrio_Text_5_28_3_5">#REF!</definedName>
    <definedName name="EngPrio_Text_5_28_5" localSheetId="6">#REF!</definedName>
    <definedName name="EngPrio_Text_5_28_5">#REF!</definedName>
    <definedName name="EngPrio_Text_5_3">#N/A</definedName>
    <definedName name="EngPrio_Text_5_3_5" localSheetId="6">#REF!</definedName>
    <definedName name="EngPrio_Text_5_3_5">#REF!</definedName>
    <definedName name="EngPrio_Text_5_5" localSheetId="6">#REF!</definedName>
    <definedName name="EngPrio_Text_5_5">#REF!</definedName>
    <definedName name="EngPrio_Text_5_6">#N/A</definedName>
    <definedName name="EngPrio_Text_5_6_3">#N/A</definedName>
    <definedName name="EngPrio_Text_5_6_3_5" localSheetId="6">#REF!</definedName>
    <definedName name="EngPrio_Text_5_6_3_5">#REF!</definedName>
    <definedName name="EngPrio_Text_5_6_5" localSheetId="6">#REF!</definedName>
    <definedName name="EngPrio_Text_5_6_5">#REF!</definedName>
    <definedName name="EngPrio_Text_6">#N/A</definedName>
    <definedName name="EngPrio_Text_6_1">#N/A</definedName>
    <definedName name="EngPrio_Text_6_1_5" localSheetId="6">#REF!</definedName>
    <definedName name="EngPrio_Text_6_1_5">#REF!</definedName>
    <definedName name="EngPrio_Text_6_10">#N/A</definedName>
    <definedName name="EngPrio_Text_6_10_3">#N/A</definedName>
    <definedName name="EngPrio_Text_6_10_3_5" localSheetId="6">#REF!</definedName>
    <definedName name="EngPrio_Text_6_10_3_5">#REF!</definedName>
    <definedName name="EngPrio_Text_6_10_5" localSheetId="6">#REF!</definedName>
    <definedName name="EngPrio_Text_6_10_5">#REF!</definedName>
    <definedName name="EngPrio_Text_6_12">#N/A</definedName>
    <definedName name="EngPrio_Text_6_12_3">#N/A</definedName>
    <definedName name="EngPrio_Text_6_12_3_5" localSheetId="6">#REF!</definedName>
    <definedName name="EngPrio_Text_6_12_3_5">#REF!</definedName>
    <definedName name="EngPrio_Text_6_12_5" localSheetId="6">#REF!</definedName>
    <definedName name="EngPrio_Text_6_12_5">#REF!</definedName>
    <definedName name="EngPrio_Text_6_13">#N/A</definedName>
    <definedName name="EngPrio_Text_6_13_3">#N/A</definedName>
    <definedName name="EngPrio_Text_6_13_3_5" localSheetId="6">#REF!</definedName>
    <definedName name="EngPrio_Text_6_13_3_5">#REF!</definedName>
    <definedName name="EngPrio_Text_6_13_5" localSheetId="6">#REF!</definedName>
    <definedName name="EngPrio_Text_6_13_5">#REF!</definedName>
    <definedName name="EngPrio_Text_6_14">#N/A</definedName>
    <definedName name="EngPrio_Text_6_14_3">#N/A</definedName>
    <definedName name="EngPrio_Text_6_14_3_5" localSheetId="6">#REF!</definedName>
    <definedName name="EngPrio_Text_6_14_3_5">#REF!</definedName>
    <definedName name="EngPrio_Text_6_14_5" localSheetId="6">#REF!</definedName>
    <definedName name="EngPrio_Text_6_14_5">#REF!</definedName>
    <definedName name="EngPrio_Text_6_15">#N/A</definedName>
    <definedName name="EngPrio_Text_6_15_3">#N/A</definedName>
    <definedName name="EngPrio_Text_6_15_3_5" localSheetId="6">#REF!</definedName>
    <definedName name="EngPrio_Text_6_15_3_5">#REF!</definedName>
    <definedName name="EngPrio_Text_6_15_5" localSheetId="6">#REF!</definedName>
    <definedName name="EngPrio_Text_6_15_5">#REF!</definedName>
    <definedName name="EngPrio_Text_6_16">#N/A</definedName>
    <definedName name="EngPrio_Text_6_16_3">#N/A</definedName>
    <definedName name="EngPrio_Text_6_16_3_5" localSheetId="6">#REF!</definedName>
    <definedName name="EngPrio_Text_6_16_3_5">#REF!</definedName>
    <definedName name="EngPrio_Text_6_16_5" localSheetId="6">#REF!</definedName>
    <definedName name="EngPrio_Text_6_16_5">#REF!</definedName>
    <definedName name="EngPrio_Text_6_17">#N/A</definedName>
    <definedName name="EngPrio_Text_6_17_3">#N/A</definedName>
    <definedName name="EngPrio_Text_6_17_3_5" localSheetId="6">#REF!</definedName>
    <definedName name="EngPrio_Text_6_17_3_5">#REF!</definedName>
    <definedName name="EngPrio_Text_6_17_5" localSheetId="6">#REF!</definedName>
    <definedName name="EngPrio_Text_6_17_5">#REF!</definedName>
    <definedName name="EngPrio_Text_6_18">#N/A</definedName>
    <definedName name="EngPrio_Text_6_18_1">#N/A</definedName>
    <definedName name="EngPrio_Text_6_18_1_5" localSheetId="6">#REF!</definedName>
    <definedName name="EngPrio_Text_6_18_1_5">#REF!</definedName>
    <definedName name="EngPrio_Text_6_18_5" localSheetId="6">#REF!</definedName>
    <definedName name="EngPrio_Text_6_18_5">#REF!</definedName>
    <definedName name="EngPrio_Text_6_19">#N/A</definedName>
    <definedName name="EngPrio_Text_6_19_5" localSheetId="6">#REF!</definedName>
    <definedName name="EngPrio_Text_6_19_5">#REF!</definedName>
    <definedName name="EngPrio_Text_6_20">#N/A</definedName>
    <definedName name="EngPrio_Text_6_20_3">#N/A</definedName>
    <definedName name="EngPrio_Text_6_20_3_5" localSheetId="6">#REF!</definedName>
    <definedName name="EngPrio_Text_6_20_3_5">#REF!</definedName>
    <definedName name="EngPrio_Text_6_20_5" localSheetId="6">#REF!</definedName>
    <definedName name="EngPrio_Text_6_20_5">#REF!</definedName>
    <definedName name="EngPrio_Text_6_21">#N/A</definedName>
    <definedName name="EngPrio_Text_6_21_1">#N/A</definedName>
    <definedName name="EngPrio_Text_6_21_1_3">#N/A</definedName>
    <definedName name="EngPrio_Text_6_21_1_3_5" localSheetId="6">#REF!</definedName>
    <definedName name="EngPrio_Text_6_21_1_3_5">#REF!</definedName>
    <definedName name="EngPrio_Text_6_21_1_5" localSheetId="6">#REF!</definedName>
    <definedName name="EngPrio_Text_6_21_1_5">#REF!</definedName>
    <definedName name="EngPrio_Text_6_21_5" localSheetId="6">#REF!</definedName>
    <definedName name="EngPrio_Text_6_21_5">#REF!</definedName>
    <definedName name="EngPrio_Text_6_22">#N/A</definedName>
    <definedName name="EngPrio_Text_6_22_3">#N/A</definedName>
    <definedName name="EngPrio_Text_6_22_3_5" localSheetId="6">#REF!</definedName>
    <definedName name="EngPrio_Text_6_22_3_5">#REF!</definedName>
    <definedName name="EngPrio_Text_6_22_5" localSheetId="6">#REF!</definedName>
    <definedName name="EngPrio_Text_6_22_5">#REF!</definedName>
    <definedName name="EngPrio_Text_6_23">#N/A</definedName>
    <definedName name="EngPrio_Text_6_23_3">#N/A</definedName>
    <definedName name="EngPrio_Text_6_23_3_5" localSheetId="6">#REF!</definedName>
    <definedName name="EngPrio_Text_6_23_3_5">#REF!</definedName>
    <definedName name="EngPrio_Text_6_23_5" localSheetId="6">#REF!</definedName>
    <definedName name="EngPrio_Text_6_23_5">#REF!</definedName>
    <definedName name="EngPrio_Text_6_24">#N/A</definedName>
    <definedName name="EngPrio_Text_6_24_3">#N/A</definedName>
    <definedName name="EngPrio_Text_6_24_3_5" localSheetId="6">#REF!</definedName>
    <definedName name="EngPrio_Text_6_24_3_5">#REF!</definedName>
    <definedName name="EngPrio_Text_6_24_5" localSheetId="6">#REF!</definedName>
    <definedName name="EngPrio_Text_6_24_5">#REF!</definedName>
    <definedName name="EngPrio_Text_6_25">#N/A</definedName>
    <definedName name="EngPrio_Text_6_25_3">#N/A</definedName>
    <definedName name="EngPrio_Text_6_25_3_5" localSheetId="6">#REF!</definedName>
    <definedName name="EngPrio_Text_6_25_3_5">#REF!</definedName>
    <definedName name="EngPrio_Text_6_25_5" localSheetId="6">#REF!</definedName>
    <definedName name="EngPrio_Text_6_25_5">#REF!</definedName>
    <definedName name="EngPrio_Text_6_26">#N/A</definedName>
    <definedName name="EngPrio_Text_6_26_3">#N/A</definedName>
    <definedName name="EngPrio_Text_6_26_3_5" localSheetId="6">#REF!</definedName>
    <definedName name="EngPrio_Text_6_26_3_5">#REF!</definedName>
    <definedName name="EngPrio_Text_6_26_5" localSheetId="6">#REF!</definedName>
    <definedName name="EngPrio_Text_6_26_5">#REF!</definedName>
    <definedName name="EngPrio_Text_6_27">#N/A</definedName>
    <definedName name="EngPrio_Text_6_27_3">#N/A</definedName>
    <definedName name="EngPrio_Text_6_27_3_5" localSheetId="6">#REF!</definedName>
    <definedName name="EngPrio_Text_6_27_3_5">#REF!</definedName>
    <definedName name="EngPrio_Text_6_27_5" localSheetId="6">#REF!</definedName>
    <definedName name="EngPrio_Text_6_27_5">#REF!</definedName>
    <definedName name="EngPrio_Text_6_28">#N/A</definedName>
    <definedName name="EngPrio_Text_6_28_3">#N/A</definedName>
    <definedName name="EngPrio_Text_6_28_3_5" localSheetId="6">#REF!</definedName>
    <definedName name="EngPrio_Text_6_28_3_5">#REF!</definedName>
    <definedName name="EngPrio_Text_6_28_5" localSheetId="6">#REF!</definedName>
    <definedName name="EngPrio_Text_6_28_5">#REF!</definedName>
    <definedName name="EngPrio_Text_6_5" localSheetId="6">#REF!</definedName>
    <definedName name="EngPrio_Text_6_5">#REF!</definedName>
    <definedName name="EngPrio_Text_6_6">#N/A</definedName>
    <definedName name="EngPrio_Text_6_6_3">#N/A</definedName>
    <definedName name="EngPrio_Text_6_6_3_5" localSheetId="6">#REF!</definedName>
    <definedName name="EngPrio_Text_6_6_3_5">#REF!</definedName>
    <definedName name="EngPrio_Text_6_6_5" localSheetId="6">#REF!</definedName>
    <definedName name="EngPrio_Text_6_6_5">#REF!</definedName>
    <definedName name="EngPrio_Text_6_7">#N/A</definedName>
    <definedName name="EngPrio_Text_6_7_3">#N/A</definedName>
    <definedName name="EngPrio_Text_6_7_3_5" localSheetId="6">#REF!</definedName>
    <definedName name="EngPrio_Text_6_7_3_5">#REF!</definedName>
    <definedName name="EngPrio_Text_6_7_5" localSheetId="6">#REF!</definedName>
    <definedName name="EngPrio_Text_6_7_5">#REF!</definedName>
    <definedName name="EngPrio_Text_6_8">#N/A</definedName>
    <definedName name="EngPrio_Text_6_8_3">#N/A</definedName>
    <definedName name="EngPrio_Text_6_8_3_5" localSheetId="6">#REF!</definedName>
    <definedName name="EngPrio_Text_6_8_3_5">#REF!</definedName>
    <definedName name="EngPrio_Text_6_8_5" localSheetId="6">#REF!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 localSheetId="6">#REF!</definedName>
    <definedName name="EngPrio_Text_6_9_1_1_3_5">#REF!</definedName>
    <definedName name="EngPrio_Text_6_9_1_1_5" localSheetId="6">#REF!</definedName>
    <definedName name="EngPrio_Text_6_9_1_1_5">#REF!</definedName>
    <definedName name="EngPrio_Text_6_9_1_3">#N/A</definedName>
    <definedName name="EngPrio_Text_6_9_1_3_5" localSheetId="6">#REF!</definedName>
    <definedName name="EngPrio_Text_6_9_1_3_5">#REF!</definedName>
    <definedName name="EngPrio_Text_6_9_1_5" localSheetId="6">#REF!</definedName>
    <definedName name="EngPrio_Text_6_9_1_5">#REF!</definedName>
    <definedName name="EngPrio_Text_6_9_5" localSheetId="6">#REF!</definedName>
    <definedName name="EngPrio_Text_6_9_5">#REF!</definedName>
    <definedName name="EngPrio_Text_7">#N/A</definedName>
    <definedName name="EngPrio_Text_7_5" localSheetId="6">#REF!</definedName>
    <definedName name="EngPrio_Text_7_5">#REF!</definedName>
    <definedName name="EngPrio_Text_8">#N/A</definedName>
    <definedName name="EngPrio_Text_8_3">#N/A</definedName>
    <definedName name="EngPrio_Text_8_3_5" localSheetId="6">#REF!</definedName>
    <definedName name="EngPrio_Text_8_3_5">#REF!</definedName>
    <definedName name="EngPrio_Text_8_5" localSheetId="6">#REF!</definedName>
    <definedName name="EngPrio_Text_8_5">#REF!</definedName>
    <definedName name="EngPrio_Text_9">#N/A</definedName>
    <definedName name="EngPrio_Text_9_3">#N/A</definedName>
    <definedName name="EngPrio_Text_9_3_5" localSheetId="6">#REF!</definedName>
    <definedName name="EngPrio_Text_9_3_5">#REF!</definedName>
    <definedName name="EngPrio_Text_9_5" localSheetId="6">#REF!</definedName>
    <definedName name="EngPrio_Text_9_5">#REF!</definedName>
    <definedName name="EngState">#N/A</definedName>
    <definedName name="EngState_1">#N/A</definedName>
    <definedName name="EngState_1_3">#N/A</definedName>
    <definedName name="EngState_1_3_5" localSheetId="6">#REF!</definedName>
    <definedName name="EngState_1_3_5">#REF!</definedName>
    <definedName name="EngState_1_5" localSheetId="6">#REF!</definedName>
    <definedName name="EngState_1_5">#REF!</definedName>
    <definedName name="EngState_10">#N/A</definedName>
    <definedName name="EngState_10_1">#N/A</definedName>
    <definedName name="EngState_10_1_3">#N/A</definedName>
    <definedName name="EngState_10_1_3_5" localSheetId="6">#REF!</definedName>
    <definedName name="EngState_10_1_3_5">#REF!</definedName>
    <definedName name="EngState_10_1_5" localSheetId="6">#REF!</definedName>
    <definedName name="EngState_10_1_5">#REF!</definedName>
    <definedName name="EngState_10_17">#N/A</definedName>
    <definedName name="EngState_10_17_3">#N/A</definedName>
    <definedName name="EngState_10_17_3_5" localSheetId="6">#REF!</definedName>
    <definedName name="EngState_10_17_3_5">#REF!</definedName>
    <definedName name="EngState_10_17_5" localSheetId="6">#REF!</definedName>
    <definedName name="EngState_10_17_5">#REF!</definedName>
    <definedName name="EngState_10_5" localSheetId="6">#REF!</definedName>
    <definedName name="EngState_10_5">#REF!</definedName>
    <definedName name="EngState_11">#N/A</definedName>
    <definedName name="EngState_11_1">#N/A</definedName>
    <definedName name="EngState_11_1_5" localSheetId="6">#REF!</definedName>
    <definedName name="EngState_11_1_5">#REF!</definedName>
    <definedName name="EngState_11_5" localSheetId="6">#REF!</definedName>
    <definedName name="EngState_11_5">#REF!</definedName>
    <definedName name="EngState_12">#N/A</definedName>
    <definedName name="EngState_12_3">#N/A</definedName>
    <definedName name="EngState_12_3_5" localSheetId="6">#REF!</definedName>
    <definedName name="EngState_12_3_5">#REF!</definedName>
    <definedName name="EngState_12_5" localSheetId="6">#REF!</definedName>
    <definedName name="EngState_12_5">#REF!</definedName>
    <definedName name="EngState_13">#N/A</definedName>
    <definedName name="EngState_13_3">#N/A</definedName>
    <definedName name="EngState_13_3_5" localSheetId="6">#REF!</definedName>
    <definedName name="EngState_13_3_5">#REF!</definedName>
    <definedName name="EngState_13_5" localSheetId="6">#REF!</definedName>
    <definedName name="EngState_13_5">#REF!</definedName>
    <definedName name="EngState_14">#N/A</definedName>
    <definedName name="EngState_14_5" localSheetId="6">#REF!</definedName>
    <definedName name="EngState_14_5">#REF!</definedName>
    <definedName name="EngState_15">#N/A</definedName>
    <definedName name="EngState_15_1">#N/A</definedName>
    <definedName name="EngState_15_1_3">#N/A</definedName>
    <definedName name="EngState_15_1_3_5" localSheetId="6">#REF!</definedName>
    <definedName name="EngState_15_1_3_5">#REF!</definedName>
    <definedName name="EngState_15_1_5" localSheetId="6">#REF!</definedName>
    <definedName name="EngState_15_1_5">#REF!</definedName>
    <definedName name="EngState_15_3">#N/A</definedName>
    <definedName name="EngState_15_3_5" localSheetId="6">#REF!</definedName>
    <definedName name="EngState_15_3_5">#REF!</definedName>
    <definedName name="EngState_15_5" localSheetId="6">#REF!</definedName>
    <definedName name="EngState_15_5">#REF!</definedName>
    <definedName name="EngState_16">#N/A</definedName>
    <definedName name="EngState_16_1">#N/A</definedName>
    <definedName name="EngState_16_1_3">#N/A</definedName>
    <definedName name="EngState_16_1_3_5" localSheetId="6">#REF!</definedName>
    <definedName name="EngState_16_1_3_5">#REF!</definedName>
    <definedName name="EngState_16_1_5" localSheetId="6">#REF!</definedName>
    <definedName name="EngState_16_1_5">#REF!</definedName>
    <definedName name="EngState_16_3">#N/A</definedName>
    <definedName name="EngState_16_3_5" localSheetId="6">#REF!</definedName>
    <definedName name="EngState_16_3_5">#REF!</definedName>
    <definedName name="EngState_16_5" localSheetId="6">#REF!</definedName>
    <definedName name="EngState_16_5">#REF!</definedName>
    <definedName name="EngState_17">#N/A</definedName>
    <definedName name="EngState_17_1">#N/A</definedName>
    <definedName name="EngState_17_1_5" localSheetId="6">#REF!</definedName>
    <definedName name="EngState_17_1_5">#REF!</definedName>
    <definedName name="EngState_17_3">#N/A</definedName>
    <definedName name="EngState_17_3_5" localSheetId="6">#REF!</definedName>
    <definedName name="EngState_17_3_5">#REF!</definedName>
    <definedName name="EngState_17_5" localSheetId="6">#REF!</definedName>
    <definedName name="EngState_17_5">#REF!</definedName>
    <definedName name="EngState_18">#N/A</definedName>
    <definedName name="EngState_18_1">#N/A</definedName>
    <definedName name="EngState_18_1_5" localSheetId="6">#REF!</definedName>
    <definedName name="EngState_18_1_5">#REF!</definedName>
    <definedName name="EngState_18_5" localSheetId="6">#REF!</definedName>
    <definedName name="EngState_18_5">#REF!</definedName>
    <definedName name="EngState_19">#N/A</definedName>
    <definedName name="EngState_19_1">#N/A</definedName>
    <definedName name="EngState_19_1_5" localSheetId="6">#REF!</definedName>
    <definedName name="EngState_19_1_5">#REF!</definedName>
    <definedName name="EngState_19_5" localSheetId="6">#REF!</definedName>
    <definedName name="EngState_19_5">#REF!</definedName>
    <definedName name="EngState_2">#N/A</definedName>
    <definedName name="EngState_2_5" localSheetId="6">#REF!</definedName>
    <definedName name="EngState_2_5">#REF!</definedName>
    <definedName name="EngState_20">#N/A</definedName>
    <definedName name="EngState_20_1">#N/A</definedName>
    <definedName name="EngState_20_1_3">#N/A</definedName>
    <definedName name="EngState_20_1_3_5" localSheetId="6">#REF!</definedName>
    <definedName name="EngState_20_1_3_5">#REF!</definedName>
    <definedName name="EngState_20_1_5" localSheetId="6">#REF!</definedName>
    <definedName name="EngState_20_1_5">#REF!</definedName>
    <definedName name="EngState_20_5" localSheetId="6">#REF!</definedName>
    <definedName name="EngState_20_5">#REF!</definedName>
    <definedName name="EngState_21">#N/A</definedName>
    <definedName name="EngState_21_1">#N/A</definedName>
    <definedName name="EngState_21_1_1">#N/A</definedName>
    <definedName name="EngState_21_1_1_3">#N/A</definedName>
    <definedName name="EngState_21_1_1_3_5" localSheetId="6">#REF!</definedName>
    <definedName name="EngState_21_1_1_3_5">#REF!</definedName>
    <definedName name="EngState_21_1_1_5" localSheetId="6">#REF!</definedName>
    <definedName name="EngState_21_1_1_5">#REF!</definedName>
    <definedName name="EngState_21_1_3">#N/A</definedName>
    <definedName name="EngState_21_1_3_5" localSheetId="6">#REF!</definedName>
    <definedName name="EngState_21_1_3_5">#REF!</definedName>
    <definedName name="EngState_21_1_5" localSheetId="6">#REF!</definedName>
    <definedName name="EngState_21_1_5">#REF!</definedName>
    <definedName name="EngState_21_5" localSheetId="6">#REF!</definedName>
    <definedName name="EngState_21_5">#REF!</definedName>
    <definedName name="EngState_22">#N/A</definedName>
    <definedName name="EngState_22_3">#N/A</definedName>
    <definedName name="EngState_22_3_5" localSheetId="6">#REF!</definedName>
    <definedName name="EngState_22_3_5">#REF!</definedName>
    <definedName name="EngState_22_5" localSheetId="6">#REF!</definedName>
    <definedName name="EngState_22_5">#REF!</definedName>
    <definedName name="EngState_23">#N/A</definedName>
    <definedName name="EngState_23_3">#N/A</definedName>
    <definedName name="EngState_23_3_5" localSheetId="6">#REF!</definedName>
    <definedName name="EngState_23_3_5">#REF!</definedName>
    <definedName name="EngState_23_5" localSheetId="6">#REF!</definedName>
    <definedName name="EngState_23_5">#REF!</definedName>
    <definedName name="EngState_24">#N/A</definedName>
    <definedName name="EngState_24_3">#N/A</definedName>
    <definedName name="EngState_24_3_5" localSheetId="6">#REF!</definedName>
    <definedName name="EngState_24_3_5">#REF!</definedName>
    <definedName name="EngState_24_5" localSheetId="6">#REF!</definedName>
    <definedName name="EngState_24_5">#REF!</definedName>
    <definedName name="EngState_25">#N/A</definedName>
    <definedName name="EngState_25_3">#N/A</definedName>
    <definedName name="EngState_25_3_5" localSheetId="6">#REF!</definedName>
    <definedName name="EngState_25_3_5">#REF!</definedName>
    <definedName name="EngState_25_5" localSheetId="6">#REF!</definedName>
    <definedName name="EngState_25_5">#REF!</definedName>
    <definedName name="EngState_26">#N/A</definedName>
    <definedName name="EngState_26_1">#N/A</definedName>
    <definedName name="EngState_26_1_3">#N/A</definedName>
    <definedName name="EngState_26_1_3_5" localSheetId="6">#REF!</definedName>
    <definedName name="EngState_26_1_3_5">#REF!</definedName>
    <definedName name="EngState_26_1_5" localSheetId="6">#REF!</definedName>
    <definedName name="EngState_26_1_5">#REF!</definedName>
    <definedName name="EngState_26_3">#N/A</definedName>
    <definedName name="EngState_26_3_5" localSheetId="6">#REF!</definedName>
    <definedName name="EngState_26_3_5">#REF!</definedName>
    <definedName name="EngState_26_5" localSheetId="6">#REF!</definedName>
    <definedName name="EngState_26_5">#REF!</definedName>
    <definedName name="EngState_27">#N/A</definedName>
    <definedName name="EngState_27_1">#N/A</definedName>
    <definedName name="EngState_27_1_3">#N/A</definedName>
    <definedName name="EngState_27_1_3_5" localSheetId="6">#REF!</definedName>
    <definedName name="EngState_27_1_3_5">#REF!</definedName>
    <definedName name="EngState_27_1_5" localSheetId="6">#REF!</definedName>
    <definedName name="EngState_27_1_5">#REF!</definedName>
    <definedName name="EngState_27_3">#N/A</definedName>
    <definedName name="EngState_27_3_5" localSheetId="6">#REF!</definedName>
    <definedName name="EngState_27_3_5">#REF!</definedName>
    <definedName name="EngState_27_5" localSheetId="6">#REF!</definedName>
    <definedName name="EngState_27_5">#REF!</definedName>
    <definedName name="EngState_28">#N/A</definedName>
    <definedName name="EngState_28_1">#N/A</definedName>
    <definedName name="EngState_28_1_3">#N/A</definedName>
    <definedName name="EngState_28_1_3_5" localSheetId="6">#REF!</definedName>
    <definedName name="EngState_28_1_3_5">#REF!</definedName>
    <definedName name="EngState_28_1_5" localSheetId="6">#REF!</definedName>
    <definedName name="EngState_28_1_5">#REF!</definedName>
    <definedName name="EngState_28_3">#N/A</definedName>
    <definedName name="EngState_28_3_5" localSheetId="6">#REF!</definedName>
    <definedName name="EngState_28_3_5">#REF!</definedName>
    <definedName name="EngState_28_5" localSheetId="6">#REF!</definedName>
    <definedName name="EngState_28_5">#REF!</definedName>
    <definedName name="EngState_29">#N/A</definedName>
    <definedName name="EngState_29_3">#N/A</definedName>
    <definedName name="EngState_29_3_5" localSheetId="6">#REF!</definedName>
    <definedName name="EngState_29_3_5">#REF!</definedName>
    <definedName name="EngState_29_5" localSheetId="6">#REF!</definedName>
    <definedName name="EngState_29_5">#REF!</definedName>
    <definedName name="EngState_3">#N/A</definedName>
    <definedName name="EngState_3_5" localSheetId="6">#REF!</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 localSheetId="6">#REF!</definedName>
    <definedName name="EngState_4_1_1_1_1_1_5">#REF!</definedName>
    <definedName name="EngState_4_1_1_1_1_3">#N/A</definedName>
    <definedName name="EngState_4_1_1_1_1_3_5" localSheetId="6">#REF!</definedName>
    <definedName name="EngState_4_1_1_1_1_3_5">#REF!</definedName>
    <definedName name="EngState_4_1_1_1_1_5" localSheetId="6">#REF!</definedName>
    <definedName name="EngState_4_1_1_1_1_5">#REF!</definedName>
    <definedName name="EngState_4_1_1_1_3">#N/A</definedName>
    <definedName name="EngState_4_1_1_1_3_1">#N/A</definedName>
    <definedName name="EngState_4_1_1_1_3_1_5" localSheetId="6">#REF!</definedName>
    <definedName name="EngState_4_1_1_1_3_1_5">#REF!</definedName>
    <definedName name="EngState_4_1_1_1_3_5" localSheetId="6">#REF!</definedName>
    <definedName name="EngState_4_1_1_1_3_5">#REF!</definedName>
    <definedName name="EngState_4_1_1_1_5" localSheetId="6">#REF!</definedName>
    <definedName name="EngState_4_1_1_1_5">#REF!</definedName>
    <definedName name="EngState_4_1_1_3">#N/A</definedName>
    <definedName name="EngState_4_1_1_3_5" localSheetId="6">#REF!</definedName>
    <definedName name="EngState_4_1_1_3_5">#REF!</definedName>
    <definedName name="EngState_4_1_1_5" localSheetId="6">#REF!</definedName>
    <definedName name="EngState_4_1_1_5">#REF!</definedName>
    <definedName name="EngState_4_1_17">#N/A</definedName>
    <definedName name="EngState_4_1_17_3">#N/A</definedName>
    <definedName name="EngState_4_1_17_3_5" localSheetId="6">#REF!</definedName>
    <definedName name="EngState_4_1_17_3_5">#REF!</definedName>
    <definedName name="EngState_4_1_17_5" localSheetId="6">#REF!</definedName>
    <definedName name="EngState_4_1_17_5">#REF!</definedName>
    <definedName name="EngState_4_1_28">#N/A</definedName>
    <definedName name="EngState_4_1_28_3">#N/A</definedName>
    <definedName name="EngState_4_1_28_3_5" localSheetId="6">#REF!</definedName>
    <definedName name="EngState_4_1_28_3_5">#REF!</definedName>
    <definedName name="EngState_4_1_28_5" localSheetId="6">#REF!</definedName>
    <definedName name="EngState_4_1_28_5">#REF!</definedName>
    <definedName name="EngState_4_1_5" localSheetId="6">#REF!</definedName>
    <definedName name="EngState_4_1_5">#REF!</definedName>
    <definedName name="EngState_4_1_6">#N/A</definedName>
    <definedName name="EngState_4_1_6_3">#N/A</definedName>
    <definedName name="EngState_4_1_6_3_5" localSheetId="6">#REF!</definedName>
    <definedName name="EngState_4_1_6_3_5">#REF!</definedName>
    <definedName name="EngState_4_1_6_5" localSheetId="6">#REF!</definedName>
    <definedName name="EngState_4_1_6_5">#REF!</definedName>
    <definedName name="EngState_4_10">#N/A</definedName>
    <definedName name="EngState_4_10_3">#N/A</definedName>
    <definedName name="EngState_4_10_3_5" localSheetId="6">#REF!</definedName>
    <definedName name="EngState_4_10_3_5">#REF!</definedName>
    <definedName name="EngState_4_10_5" localSheetId="6">#REF!</definedName>
    <definedName name="EngState_4_10_5">#REF!</definedName>
    <definedName name="EngState_4_12">#N/A</definedName>
    <definedName name="EngState_4_12_3">#N/A</definedName>
    <definedName name="EngState_4_12_3_5" localSheetId="6">#REF!</definedName>
    <definedName name="EngState_4_12_3_5">#REF!</definedName>
    <definedName name="EngState_4_12_5" localSheetId="6">#REF!</definedName>
    <definedName name="EngState_4_12_5">#REF!</definedName>
    <definedName name="EngState_4_13">#N/A</definedName>
    <definedName name="EngState_4_13_3">#N/A</definedName>
    <definedName name="EngState_4_13_3_5" localSheetId="6">#REF!</definedName>
    <definedName name="EngState_4_13_3_5">#REF!</definedName>
    <definedName name="EngState_4_13_5" localSheetId="6">#REF!</definedName>
    <definedName name="EngState_4_13_5">#REF!</definedName>
    <definedName name="EngState_4_14">#N/A</definedName>
    <definedName name="EngState_4_14_3">#N/A</definedName>
    <definedName name="EngState_4_14_3_5" localSheetId="6">#REF!</definedName>
    <definedName name="EngState_4_14_3_5">#REF!</definedName>
    <definedName name="EngState_4_14_5" localSheetId="6">#REF!</definedName>
    <definedName name="EngState_4_14_5">#REF!</definedName>
    <definedName name="EngState_4_15">#N/A</definedName>
    <definedName name="EngState_4_15_3">#N/A</definedName>
    <definedName name="EngState_4_15_3_5" localSheetId="6">#REF!</definedName>
    <definedName name="EngState_4_15_3_5">#REF!</definedName>
    <definedName name="EngState_4_15_5" localSheetId="6">#REF!</definedName>
    <definedName name="EngState_4_15_5">#REF!</definedName>
    <definedName name="EngState_4_16">#N/A</definedName>
    <definedName name="EngState_4_16_3">#N/A</definedName>
    <definedName name="EngState_4_16_3_5" localSheetId="6">#REF!</definedName>
    <definedName name="EngState_4_16_3_5">#REF!</definedName>
    <definedName name="EngState_4_16_5" localSheetId="6">#REF!</definedName>
    <definedName name="EngState_4_16_5">#REF!</definedName>
    <definedName name="EngState_4_17">#N/A</definedName>
    <definedName name="EngState_4_17_3">#N/A</definedName>
    <definedName name="EngState_4_17_3_5" localSheetId="6">#REF!</definedName>
    <definedName name="EngState_4_17_3_5">#REF!</definedName>
    <definedName name="EngState_4_17_5" localSheetId="6">#REF!</definedName>
    <definedName name="EngState_4_17_5">#REF!</definedName>
    <definedName name="EngState_4_18">#N/A</definedName>
    <definedName name="EngState_4_18_1">#N/A</definedName>
    <definedName name="EngState_4_18_1_5" localSheetId="6">#REF!</definedName>
    <definedName name="EngState_4_18_1_5">#REF!</definedName>
    <definedName name="EngState_4_18_5" localSheetId="6">#REF!</definedName>
    <definedName name="EngState_4_18_5">#REF!</definedName>
    <definedName name="EngState_4_19">#N/A</definedName>
    <definedName name="EngState_4_19_5" localSheetId="6">#REF!</definedName>
    <definedName name="EngState_4_19_5">#REF!</definedName>
    <definedName name="EngState_4_20">#N/A</definedName>
    <definedName name="EngState_4_20_3">#N/A</definedName>
    <definedName name="EngState_4_20_3_5" localSheetId="6">#REF!</definedName>
    <definedName name="EngState_4_20_3_5">#REF!</definedName>
    <definedName name="EngState_4_20_5" localSheetId="6">#REF!</definedName>
    <definedName name="EngState_4_20_5">#REF!</definedName>
    <definedName name="EngState_4_21">#N/A</definedName>
    <definedName name="EngState_4_21_1">#N/A</definedName>
    <definedName name="EngState_4_21_1_3">#N/A</definedName>
    <definedName name="EngState_4_21_1_3_5" localSheetId="6">#REF!</definedName>
    <definedName name="EngState_4_21_1_3_5">#REF!</definedName>
    <definedName name="EngState_4_21_1_5" localSheetId="6">#REF!</definedName>
    <definedName name="EngState_4_21_1_5">#REF!</definedName>
    <definedName name="EngState_4_21_5" localSheetId="6">#REF!</definedName>
    <definedName name="EngState_4_21_5">#REF!</definedName>
    <definedName name="EngState_4_22">#N/A</definedName>
    <definedName name="EngState_4_22_3">#N/A</definedName>
    <definedName name="EngState_4_22_3_5" localSheetId="6">#REF!</definedName>
    <definedName name="EngState_4_22_3_5">#REF!</definedName>
    <definedName name="EngState_4_22_5" localSheetId="6">#REF!</definedName>
    <definedName name="EngState_4_22_5">#REF!</definedName>
    <definedName name="EngState_4_23">#N/A</definedName>
    <definedName name="EngState_4_23_3">#N/A</definedName>
    <definedName name="EngState_4_23_3_5" localSheetId="6">#REF!</definedName>
    <definedName name="EngState_4_23_3_5">#REF!</definedName>
    <definedName name="EngState_4_23_5" localSheetId="6">#REF!</definedName>
    <definedName name="EngState_4_23_5">#REF!</definedName>
    <definedName name="EngState_4_24">#N/A</definedName>
    <definedName name="EngState_4_24_3">#N/A</definedName>
    <definedName name="EngState_4_24_3_5" localSheetId="6">#REF!</definedName>
    <definedName name="EngState_4_24_3_5">#REF!</definedName>
    <definedName name="EngState_4_24_5" localSheetId="6">#REF!</definedName>
    <definedName name="EngState_4_24_5">#REF!</definedName>
    <definedName name="EngState_4_25">#N/A</definedName>
    <definedName name="EngState_4_25_3">#N/A</definedName>
    <definedName name="EngState_4_25_3_5" localSheetId="6">#REF!</definedName>
    <definedName name="EngState_4_25_3_5">#REF!</definedName>
    <definedName name="EngState_4_25_5" localSheetId="6">#REF!</definedName>
    <definedName name="EngState_4_25_5">#REF!</definedName>
    <definedName name="EngState_4_26">#N/A</definedName>
    <definedName name="EngState_4_26_3">#N/A</definedName>
    <definedName name="EngState_4_26_3_5" localSheetId="6">#REF!</definedName>
    <definedName name="EngState_4_26_3_5">#REF!</definedName>
    <definedName name="EngState_4_26_5" localSheetId="6">#REF!</definedName>
    <definedName name="EngState_4_26_5">#REF!</definedName>
    <definedName name="EngState_4_27">#N/A</definedName>
    <definedName name="EngState_4_27_3">#N/A</definedName>
    <definedName name="EngState_4_27_3_5" localSheetId="6">#REF!</definedName>
    <definedName name="EngState_4_27_3_5">#REF!</definedName>
    <definedName name="EngState_4_27_5" localSheetId="6">#REF!</definedName>
    <definedName name="EngState_4_27_5">#REF!</definedName>
    <definedName name="EngState_4_28">#N/A</definedName>
    <definedName name="EngState_4_28_3">#N/A</definedName>
    <definedName name="EngState_4_28_3_5" localSheetId="6">#REF!</definedName>
    <definedName name="EngState_4_28_3_5">#REF!</definedName>
    <definedName name="EngState_4_28_5" localSheetId="6">#REF!</definedName>
    <definedName name="EngState_4_28_5">#REF!</definedName>
    <definedName name="EngState_4_5" localSheetId="6">#REF!</definedName>
    <definedName name="EngState_4_5">#REF!</definedName>
    <definedName name="EngState_4_6">#N/A</definedName>
    <definedName name="EngState_4_6_3">#N/A</definedName>
    <definedName name="EngState_4_6_3_5" localSheetId="6">#REF!</definedName>
    <definedName name="EngState_4_6_3_5">#REF!</definedName>
    <definedName name="EngState_4_6_5" localSheetId="6">#REF!</definedName>
    <definedName name="EngState_4_6_5">#REF!</definedName>
    <definedName name="EngState_4_7">#N/A</definedName>
    <definedName name="EngState_4_7_3">#N/A</definedName>
    <definedName name="EngState_4_7_3_5" localSheetId="6">#REF!</definedName>
    <definedName name="EngState_4_7_3_5">#REF!</definedName>
    <definedName name="EngState_4_7_5" localSheetId="6">#REF!</definedName>
    <definedName name="EngState_4_7_5">#REF!</definedName>
    <definedName name="EngState_4_8">#N/A</definedName>
    <definedName name="EngState_4_8_3">#N/A</definedName>
    <definedName name="EngState_4_8_3_5" localSheetId="6">#REF!</definedName>
    <definedName name="EngState_4_8_3_5">#REF!</definedName>
    <definedName name="EngState_4_8_5" localSheetId="6">#REF!</definedName>
    <definedName name="EngState_4_8_5">#REF!</definedName>
    <definedName name="EngState_4_9">#N/A</definedName>
    <definedName name="EngState_4_9_3">#N/A</definedName>
    <definedName name="EngState_4_9_3_5" localSheetId="6">#REF!</definedName>
    <definedName name="EngState_4_9_3_5">#REF!</definedName>
    <definedName name="EngState_4_9_5" localSheetId="6">#REF!</definedName>
    <definedName name="EngState_4_9_5">#REF!</definedName>
    <definedName name="EngState_5" localSheetId="6">#REF!</definedName>
    <definedName name="EngState_5">#REF!</definedName>
    <definedName name="EngState_5_17">#N/A</definedName>
    <definedName name="EngState_5_17_3">#N/A</definedName>
    <definedName name="EngState_5_17_3_5" localSheetId="6">#REF!</definedName>
    <definedName name="EngState_5_17_3_5">#REF!</definedName>
    <definedName name="EngState_5_17_5" localSheetId="6">#REF!</definedName>
    <definedName name="EngState_5_17_5">#REF!</definedName>
    <definedName name="EngState_5_28">#N/A</definedName>
    <definedName name="EngState_5_28_3">#N/A</definedName>
    <definedName name="EngState_5_28_3_5" localSheetId="6">#REF!</definedName>
    <definedName name="EngState_5_28_3_5">#REF!</definedName>
    <definedName name="EngState_5_28_5" localSheetId="6">#REF!</definedName>
    <definedName name="EngState_5_28_5">#REF!</definedName>
    <definedName name="EngState_5_3">#N/A</definedName>
    <definedName name="EngState_5_3_5" localSheetId="6">#REF!</definedName>
    <definedName name="EngState_5_3_5">#REF!</definedName>
    <definedName name="EngState_5_5" localSheetId="6">#REF!</definedName>
    <definedName name="EngState_5_5">#REF!</definedName>
    <definedName name="EngState_5_6">#N/A</definedName>
    <definedName name="EngState_5_6_3">#N/A</definedName>
    <definedName name="EngState_5_6_3_5" localSheetId="6">#REF!</definedName>
    <definedName name="EngState_5_6_3_5">#REF!</definedName>
    <definedName name="EngState_5_6_5" localSheetId="6">#REF!</definedName>
    <definedName name="EngState_5_6_5">#REF!</definedName>
    <definedName name="EngState_6">#N/A</definedName>
    <definedName name="EngState_6_1">#N/A</definedName>
    <definedName name="EngState_6_1_5" localSheetId="6">#REF!</definedName>
    <definedName name="EngState_6_1_5">#REF!</definedName>
    <definedName name="EngState_6_10">#N/A</definedName>
    <definedName name="EngState_6_10_3">#N/A</definedName>
    <definedName name="EngState_6_10_3_5" localSheetId="6">#REF!</definedName>
    <definedName name="EngState_6_10_3_5">#REF!</definedName>
    <definedName name="EngState_6_10_5" localSheetId="6">#REF!</definedName>
    <definedName name="EngState_6_10_5">#REF!</definedName>
    <definedName name="EngState_6_12">#N/A</definedName>
    <definedName name="EngState_6_12_3">#N/A</definedName>
    <definedName name="EngState_6_12_3_5" localSheetId="6">#REF!</definedName>
    <definedName name="EngState_6_12_3_5">#REF!</definedName>
    <definedName name="EngState_6_12_5" localSheetId="6">#REF!</definedName>
    <definedName name="EngState_6_12_5">#REF!</definedName>
    <definedName name="EngState_6_13">#N/A</definedName>
    <definedName name="EngState_6_13_3">#N/A</definedName>
    <definedName name="EngState_6_13_3_5" localSheetId="6">#REF!</definedName>
    <definedName name="EngState_6_13_3_5">#REF!</definedName>
    <definedName name="EngState_6_13_5" localSheetId="6">#REF!</definedName>
    <definedName name="EngState_6_13_5">#REF!</definedName>
    <definedName name="EngState_6_14">#N/A</definedName>
    <definedName name="EngState_6_14_3">#N/A</definedName>
    <definedName name="EngState_6_14_3_5" localSheetId="6">#REF!</definedName>
    <definedName name="EngState_6_14_3_5">#REF!</definedName>
    <definedName name="EngState_6_14_5" localSheetId="6">#REF!</definedName>
    <definedName name="EngState_6_14_5">#REF!</definedName>
    <definedName name="EngState_6_15">#N/A</definedName>
    <definedName name="EngState_6_15_3">#N/A</definedName>
    <definedName name="EngState_6_15_3_5" localSheetId="6">#REF!</definedName>
    <definedName name="EngState_6_15_3_5">#REF!</definedName>
    <definedName name="EngState_6_15_5" localSheetId="6">#REF!</definedName>
    <definedName name="EngState_6_15_5">#REF!</definedName>
    <definedName name="EngState_6_16">#N/A</definedName>
    <definedName name="EngState_6_16_3">#N/A</definedName>
    <definedName name="EngState_6_16_3_5" localSheetId="6">#REF!</definedName>
    <definedName name="EngState_6_16_3_5">#REF!</definedName>
    <definedName name="EngState_6_16_5" localSheetId="6">#REF!</definedName>
    <definedName name="EngState_6_16_5">#REF!</definedName>
    <definedName name="EngState_6_17">#N/A</definedName>
    <definedName name="EngState_6_17_3">#N/A</definedName>
    <definedName name="EngState_6_17_3_5" localSheetId="6">#REF!</definedName>
    <definedName name="EngState_6_17_3_5">#REF!</definedName>
    <definedName name="EngState_6_17_5" localSheetId="6">#REF!</definedName>
    <definedName name="EngState_6_17_5">#REF!</definedName>
    <definedName name="EngState_6_18">#N/A</definedName>
    <definedName name="EngState_6_18_1">#N/A</definedName>
    <definedName name="EngState_6_18_1_5" localSheetId="6">#REF!</definedName>
    <definedName name="EngState_6_18_1_5">#REF!</definedName>
    <definedName name="EngState_6_18_5" localSheetId="6">#REF!</definedName>
    <definedName name="EngState_6_18_5">#REF!</definedName>
    <definedName name="EngState_6_19">#N/A</definedName>
    <definedName name="EngState_6_19_5" localSheetId="6">#REF!</definedName>
    <definedName name="EngState_6_19_5">#REF!</definedName>
    <definedName name="EngState_6_20">#N/A</definedName>
    <definedName name="EngState_6_20_3">#N/A</definedName>
    <definedName name="EngState_6_20_3_5" localSheetId="6">#REF!</definedName>
    <definedName name="EngState_6_20_3_5">#REF!</definedName>
    <definedName name="EngState_6_20_5" localSheetId="6">#REF!</definedName>
    <definedName name="EngState_6_20_5">#REF!</definedName>
    <definedName name="EngState_6_21">#N/A</definedName>
    <definedName name="EngState_6_21_1">#N/A</definedName>
    <definedName name="EngState_6_21_1_3">#N/A</definedName>
    <definedName name="EngState_6_21_1_3_5" localSheetId="6">#REF!</definedName>
    <definedName name="EngState_6_21_1_3_5">#REF!</definedName>
    <definedName name="EngState_6_21_1_5" localSheetId="6">#REF!</definedName>
    <definedName name="EngState_6_21_1_5">#REF!</definedName>
    <definedName name="EngState_6_21_5" localSheetId="6">#REF!</definedName>
    <definedName name="EngState_6_21_5">#REF!</definedName>
    <definedName name="EngState_6_22">#N/A</definedName>
    <definedName name="EngState_6_22_3">#N/A</definedName>
    <definedName name="EngState_6_22_3_5" localSheetId="6">#REF!</definedName>
    <definedName name="EngState_6_22_3_5">#REF!</definedName>
    <definedName name="EngState_6_22_5" localSheetId="6">#REF!</definedName>
    <definedName name="EngState_6_22_5">#REF!</definedName>
    <definedName name="EngState_6_23">#N/A</definedName>
    <definedName name="EngState_6_23_3">#N/A</definedName>
    <definedName name="EngState_6_23_3_5" localSheetId="6">#REF!</definedName>
    <definedName name="EngState_6_23_3_5">#REF!</definedName>
    <definedName name="EngState_6_23_5" localSheetId="6">#REF!</definedName>
    <definedName name="EngState_6_23_5">#REF!</definedName>
    <definedName name="EngState_6_24">#N/A</definedName>
    <definedName name="EngState_6_24_3">#N/A</definedName>
    <definedName name="EngState_6_24_3_5" localSheetId="6">#REF!</definedName>
    <definedName name="EngState_6_24_3_5">#REF!</definedName>
    <definedName name="EngState_6_24_5" localSheetId="6">#REF!</definedName>
    <definedName name="EngState_6_24_5">#REF!</definedName>
    <definedName name="EngState_6_25">#N/A</definedName>
    <definedName name="EngState_6_25_3">#N/A</definedName>
    <definedName name="EngState_6_25_3_5" localSheetId="6">#REF!</definedName>
    <definedName name="EngState_6_25_3_5">#REF!</definedName>
    <definedName name="EngState_6_25_5" localSheetId="6">#REF!</definedName>
    <definedName name="EngState_6_25_5">#REF!</definedName>
    <definedName name="EngState_6_26">#N/A</definedName>
    <definedName name="EngState_6_26_3">#N/A</definedName>
    <definedName name="EngState_6_26_3_5" localSheetId="6">#REF!</definedName>
    <definedName name="EngState_6_26_3_5">#REF!</definedName>
    <definedName name="EngState_6_26_5" localSheetId="6">#REF!</definedName>
    <definedName name="EngState_6_26_5">#REF!</definedName>
    <definedName name="EngState_6_27">#N/A</definedName>
    <definedName name="EngState_6_27_3">#N/A</definedName>
    <definedName name="EngState_6_27_3_5" localSheetId="6">#REF!</definedName>
    <definedName name="EngState_6_27_3_5">#REF!</definedName>
    <definedName name="EngState_6_27_5" localSheetId="6">#REF!</definedName>
    <definedName name="EngState_6_27_5">#REF!</definedName>
    <definedName name="EngState_6_28">#N/A</definedName>
    <definedName name="EngState_6_28_3">#N/A</definedName>
    <definedName name="EngState_6_28_3_5" localSheetId="6">#REF!</definedName>
    <definedName name="EngState_6_28_3_5">#REF!</definedName>
    <definedName name="EngState_6_28_5" localSheetId="6">#REF!</definedName>
    <definedName name="EngState_6_28_5">#REF!</definedName>
    <definedName name="EngState_6_5" localSheetId="6">#REF!</definedName>
    <definedName name="EngState_6_5">#REF!</definedName>
    <definedName name="EngState_6_6">#N/A</definedName>
    <definedName name="EngState_6_6_3">#N/A</definedName>
    <definedName name="EngState_6_6_3_5" localSheetId="6">#REF!</definedName>
    <definedName name="EngState_6_6_3_5">#REF!</definedName>
    <definedName name="EngState_6_6_5" localSheetId="6">#REF!</definedName>
    <definedName name="EngState_6_6_5">#REF!</definedName>
    <definedName name="EngState_6_7">#N/A</definedName>
    <definedName name="EngState_6_7_3">#N/A</definedName>
    <definedName name="EngState_6_7_3_5" localSheetId="6">#REF!</definedName>
    <definedName name="EngState_6_7_3_5">#REF!</definedName>
    <definedName name="EngState_6_7_5" localSheetId="6">#REF!</definedName>
    <definedName name="EngState_6_7_5">#REF!</definedName>
    <definedName name="EngState_6_8">#N/A</definedName>
    <definedName name="EngState_6_8_3">#N/A</definedName>
    <definedName name="EngState_6_8_3_5" localSheetId="6">#REF!</definedName>
    <definedName name="EngState_6_8_3_5">#REF!</definedName>
    <definedName name="EngState_6_8_5" localSheetId="6">#REF!</definedName>
    <definedName name="EngState_6_8_5">#REF!</definedName>
    <definedName name="EngState_6_9">#N/A</definedName>
    <definedName name="EngState_6_9_1">#N/A</definedName>
    <definedName name="EngState_6_9_1_1">#N/A</definedName>
    <definedName name="EngState_6_9_1_1_3">#N/A</definedName>
    <definedName name="EngState_6_9_1_1_3_5" localSheetId="6">#REF!</definedName>
    <definedName name="EngState_6_9_1_1_3_5">#REF!</definedName>
    <definedName name="EngState_6_9_1_1_5" localSheetId="6">#REF!</definedName>
    <definedName name="EngState_6_9_1_1_5">#REF!</definedName>
    <definedName name="EngState_6_9_1_3">#N/A</definedName>
    <definedName name="EngState_6_9_1_3_5" localSheetId="6">#REF!</definedName>
    <definedName name="EngState_6_9_1_3_5">#REF!</definedName>
    <definedName name="EngState_6_9_1_5" localSheetId="6">#REF!</definedName>
    <definedName name="EngState_6_9_1_5">#REF!</definedName>
    <definedName name="EngState_6_9_5" localSheetId="6">#REF!</definedName>
    <definedName name="EngState_6_9_5">#REF!</definedName>
    <definedName name="EngState_7">#N/A</definedName>
    <definedName name="EngState_7_5" localSheetId="6">#REF!</definedName>
    <definedName name="EngState_7_5">#REF!</definedName>
    <definedName name="EngState_8">#N/A</definedName>
    <definedName name="EngState_8_3">#N/A</definedName>
    <definedName name="EngState_8_3_5" localSheetId="6">#REF!</definedName>
    <definedName name="EngState_8_3_5">#REF!</definedName>
    <definedName name="EngState_8_5" localSheetId="6">#REF!</definedName>
    <definedName name="EngState_8_5">#REF!</definedName>
    <definedName name="EngState_9">#N/A</definedName>
    <definedName name="EngState_9_3">#N/A</definedName>
    <definedName name="EngState_9_3_5" localSheetId="6">#REF!</definedName>
    <definedName name="EngState_9_3_5">#REF!</definedName>
    <definedName name="EngState_9_5" localSheetId="6">#REF!</definedName>
    <definedName name="EngState_9_5">#REF!</definedName>
    <definedName name="eqjwd">#N/A</definedName>
    <definedName name="eqjwd_5" localSheetId="6">#REF!</definedName>
    <definedName name="eqjwd_5">#REF!</definedName>
    <definedName name="Er">NA()</definedName>
    <definedName name="erer">NA()</definedName>
    <definedName name="essai">#N/A</definedName>
    <definedName name="essai_5" localSheetId="6">#REF!</definedName>
    <definedName name="essai_5">#REF!</definedName>
    <definedName name="EstCost">#N/A</definedName>
    <definedName name="EstCost_1">#N/A</definedName>
    <definedName name="EstCost_1_3">#N/A</definedName>
    <definedName name="EstCost_1_3_5" localSheetId="6">#REF!</definedName>
    <definedName name="EstCost_1_3_5">#REF!</definedName>
    <definedName name="EstCost_1_5" localSheetId="6">#REF!</definedName>
    <definedName name="EstCost_1_5">#REF!</definedName>
    <definedName name="EstCost_10">#N/A</definedName>
    <definedName name="EstCost_10_1">#N/A</definedName>
    <definedName name="EstCost_10_1_3">#N/A</definedName>
    <definedName name="EstCost_10_1_3_5" localSheetId="6">#REF!</definedName>
    <definedName name="EstCost_10_1_3_5">#REF!</definedName>
    <definedName name="EstCost_10_1_5" localSheetId="6">#REF!</definedName>
    <definedName name="EstCost_10_1_5">#REF!</definedName>
    <definedName name="EstCost_10_17">#N/A</definedName>
    <definedName name="EstCost_10_17_3">#N/A</definedName>
    <definedName name="EstCost_10_17_3_5" localSheetId="6">#REF!</definedName>
    <definedName name="EstCost_10_17_3_5">#REF!</definedName>
    <definedName name="EstCost_10_17_5" localSheetId="6">#REF!</definedName>
    <definedName name="EstCost_10_17_5">#REF!</definedName>
    <definedName name="EstCost_10_5" localSheetId="6">#REF!</definedName>
    <definedName name="EstCost_10_5">#REF!</definedName>
    <definedName name="EstCost_11">#N/A</definedName>
    <definedName name="EstCost_11_1">#N/A</definedName>
    <definedName name="EstCost_11_1_5" localSheetId="6">#REF!</definedName>
    <definedName name="EstCost_11_1_5">#REF!</definedName>
    <definedName name="EstCost_11_5" localSheetId="6">#REF!</definedName>
    <definedName name="EstCost_11_5">#REF!</definedName>
    <definedName name="EstCost_12">#N/A</definedName>
    <definedName name="EstCost_12_3">#N/A</definedName>
    <definedName name="EstCost_12_3_5" localSheetId="6">#REF!</definedName>
    <definedName name="EstCost_12_3_5">#REF!</definedName>
    <definedName name="EstCost_12_5" localSheetId="6">#REF!</definedName>
    <definedName name="EstCost_12_5">#REF!</definedName>
    <definedName name="EstCost_13">#N/A</definedName>
    <definedName name="EstCost_13_3">#N/A</definedName>
    <definedName name="EstCost_13_3_5" localSheetId="6">#REF!</definedName>
    <definedName name="EstCost_13_3_5">#REF!</definedName>
    <definedName name="EstCost_13_5" localSheetId="6">#REF!</definedName>
    <definedName name="EstCost_13_5">#REF!</definedName>
    <definedName name="EstCost_14">#N/A</definedName>
    <definedName name="EstCost_14_5" localSheetId="6">#REF!</definedName>
    <definedName name="EstCost_14_5">#REF!</definedName>
    <definedName name="EstCost_15">#N/A</definedName>
    <definedName name="EstCost_15_1">#N/A</definedName>
    <definedName name="EstCost_15_1_3">#N/A</definedName>
    <definedName name="EstCost_15_1_3_5" localSheetId="6">#REF!</definedName>
    <definedName name="EstCost_15_1_3_5">#REF!</definedName>
    <definedName name="EstCost_15_1_5" localSheetId="6">#REF!</definedName>
    <definedName name="EstCost_15_1_5">#REF!</definedName>
    <definedName name="EstCost_15_3">#N/A</definedName>
    <definedName name="EstCost_15_3_5" localSheetId="6">#REF!</definedName>
    <definedName name="EstCost_15_3_5">#REF!</definedName>
    <definedName name="EstCost_15_5" localSheetId="6">#REF!</definedName>
    <definedName name="EstCost_15_5">#REF!</definedName>
    <definedName name="EstCost_16">#N/A</definedName>
    <definedName name="EstCost_16_1">#N/A</definedName>
    <definedName name="EstCost_16_1_3">#N/A</definedName>
    <definedName name="EstCost_16_1_3_5" localSheetId="6">#REF!</definedName>
    <definedName name="EstCost_16_1_3_5">#REF!</definedName>
    <definedName name="EstCost_16_1_5" localSheetId="6">#REF!</definedName>
    <definedName name="EstCost_16_1_5">#REF!</definedName>
    <definedName name="EstCost_16_3">#N/A</definedName>
    <definedName name="EstCost_16_3_5" localSheetId="6">#REF!</definedName>
    <definedName name="EstCost_16_3_5">#REF!</definedName>
    <definedName name="EstCost_16_5" localSheetId="6">#REF!</definedName>
    <definedName name="EstCost_16_5">#REF!</definedName>
    <definedName name="EstCost_17">#N/A</definedName>
    <definedName name="EstCost_17_1">#N/A</definedName>
    <definedName name="EstCost_17_1_5" localSheetId="6">#REF!</definedName>
    <definedName name="EstCost_17_1_5">#REF!</definedName>
    <definedName name="EstCost_17_3">#N/A</definedName>
    <definedName name="EstCost_17_3_5" localSheetId="6">#REF!</definedName>
    <definedName name="EstCost_17_3_5">#REF!</definedName>
    <definedName name="EstCost_17_5" localSheetId="6">#REF!</definedName>
    <definedName name="EstCost_17_5">#REF!</definedName>
    <definedName name="EstCost_18">#N/A</definedName>
    <definedName name="EstCost_18_1">#N/A</definedName>
    <definedName name="EstCost_18_1_5" localSheetId="6">#REF!</definedName>
    <definedName name="EstCost_18_1_5">#REF!</definedName>
    <definedName name="EstCost_18_5" localSheetId="6">#REF!</definedName>
    <definedName name="EstCost_18_5">#REF!</definedName>
    <definedName name="EstCost_19">#N/A</definedName>
    <definedName name="EstCost_19_1">#N/A</definedName>
    <definedName name="EstCost_19_1_5" localSheetId="6">#REF!</definedName>
    <definedName name="EstCost_19_1_5">#REF!</definedName>
    <definedName name="EstCost_19_5" localSheetId="6">#REF!</definedName>
    <definedName name="EstCost_19_5">#REF!</definedName>
    <definedName name="EstCost_2">#N/A</definedName>
    <definedName name="EstCost_2_5" localSheetId="6">#REF!</definedName>
    <definedName name="EstCost_2_5">#REF!</definedName>
    <definedName name="EstCost_20">#N/A</definedName>
    <definedName name="EstCost_20_1">#N/A</definedName>
    <definedName name="EstCost_20_1_3">#N/A</definedName>
    <definedName name="EstCost_20_1_3_5" localSheetId="6">#REF!</definedName>
    <definedName name="EstCost_20_1_3_5">#REF!</definedName>
    <definedName name="EstCost_20_1_5" localSheetId="6">#REF!</definedName>
    <definedName name="EstCost_20_1_5">#REF!</definedName>
    <definedName name="EstCost_20_5" localSheetId="6">#REF!</definedName>
    <definedName name="EstCost_20_5">#REF!</definedName>
    <definedName name="EstCost_21">#N/A</definedName>
    <definedName name="EstCost_21_1">#N/A</definedName>
    <definedName name="EstCost_21_1_1">#N/A</definedName>
    <definedName name="EstCost_21_1_1_3">#N/A</definedName>
    <definedName name="EstCost_21_1_1_3_5" localSheetId="6">#REF!</definedName>
    <definedName name="EstCost_21_1_1_3_5">#REF!</definedName>
    <definedName name="EstCost_21_1_1_5" localSheetId="6">#REF!</definedName>
    <definedName name="EstCost_21_1_1_5">#REF!</definedName>
    <definedName name="EstCost_21_1_3">#N/A</definedName>
    <definedName name="EstCost_21_1_3_5" localSheetId="6">#REF!</definedName>
    <definedName name="EstCost_21_1_3_5">#REF!</definedName>
    <definedName name="EstCost_21_1_5" localSheetId="6">#REF!</definedName>
    <definedName name="EstCost_21_1_5">#REF!</definedName>
    <definedName name="EstCost_21_5" localSheetId="6">#REF!</definedName>
    <definedName name="EstCost_21_5">#REF!</definedName>
    <definedName name="EstCost_22">#N/A</definedName>
    <definedName name="EstCost_22_3">#N/A</definedName>
    <definedName name="EstCost_22_3_5" localSheetId="6">#REF!</definedName>
    <definedName name="EstCost_22_3_5">#REF!</definedName>
    <definedName name="EstCost_22_5" localSheetId="6">#REF!</definedName>
    <definedName name="EstCost_22_5">#REF!</definedName>
    <definedName name="EstCost_23">#N/A</definedName>
    <definedName name="EstCost_23_3">#N/A</definedName>
    <definedName name="EstCost_23_3_5" localSheetId="6">#REF!</definedName>
    <definedName name="EstCost_23_3_5">#REF!</definedName>
    <definedName name="EstCost_23_5" localSheetId="6">#REF!</definedName>
    <definedName name="EstCost_23_5">#REF!</definedName>
    <definedName name="EstCost_24">#N/A</definedName>
    <definedName name="EstCost_24_3">#N/A</definedName>
    <definedName name="EstCost_24_3_5" localSheetId="6">#REF!</definedName>
    <definedName name="EstCost_24_3_5">#REF!</definedName>
    <definedName name="EstCost_24_5" localSheetId="6">#REF!</definedName>
    <definedName name="EstCost_24_5">#REF!</definedName>
    <definedName name="EstCost_25">#N/A</definedName>
    <definedName name="EstCost_25_3">#N/A</definedName>
    <definedName name="EstCost_25_3_5" localSheetId="6">#REF!</definedName>
    <definedName name="EstCost_25_3_5">#REF!</definedName>
    <definedName name="EstCost_25_5" localSheetId="6">#REF!</definedName>
    <definedName name="EstCost_25_5">#REF!</definedName>
    <definedName name="EstCost_26">#N/A</definedName>
    <definedName name="EstCost_26_1">#N/A</definedName>
    <definedName name="EstCost_26_1_3">#N/A</definedName>
    <definedName name="EstCost_26_1_3_5" localSheetId="6">#REF!</definedName>
    <definedName name="EstCost_26_1_3_5">#REF!</definedName>
    <definedName name="EstCost_26_1_5" localSheetId="6">#REF!</definedName>
    <definedName name="EstCost_26_1_5">#REF!</definedName>
    <definedName name="EstCost_26_3">#N/A</definedName>
    <definedName name="EstCost_26_3_5" localSheetId="6">#REF!</definedName>
    <definedName name="EstCost_26_3_5">#REF!</definedName>
    <definedName name="EstCost_26_5" localSheetId="6">#REF!</definedName>
    <definedName name="EstCost_26_5">#REF!</definedName>
    <definedName name="EstCost_27">#N/A</definedName>
    <definedName name="EstCost_27_1">#N/A</definedName>
    <definedName name="EstCost_27_1_3">#N/A</definedName>
    <definedName name="EstCost_27_1_3_5" localSheetId="6">#REF!</definedName>
    <definedName name="EstCost_27_1_3_5">#REF!</definedName>
    <definedName name="EstCost_27_1_5" localSheetId="6">#REF!</definedName>
    <definedName name="EstCost_27_1_5">#REF!</definedName>
    <definedName name="EstCost_27_3">#N/A</definedName>
    <definedName name="EstCost_27_3_5" localSheetId="6">#REF!</definedName>
    <definedName name="EstCost_27_3_5">#REF!</definedName>
    <definedName name="EstCost_27_5" localSheetId="6">#REF!</definedName>
    <definedName name="EstCost_27_5">#REF!</definedName>
    <definedName name="EstCost_28">#N/A</definedName>
    <definedName name="EstCost_28_1">#N/A</definedName>
    <definedName name="EstCost_28_1_3">#N/A</definedName>
    <definedName name="EstCost_28_1_3_5" localSheetId="6">#REF!</definedName>
    <definedName name="EstCost_28_1_3_5">#REF!</definedName>
    <definedName name="EstCost_28_1_5" localSheetId="6">#REF!</definedName>
    <definedName name="EstCost_28_1_5">#REF!</definedName>
    <definedName name="EstCost_28_3">#N/A</definedName>
    <definedName name="EstCost_28_3_5" localSheetId="6">#REF!</definedName>
    <definedName name="EstCost_28_3_5">#REF!</definedName>
    <definedName name="EstCost_28_5" localSheetId="6">#REF!</definedName>
    <definedName name="EstCost_28_5">#REF!</definedName>
    <definedName name="EstCost_29">#N/A</definedName>
    <definedName name="EstCost_29_3">#N/A</definedName>
    <definedName name="EstCost_29_3_5" localSheetId="6">#REF!</definedName>
    <definedName name="EstCost_29_3_5">#REF!</definedName>
    <definedName name="EstCost_29_5" localSheetId="6">#REF!</definedName>
    <definedName name="EstCost_29_5">#REF!</definedName>
    <definedName name="EstCost_3">#N/A</definedName>
    <definedName name="EstCost_3_5" localSheetId="6">#REF!</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 localSheetId="6">#REF!</definedName>
    <definedName name="EstCost_4_1_1_1_1_1_5">#REF!</definedName>
    <definedName name="EstCost_4_1_1_1_1_3">#N/A</definedName>
    <definedName name="EstCost_4_1_1_1_1_3_5" localSheetId="6">#REF!</definedName>
    <definedName name="EstCost_4_1_1_1_1_3_5">#REF!</definedName>
    <definedName name="EstCost_4_1_1_1_1_5" localSheetId="6">#REF!</definedName>
    <definedName name="EstCost_4_1_1_1_1_5">#REF!</definedName>
    <definedName name="EstCost_4_1_1_1_3">#N/A</definedName>
    <definedName name="EstCost_4_1_1_1_3_1">#N/A</definedName>
    <definedName name="EstCost_4_1_1_1_3_1_5" localSheetId="6">#REF!</definedName>
    <definedName name="EstCost_4_1_1_1_3_1_5">#REF!</definedName>
    <definedName name="EstCost_4_1_1_1_3_5" localSheetId="6">#REF!</definedName>
    <definedName name="EstCost_4_1_1_1_3_5">#REF!</definedName>
    <definedName name="EstCost_4_1_1_1_5" localSheetId="6">#REF!</definedName>
    <definedName name="EstCost_4_1_1_1_5">#REF!</definedName>
    <definedName name="EstCost_4_1_1_3">#N/A</definedName>
    <definedName name="EstCost_4_1_1_3_5" localSheetId="6">#REF!</definedName>
    <definedName name="EstCost_4_1_1_3_5">#REF!</definedName>
    <definedName name="EstCost_4_1_1_5" localSheetId="6">#REF!</definedName>
    <definedName name="EstCost_4_1_1_5">#REF!</definedName>
    <definedName name="EstCost_4_1_17">#N/A</definedName>
    <definedName name="EstCost_4_1_17_3">#N/A</definedName>
    <definedName name="EstCost_4_1_17_3_5" localSheetId="6">#REF!</definedName>
    <definedName name="EstCost_4_1_17_3_5">#REF!</definedName>
    <definedName name="EstCost_4_1_17_5" localSheetId="6">#REF!</definedName>
    <definedName name="EstCost_4_1_17_5">#REF!</definedName>
    <definedName name="EstCost_4_1_28">#N/A</definedName>
    <definedName name="EstCost_4_1_28_3">#N/A</definedName>
    <definedName name="EstCost_4_1_28_3_5" localSheetId="6">#REF!</definedName>
    <definedName name="EstCost_4_1_28_3_5">#REF!</definedName>
    <definedName name="EstCost_4_1_28_5" localSheetId="6">#REF!</definedName>
    <definedName name="EstCost_4_1_28_5">#REF!</definedName>
    <definedName name="EstCost_4_1_5" localSheetId="6">#REF!</definedName>
    <definedName name="EstCost_4_1_5">#REF!</definedName>
    <definedName name="EstCost_4_1_6">#N/A</definedName>
    <definedName name="EstCost_4_1_6_3">#N/A</definedName>
    <definedName name="EstCost_4_1_6_3_5" localSheetId="6">#REF!</definedName>
    <definedName name="EstCost_4_1_6_3_5">#REF!</definedName>
    <definedName name="EstCost_4_1_6_5" localSheetId="6">#REF!</definedName>
    <definedName name="EstCost_4_1_6_5">#REF!</definedName>
    <definedName name="EstCost_4_10">#N/A</definedName>
    <definedName name="EstCost_4_10_3">#N/A</definedName>
    <definedName name="EstCost_4_10_3_5" localSheetId="6">#REF!</definedName>
    <definedName name="EstCost_4_10_3_5">#REF!</definedName>
    <definedName name="EstCost_4_10_5" localSheetId="6">#REF!</definedName>
    <definedName name="EstCost_4_10_5">#REF!</definedName>
    <definedName name="EstCost_4_12">#N/A</definedName>
    <definedName name="EstCost_4_12_3">#N/A</definedName>
    <definedName name="EstCost_4_12_3_5" localSheetId="6">#REF!</definedName>
    <definedName name="EstCost_4_12_3_5">#REF!</definedName>
    <definedName name="EstCost_4_12_5" localSheetId="6">#REF!</definedName>
    <definedName name="EstCost_4_12_5">#REF!</definedName>
    <definedName name="EstCost_4_13">#N/A</definedName>
    <definedName name="EstCost_4_13_3">#N/A</definedName>
    <definedName name="EstCost_4_13_3_5" localSheetId="6">#REF!</definedName>
    <definedName name="EstCost_4_13_3_5">#REF!</definedName>
    <definedName name="EstCost_4_13_5" localSheetId="6">#REF!</definedName>
    <definedName name="EstCost_4_13_5">#REF!</definedName>
    <definedName name="EstCost_4_14">#N/A</definedName>
    <definedName name="EstCost_4_14_3">#N/A</definedName>
    <definedName name="EstCost_4_14_3_5" localSheetId="6">#REF!</definedName>
    <definedName name="EstCost_4_14_3_5">#REF!</definedName>
    <definedName name="EstCost_4_14_5" localSheetId="6">#REF!</definedName>
    <definedName name="EstCost_4_14_5">#REF!</definedName>
    <definedName name="EstCost_4_15">#N/A</definedName>
    <definedName name="EstCost_4_15_3">#N/A</definedName>
    <definedName name="EstCost_4_15_3_5" localSheetId="6">#REF!</definedName>
    <definedName name="EstCost_4_15_3_5">#REF!</definedName>
    <definedName name="EstCost_4_15_5" localSheetId="6">#REF!</definedName>
    <definedName name="EstCost_4_15_5">#REF!</definedName>
    <definedName name="EstCost_4_16">#N/A</definedName>
    <definedName name="EstCost_4_16_3">#N/A</definedName>
    <definedName name="EstCost_4_16_3_5" localSheetId="6">#REF!</definedName>
    <definedName name="EstCost_4_16_3_5">#REF!</definedName>
    <definedName name="EstCost_4_16_5" localSheetId="6">#REF!</definedName>
    <definedName name="EstCost_4_16_5">#REF!</definedName>
    <definedName name="EstCost_4_17">#N/A</definedName>
    <definedName name="EstCost_4_17_3">#N/A</definedName>
    <definedName name="EstCost_4_17_3_5" localSheetId="6">#REF!</definedName>
    <definedName name="EstCost_4_17_3_5">#REF!</definedName>
    <definedName name="EstCost_4_17_5" localSheetId="6">#REF!</definedName>
    <definedName name="EstCost_4_17_5">#REF!</definedName>
    <definedName name="EstCost_4_18">#N/A</definedName>
    <definedName name="EstCost_4_18_1">#N/A</definedName>
    <definedName name="EstCost_4_18_1_5" localSheetId="6">#REF!</definedName>
    <definedName name="EstCost_4_18_1_5">#REF!</definedName>
    <definedName name="EstCost_4_18_5" localSheetId="6">#REF!</definedName>
    <definedName name="EstCost_4_18_5">#REF!</definedName>
    <definedName name="EstCost_4_19">#N/A</definedName>
    <definedName name="EstCost_4_19_5" localSheetId="6">#REF!</definedName>
    <definedName name="EstCost_4_19_5">#REF!</definedName>
    <definedName name="EstCost_4_20">#N/A</definedName>
    <definedName name="EstCost_4_20_3">#N/A</definedName>
    <definedName name="EstCost_4_20_3_5" localSheetId="6">#REF!</definedName>
    <definedName name="EstCost_4_20_3_5">#REF!</definedName>
    <definedName name="EstCost_4_20_5" localSheetId="6">#REF!</definedName>
    <definedName name="EstCost_4_20_5">#REF!</definedName>
    <definedName name="EstCost_4_21">#N/A</definedName>
    <definedName name="EstCost_4_21_1">#N/A</definedName>
    <definedName name="EstCost_4_21_1_3">#N/A</definedName>
    <definedName name="EstCost_4_21_1_3_5" localSheetId="6">#REF!</definedName>
    <definedName name="EstCost_4_21_1_3_5">#REF!</definedName>
    <definedName name="EstCost_4_21_1_5" localSheetId="6">#REF!</definedName>
    <definedName name="EstCost_4_21_1_5">#REF!</definedName>
    <definedName name="EstCost_4_21_5" localSheetId="6">#REF!</definedName>
    <definedName name="EstCost_4_21_5">#REF!</definedName>
    <definedName name="EstCost_4_22">#N/A</definedName>
    <definedName name="EstCost_4_22_3">#N/A</definedName>
    <definedName name="EstCost_4_22_3_5" localSheetId="6">#REF!</definedName>
    <definedName name="EstCost_4_22_3_5">#REF!</definedName>
    <definedName name="EstCost_4_22_5" localSheetId="6">#REF!</definedName>
    <definedName name="EstCost_4_22_5">#REF!</definedName>
    <definedName name="EstCost_4_23">#N/A</definedName>
    <definedName name="EstCost_4_23_3">#N/A</definedName>
    <definedName name="EstCost_4_23_3_5" localSheetId="6">#REF!</definedName>
    <definedName name="EstCost_4_23_3_5">#REF!</definedName>
    <definedName name="EstCost_4_23_5" localSheetId="6">#REF!</definedName>
    <definedName name="EstCost_4_23_5">#REF!</definedName>
    <definedName name="EstCost_4_24">#N/A</definedName>
    <definedName name="EstCost_4_24_3">#N/A</definedName>
    <definedName name="EstCost_4_24_3_5" localSheetId="6">#REF!</definedName>
    <definedName name="EstCost_4_24_3_5">#REF!</definedName>
    <definedName name="EstCost_4_24_5" localSheetId="6">#REF!</definedName>
    <definedName name="EstCost_4_24_5">#REF!</definedName>
    <definedName name="EstCost_4_25">#N/A</definedName>
    <definedName name="EstCost_4_25_3">#N/A</definedName>
    <definedName name="EstCost_4_25_3_5" localSheetId="6">#REF!</definedName>
    <definedName name="EstCost_4_25_3_5">#REF!</definedName>
    <definedName name="EstCost_4_25_5" localSheetId="6">#REF!</definedName>
    <definedName name="EstCost_4_25_5">#REF!</definedName>
    <definedName name="EstCost_4_26">#N/A</definedName>
    <definedName name="EstCost_4_26_3">#N/A</definedName>
    <definedName name="EstCost_4_26_3_5" localSheetId="6">#REF!</definedName>
    <definedName name="EstCost_4_26_3_5">#REF!</definedName>
    <definedName name="EstCost_4_26_5" localSheetId="6">#REF!</definedName>
    <definedName name="EstCost_4_26_5">#REF!</definedName>
    <definedName name="EstCost_4_27">#N/A</definedName>
    <definedName name="EstCost_4_27_3">#N/A</definedName>
    <definedName name="EstCost_4_27_3_5" localSheetId="6">#REF!</definedName>
    <definedName name="EstCost_4_27_3_5">#REF!</definedName>
    <definedName name="EstCost_4_27_5" localSheetId="6">#REF!</definedName>
    <definedName name="EstCost_4_27_5">#REF!</definedName>
    <definedName name="EstCost_4_28">#N/A</definedName>
    <definedName name="EstCost_4_28_3">#N/A</definedName>
    <definedName name="EstCost_4_28_3_5" localSheetId="6">#REF!</definedName>
    <definedName name="EstCost_4_28_3_5">#REF!</definedName>
    <definedName name="EstCost_4_28_5" localSheetId="6">#REF!</definedName>
    <definedName name="EstCost_4_28_5">#REF!</definedName>
    <definedName name="EstCost_4_5" localSheetId="6">#REF!</definedName>
    <definedName name="EstCost_4_5">#REF!</definedName>
    <definedName name="EstCost_4_6">#N/A</definedName>
    <definedName name="EstCost_4_6_3">#N/A</definedName>
    <definedName name="EstCost_4_6_3_5" localSheetId="6">#REF!</definedName>
    <definedName name="EstCost_4_6_3_5">#REF!</definedName>
    <definedName name="EstCost_4_6_5" localSheetId="6">#REF!</definedName>
    <definedName name="EstCost_4_6_5">#REF!</definedName>
    <definedName name="EstCost_4_7">#N/A</definedName>
    <definedName name="EstCost_4_7_3">#N/A</definedName>
    <definedName name="EstCost_4_7_3_5" localSheetId="6">#REF!</definedName>
    <definedName name="EstCost_4_7_3_5">#REF!</definedName>
    <definedName name="EstCost_4_7_5" localSheetId="6">#REF!</definedName>
    <definedName name="EstCost_4_7_5">#REF!</definedName>
    <definedName name="EstCost_4_8">#N/A</definedName>
    <definedName name="EstCost_4_8_3">#N/A</definedName>
    <definedName name="EstCost_4_8_3_5" localSheetId="6">#REF!</definedName>
    <definedName name="EstCost_4_8_3_5">#REF!</definedName>
    <definedName name="EstCost_4_8_5" localSheetId="6">#REF!</definedName>
    <definedName name="EstCost_4_8_5">#REF!</definedName>
    <definedName name="EstCost_4_9">#N/A</definedName>
    <definedName name="EstCost_4_9_3">#N/A</definedName>
    <definedName name="EstCost_4_9_3_5" localSheetId="6">#REF!</definedName>
    <definedName name="EstCost_4_9_3_5">#REF!</definedName>
    <definedName name="EstCost_4_9_5" localSheetId="6">#REF!</definedName>
    <definedName name="EstCost_4_9_5">#REF!</definedName>
    <definedName name="EstCost_5" localSheetId="6">#REF!</definedName>
    <definedName name="EstCost_5">#REF!</definedName>
    <definedName name="EstCost_5_17">#N/A</definedName>
    <definedName name="EstCost_5_17_3">#N/A</definedName>
    <definedName name="EstCost_5_17_3_5" localSheetId="6">#REF!</definedName>
    <definedName name="EstCost_5_17_3_5">#REF!</definedName>
    <definedName name="EstCost_5_17_5" localSheetId="6">#REF!</definedName>
    <definedName name="EstCost_5_17_5">#REF!</definedName>
    <definedName name="EstCost_5_28">#N/A</definedName>
    <definedName name="EstCost_5_28_3">#N/A</definedName>
    <definedName name="EstCost_5_28_3_5" localSheetId="6">#REF!</definedName>
    <definedName name="EstCost_5_28_3_5">#REF!</definedName>
    <definedName name="EstCost_5_28_5" localSheetId="6">#REF!</definedName>
    <definedName name="EstCost_5_28_5">#REF!</definedName>
    <definedName name="EstCost_5_3">#N/A</definedName>
    <definedName name="EstCost_5_3_5" localSheetId="6">#REF!</definedName>
    <definedName name="EstCost_5_3_5">#REF!</definedName>
    <definedName name="EstCost_5_5" localSheetId="6">#REF!</definedName>
    <definedName name="EstCost_5_5">#REF!</definedName>
    <definedName name="EstCost_5_6">#N/A</definedName>
    <definedName name="EstCost_5_6_3">#N/A</definedName>
    <definedName name="EstCost_5_6_3_5" localSheetId="6">#REF!</definedName>
    <definedName name="EstCost_5_6_3_5">#REF!</definedName>
    <definedName name="EstCost_5_6_5" localSheetId="6">#REF!</definedName>
    <definedName name="EstCost_5_6_5">#REF!</definedName>
    <definedName name="EstCost_6">#N/A</definedName>
    <definedName name="EstCost_6_1">#N/A</definedName>
    <definedName name="EstCost_6_1_5" localSheetId="6">#REF!</definedName>
    <definedName name="EstCost_6_1_5">#REF!</definedName>
    <definedName name="EstCost_6_10">#N/A</definedName>
    <definedName name="EstCost_6_10_3">#N/A</definedName>
    <definedName name="EstCost_6_10_3_5" localSheetId="6">#REF!</definedName>
    <definedName name="EstCost_6_10_3_5">#REF!</definedName>
    <definedName name="EstCost_6_10_5" localSheetId="6">#REF!</definedName>
    <definedName name="EstCost_6_10_5">#REF!</definedName>
    <definedName name="EstCost_6_12">#N/A</definedName>
    <definedName name="EstCost_6_12_3">#N/A</definedName>
    <definedName name="EstCost_6_12_3_5" localSheetId="6">#REF!</definedName>
    <definedName name="EstCost_6_12_3_5">#REF!</definedName>
    <definedName name="EstCost_6_12_5" localSheetId="6">#REF!</definedName>
    <definedName name="EstCost_6_12_5">#REF!</definedName>
    <definedName name="EstCost_6_13">#N/A</definedName>
    <definedName name="EstCost_6_13_3">#N/A</definedName>
    <definedName name="EstCost_6_13_3_5" localSheetId="6">#REF!</definedName>
    <definedName name="EstCost_6_13_3_5">#REF!</definedName>
    <definedName name="EstCost_6_13_5" localSheetId="6">#REF!</definedName>
    <definedName name="EstCost_6_13_5">#REF!</definedName>
    <definedName name="EstCost_6_14">#N/A</definedName>
    <definedName name="EstCost_6_14_3">#N/A</definedName>
    <definedName name="EstCost_6_14_3_5" localSheetId="6">#REF!</definedName>
    <definedName name="EstCost_6_14_3_5">#REF!</definedName>
    <definedName name="EstCost_6_14_5" localSheetId="6">#REF!</definedName>
    <definedName name="EstCost_6_14_5">#REF!</definedName>
    <definedName name="EstCost_6_15">#N/A</definedName>
    <definedName name="EstCost_6_15_3">#N/A</definedName>
    <definedName name="EstCost_6_15_3_5" localSheetId="6">#REF!</definedName>
    <definedName name="EstCost_6_15_3_5">#REF!</definedName>
    <definedName name="EstCost_6_15_5" localSheetId="6">#REF!</definedName>
    <definedName name="EstCost_6_15_5">#REF!</definedName>
    <definedName name="EstCost_6_16">#N/A</definedName>
    <definedName name="EstCost_6_16_3">#N/A</definedName>
    <definedName name="EstCost_6_16_3_5" localSheetId="6">#REF!</definedName>
    <definedName name="EstCost_6_16_3_5">#REF!</definedName>
    <definedName name="EstCost_6_16_5" localSheetId="6">#REF!</definedName>
    <definedName name="EstCost_6_16_5">#REF!</definedName>
    <definedName name="EstCost_6_17">#N/A</definedName>
    <definedName name="EstCost_6_17_3">#N/A</definedName>
    <definedName name="EstCost_6_17_3_5" localSheetId="6">#REF!</definedName>
    <definedName name="EstCost_6_17_3_5">#REF!</definedName>
    <definedName name="EstCost_6_17_5" localSheetId="6">#REF!</definedName>
    <definedName name="EstCost_6_17_5">#REF!</definedName>
    <definedName name="EstCost_6_18">#N/A</definedName>
    <definedName name="EstCost_6_18_1">#N/A</definedName>
    <definedName name="EstCost_6_18_1_5" localSheetId="6">#REF!</definedName>
    <definedName name="EstCost_6_18_1_5">#REF!</definedName>
    <definedName name="EstCost_6_18_5" localSheetId="6">#REF!</definedName>
    <definedName name="EstCost_6_18_5">#REF!</definedName>
    <definedName name="EstCost_6_19">#N/A</definedName>
    <definedName name="EstCost_6_19_5" localSheetId="6">#REF!</definedName>
    <definedName name="EstCost_6_19_5">#REF!</definedName>
    <definedName name="EstCost_6_20">#N/A</definedName>
    <definedName name="EstCost_6_20_3">#N/A</definedName>
    <definedName name="EstCost_6_20_3_5" localSheetId="6">#REF!</definedName>
    <definedName name="EstCost_6_20_3_5">#REF!</definedName>
    <definedName name="EstCost_6_20_5" localSheetId="6">#REF!</definedName>
    <definedName name="EstCost_6_20_5">#REF!</definedName>
    <definedName name="EstCost_6_21">#N/A</definedName>
    <definedName name="EstCost_6_21_1">#N/A</definedName>
    <definedName name="EstCost_6_21_1_3">#N/A</definedName>
    <definedName name="EstCost_6_21_1_3_5" localSheetId="6">#REF!</definedName>
    <definedName name="EstCost_6_21_1_3_5">#REF!</definedName>
    <definedName name="EstCost_6_21_1_5" localSheetId="6">#REF!</definedName>
    <definedName name="EstCost_6_21_1_5">#REF!</definedName>
    <definedName name="EstCost_6_21_5" localSheetId="6">#REF!</definedName>
    <definedName name="EstCost_6_21_5">#REF!</definedName>
    <definedName name="EstCost_6_22">#N/A</definedName>
    <definedName name="EstCost_6_22_3">#N/A</definedName>
    <definedName name="EstCost_6_22_3_5" localSheetId="6">#REF!</definedName>
    <definedName name="EstCost_6_22_3_5">#REF!</definedName>
    <definedName name="EstCost_6_22_5" localSheetId="6">#REF!</definedName>
    <definedName name="EstCost_6_22_5">#REF!</definedName>
    <definedName name="EstCost_6_23">#N/A</definedName>
    <definedName name="EstCost_6_23_3">#N/A</definedName>
    <definedName name="EstCost_6_23_3_5" localSheetId="6">#REF!</definedName>
    <definedName name="EstCost_6_23_3_5">#REF!</definedName>
    <definedName name="EstCost_6_23_5" localSheetId="6">#REF!</definedName>
    <definedName name="EstCost_6_23_5">#REF!</definedName>
    <definedName name="EstCost_6_24">#N/A</definedName>
    <definedName name="EstCost_6_24_3">#N/A</definedName>
    <definedName name="EstCost_6_24_3_5" localSheetId="6">#REF!</definedName>
    <definedName name="EstCost_6_24_3_5">#REF!</definedName>
    <definedName name="EstCost_6_24_5" localSheetId="6">#REF!</definedName>
    <definedName name="EstCost_6_24_5">#REF!</definedName>
    <definedName name="EstCost_6_25">#N/A</definedName>
    <definedName name="EstCost_6_25_3">#N/A</definedName>
    <definedName name="EstCost_6_25_3_5" localSheetId="6">#REF!</definedName>
    <definedName name="EstCost_6_25_3_5">#REF!</definedName>
    <definedName name="EstCost_6_25_5" localSheetId="6">#REF!</definedName>
    <definedName name="EstCost_6_25_5">#REF!</definedName>
    <definedName name="EstCost_6_26">#N/A</definedName>
    <definedName name="EstCost_6_26_3">#N/A</definedName>
    <definedName name="EstCost_6_26_3_5" localSheetId="6">#REF!</definedName>
    <definedName name="EstCost_6_26_3_5">#REF!</definedName>
    <definedName name="EstCost_6_26_5" localSheetId="6">#REF!</definedName>
    <definedName name="EstCost_6_26_5">#REF!</definedName>
    <definedName name="EstCost_6_27">#N/A</definedName>
    <definedName name="EstCost_6_27_3">#N/A</definedName>
    <definedName name="EstCost_6_27_3_5" localSheetId="6">#REF!</definedName>
    <definedName name="EstCost_6_27_3_5">#REF!</definedName>
    <definedName name="EstCost_6_27_5" localSheetId="6">#REF!</definedName>
    <definedName name="EstCost_6_27_5">#REF!</definedName>
    <definedName name="EstCost_6_28">#N/A</definedName>
    <definedName name="EstCost_6_28_3">#N/A</definedName>
    <definedName name="EstCost_6_28_3_5" localSheetId="6">#REF!</definedName>
    <definedName name="EstCost_6_28_3_5">#REF!</definedName>
    <definedName name="EstCost_6_28_5" localSheetId="6">#REF!</definedName>
    <definedName name="EstCost_6_28_5">#REF!</definedName>
    <definedName name="EstCost_6_5" localSheetId="6">#REF!</definedName>
    <definedName name="EstCost_6_5">#REF!</definedName>
    <definedName name="EstCost_6_6">#N/A</definedName>
    <definedName name="EstCost_6_6_3">#N/A</definedName>
    <definedName name="EstCost_6_6_3_5" localSheetId="6">#REF!</definedName>
    <definedName name="EstCost_6_6_3_5">#REF!</definedName>
    <definedName name="EstCost_6_6_5" localSheetId="6">#REF!</definedName>
    <definedName name="EstCost_6_6_5">#REF!</definedName>
    <definedName name="EstCost_6_7">#N/A</definedName>
    <definedName name="EstCost_6_7_3">#N/A</definedName>
    <definedName name="EstCost_6_7_3_5" localSheetId="6">#REF!</definedName>
    <definedName name="EstCost_6_7_3_5">#REF!</definedName>
    <definedName name="EstCost_6_7_5" localSheetId="6">#REF!</definedName>
    <definedName name="EstCost_6_7_5">#REF!</definedName>
    <definedName name="EstCost_6_8">#N/A</definedName>
    <definedName name="EstCost_6_8_3">#N/A</definedName>
    <definedName name="EstCost_6_8_3_5" localSheetId="6">#REF!</definedName>
    <definedName name="EstCost_6_8_3_5">#REF!</definedName>
    <definedName name="EstCost_6_8_5" localSheetId="6">#REF!</definedName>
    <definedName name="EstCost_6_8_5">#REF!</definedName>
    <definedName name="EstCost_6_9">#N/A</definedName>
    <definedName name="EstCost_6_9_1">#N/A</definedName>
    <definedName name="EstCost_6_9_1_1">#N/A</definedName>
    <definedName name="EstCost_6_9_1_1_3">#N/A</definedName>
    <definedName name="EstCost_6_9_1_1_3_5" localSheetId="6">#REF!</definedName>
    <definedName name="EstCost_6_9_1_1_3_5">#REF!</definedName>
    <definedName name="EstCost_6_9_1_1_5" localSheetId="6">#REF!</definedName>
    <definedName name="EstCost_6_9_1_1_5">#REF!</definedName>
    <definedName name="EstCost_6_9_1_3">#N/A</definedName>
    <definedName name="EstCost_6_9_1_3_5" localSheetId="6">#REF!</definedName>
    <definedName name="EstCost_6_9_1_3_5">#REF!</definedName>
    <definedName name="EstCost_6_9_1_5" localSheetId="6">#REF!</definedName>
    <definedName name="EstCost_6_9_1_5">#REF!</definedName>
    <definedName name="EstCost_6_9_5" localSheetId="6">#REF!</definedName>
    <definedName name="EstCost_6_9_5">#REF!</definedName>
    <definedName name="EstCost_7">#N/A</definedName>
    <definedName name="EstCost_7_5" localSheetId="6">#REF!</definedName>
    <definedName name="EstCost_7_5">#REF!</definedName>
    <definedName name="EstCost_8">#N/A</definedName>
    <definedName name="EstCost_8_3">#N/A</definedName>
    <definedName name="EstCost_8_3_5" localSheetId="6">#REF!</definedName>
    <definedName name="EstCost_8_3_5">#REF!</definedName>
    <definedName name="EstCost_8_5" localSheetId="6">#REF!</definedName>
    <definedName name="EstCost_8_5">#REF!</definedName>
    <definedName name="EstCost_9">#N/A</definedName>
    <definedName name="EstCost_9_3">#N/A</definedName>
    <definedName name="EstCost_9_3_5" localSheetId="6">#REF!</definedName>
    <definedName name="EstCost_9_3_5">#REF!</definedName>
    <definedName name="EstCost_9_5" localSheetId="6">#REF!</definedName>
    <definedName name="EstCost_9_5">#REF!</definedName>
    <definedName name="eu" localSheetId="6">#REF!</definedName>
    <definedName name="eu">#REF!</definedName>
    <definedName name="eu_1">#N/A</definedName>
    <definedName name="eu_1_3">#N/A</definedName>
    <definedName name="eu_1_3_5" localSheetId="6">#REF!</definedName>
    <definedName name="eu_1_3_5">#REF!</definedName>
    <definedName name="eu_1_5" localSheetId="6">#REF!</definedName>
    <definedName name="eu_1_5">#REF!</definedName>
    <definedName name="eu_10">#N/A</definedName>
    <definedName name="eu_10_5" localSheetId="6">#REF!</definedName>
    <definedName name="eu_10_5">#REF!</definedName>
    <definedName name="eu_11">#N/A</definedName>
    <definedName name="eu_11_1">#N/A</definedName>
    <definedName name="eu_11_1_5" localSheetId="6">#REF!</definedName>
    <definedName name="eu_11_1_5">#REF!</definedName>
    <definedName name="eu_11_5" localSheetId="6">#REF!</definedName>
    <definedName name="eu_11_5">#REF!</definedName>
    <definedName name="eu_14">#N/A</definedName>
    <definedName name="eu_14_5" localSheetId="6">#REF!</definedName>
    <definedName name="eu_14_5">#REF!</definedName>
    <definedName name="eu_15">#N/A</definedName>
    <definedName name="eu_15_5" localSheetId="6">#REF!</definedName>
    <definedName name="eu_15_5">#REF!</definedName>
    <definedName name="eu_16">#N/A</definedName>
    <definedName name="eu_16_5" localSheetId="6">#REF!</definedName>
    <definedName name="eu_16_5">#REF!</definedName>
    <definedName name="eu_17">#N/A</definedName>
    <definedName name="eu_17_1">#N/A</definedName>
    <definedName name="eu_17_1_5" localSheetId="6">#REF!</definedName>
    <definedName name="eu_17_1_5">#REF!</definedName>
    <definedName name="eu_17_5" localSheetId="6">#REF!</definedName>
    <definedName name="eu_17_5">#REF!</definedName>
    <definedName name="eu_18">#N/A</definedName>
    <definedName name="eu_18_1">#N/A</definedName>
    <definedName name="eu_18_1_5" localSheetId="6">#REF!</definedName>
    <definedName name="eu_18_1_5">#REF!</definedName>
    <definedName name="eu_18_5" localSheetId="6">#REF!</definedName>
    <definedName name="eu_18_5">#REF!</definedName>
    <definedName name="eu_19">#N/A</definedName>
    <definedName name="eu_19_5" localSheetId="6">#REF!</definedName>
    <definedName name="eu_19_5">#REF!</definedName>
    <definedName name="eu_2">#N/A</definedName>
    <definedName name="eu_2_5" localSheetId="6">#REF!</definedName>
    <definedName name="eu_2_5">#REF!</definedName>
    <definedName name="eu_20">#N/A</definedName>
    <definedName name="eu_20_5" localSheetId="6">#REF!</definedName>
    <definedName name="eu_20_5">#REF!</definedName>
    <definedName name="eu_21">#N/A</definedName>
    <definedName name="eu_21_1">#N/A</definedName>
    <definedName name="eu_21_1_5" localSheetId="6">#REF!</definedName>
    <definedName name="eu_21_1_5">#REF!</definedName>
    <definedName name="eu_21_5" localSheetId="6">#REF!</definedName>
    <definedName name="eu_21_5">#REF!</definedName>
    <definedName name="eu_26">#N/A</definedName>
    <definedName name="eu_26_5" localSheetId="6">#REF!</definedName>
    <definedName name="eu_26_5">#REF!</definedName>
    <definedName name="eu_27">#N/A</definedName>
    <definedName name="eu_27_5" localSheetId="6">#REF!</definedName>
    <definedName name="eu_27_5">#REF!</definedName>
    <definedName name="eu_28">#N/A</definedName>
    <definedName name="eu_28_5" localSheetId="6">#REF!</definedName>
    <definedName name="eu_28_5">#REF!</definedName>
    <definedName name="eu_29">#N/A</definedName>
    <definedName name="eu_29_5" localSheetId="6">#REF!</definedName>
    <definedName name="eu_29_5">#REF!</definedName>
    <definedName name="eu_3">#N/A</definedName>
    <definedName name="eu_3_5" localSheetId="6">#REF!</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 localSheetId="6">#REF!</definedName>
    <definedName name="eu_4_1_1_1_1_1_5">#REF!</definedName>
    <definedName name="eu_4_1_1_1_1_5" localSheetId="6">#REF!</definedName>
    <definedName name="eu_4_1_1_1_1_5">#REF!</definedName>
    <definedName name="eu_4_1_1_1_5" localSheetId="6">#REF!</definedName>
    <definedName name="eu_4_1_1_1_5">#REF!</definedName>
    <definedName name="eu_4_1_1_5" localSheetId="6">#REF!</definedName>
    <definedName name="eu_4_1_1_5">#REF!</definedName>
    <definedName name="eu_4_1_5" localSheetId="6">#REF!</definedName>
    <definedName name="eu_4_1_5">#REF!</definedName>
    <definedName name="eu_4_18">#N/A</definedName>
    <definedName name="eu_4_18_1">#N/A</definedName>
    <definedName name="eu_4_18_1_5" localSheetId="6">#REF!</definedName>
    <definedName name="eu_4_18_1_5">#REF!</definedName>
    <definedName name="eu_4_18_5" localSheetId="6">#REF!</definedName>
    <definedName name="eu_4_18_5">#REF!</definedName>
    <definedName name="eu_4_21">#N/A</definedName>
    <definedName name="eu_4_21_5" localSheetId="6">#REF!</definedName>
    <definedName name="eu_4_21_5">#REF!</definedName>
    <definedName name="eu_4_5" localSheetId="6">#REF!</definedName>
    <definedName name="eu_4_5">#REF!</definedName>
    <definedName name="eu_5" localSheetId="6">#REF!</definedName>
    <definedName name="eu_5">#REF!</definedName>
    <definedName name="eu_5_5" localSheetId="6">#REF!</definedName>
    <definedName name="eu_5_5">#REF!</definedName>
    <definedName name="eu_6">#N/A</definedName>
    <definedName name="eu_6_1">#N/A</definedName>
    <definedName name="eu_6_1_5" localSheetId="6">#REF!</definedName>
    <definedName name="eu_6_1_5">#REF!</definedName>
    <definedName name="eu_6_18">#N/A</definedName>
    <definedName name="eu_6_18_1">#N/A</definedName>
    <definedName name="eu_6_18_1_5" localSheetId="6">#REF!</definedName>
    <definedName name="eu_6_18_1_5">#REF!</definedName>
    <definedName name="eu_6_18_5" localSheetId="6">#REF!</definedName>
    <definedName name="eu_6_18_5">#REF!</definedName>
    <definedName name="eu_6_21">#N/A</definedName>
    <definedName name="eu_6_21_5" localSheetId="6">#REF!</definedName>
    <definedName name="eu_6_21_5">#REF!</definedName>
    <definedName name="eu_6_5" localSheetId="6">#REF!</definedName>
    <definedName name="eu_6_5">#REF!</definedName>
    <definedName name="eu_7">#N/A</definedName>
    <definedName name="eu_7_5" localSheetId="6">#REF!</definedName>
    <definedName name="eu_7_5">#REF!</definedName>
    <definedName name="EUR">#N/A</definedName>
    <definedName name="EUR_5" localSheetId="6">#REF!</definedName>
    <definedName name="EUR_5">#REF!</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2">#N/A</definedName>
    <definedName name="Excel_BuiltIn__FilterDatabase_2_5" localSheetId="6">#REF!</definedName>
    <definedName name="Excel_BuiltIn__FilterDatabase_2_5">#REF!</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#N/A</definedName>
    <definedName name="Excel_BuiltIn_Database_0">NA()</definedName>
    <definedName name="Excel_BuiltIn_Database_5" localSheetId="6">#REF!</definedName>
    <definedName name="Excel_BuiltIn_Database_5">#REF!</definedName>
    <definedName name="Excel_BuiltIn_Print_Area" localSheetId="8">'FIRE BOQ'!$A$2:$H$2</definedName>
    <definedName name="Excel_BuiltIn_Print_Area" localSheetId="6">Lighting!#REF!</definedName>
    <definedName name="Excel_BuiltIn_Print_Area">NA()</definedName>
    <definedName name="Excel_BuiltIn_Print_Area_1">NA()</definedName>
    <definedName name="Excel_BuiltIn_Print_Area_1_1" localSheetId="6">#REF!</definedName>
    <definedName name="Excel_BuiltIn_Print_Area_1_1">NA()</definedName>
    <definedName name="Excel_BuiltIn_Print_Area_1_1_1" localSheetId="6">#N/A</definedName>
    <definedName name="Excel_BuiltIn_Print_Area_1_1_1">NA()</definedName>
    <definedName name="Excel_BuiltIn_Print_Area_1_1_1_1" localSheetId="6">#N/A</definedName>
    <definedName name="Excel_BuiltIn_Print_Area_1_1_1_1">NA()</definedName>
    <definedName name="Excel_BuiltIn_Print_Area_1_1_1_1_1" localSheetId="6">#N/A</definedName>
    <definedName name="Excel_BuiltIn_Print_Area_1_1_1_1_1">NA()</definedName>
    <definedName name="Excel_BuiltIn_Print_Area_1_1_1_1_1_1">#N/A</definedName>
    <definedName name="Excel_BuiltIn_Print_Area_1_1_1_1_1_1_5" localSheetId="6">#REF!</definedName>
    <definedName name="Excel_BuiltIn_Print_Area_1_1_1_1_1_1_5">#REF!</definedName>
    <definedName name="Excel_BuiltIn_Print_Area_1_1_1_1_1_5" localSheetId="6">#REF!</definedName>
    <definedName name="Excel_BuiltIn_Print_Area_1_1_1_1_1_5">#REF!</definedName>
    <definedName name="Excel_BuiltIn_Print_Area_1_1_1_1_2">#N/A</definedName>
    <definedName name="Excel_BuiltIn_Print_Area_1_1_1_1_2_5" localSheetId="6">#REF!</definedName>
    <definedName name="Excel_BuiltIn_Print_Area_1_1_1_1_2_5">#REF!</definedName>
    <definedName name="Excel_BuiltIn_Print_Area_1_1_1_1_5" localSheetId="6">#REF!</definedName>
    <definedName name="Excel_BuiltIn_Print_Area_1_1_1_1_5">#REF!</definedName>
    <definedName name="Excel_BuiltIn_Print_Area_1_1_1_2">#N/A</definedName>
    <definedName name="Excel_BuiltIn_Print_Area_1_1_1_2_3">#N/A</definedName>
    <definedName name="Excel_BuiltIn_Print_Area_1_1_1_2_3_5" localSheetId="6">#REF!</definedName>
    <definedName name="Excel_BuiltIn_Print_Area_1_1_1_2_3_5">#REF!</definedName>
    <definedName name="Excel_BuiltIn_Print_Area_1_1_1_2_5" localSheetId="6">#REF!</definedName>
    <definedName name="Excel_BuiltIn_Print_Area_1_1_1_2_5">#REF!</definedName>
    <definedName name="Excel_BuiltIn_Print_Area_1_1_1_3">#N/A</definedName>
    <definedName name="Excel_BuiltIn_Print_Area_1_1_1_3_5" localSheetId="6">#REF!</definedName>
    <definedName name="Excel_BuiltIn_Print_Area_1_1_1_3_5">#REF!</definedName>
    <definedName name="Excel_BuiltIn_Print_Area_1_1_1_5" localSheetId="6">#REF!</definedName>
    <definedName name="Excel_BuiltIn_Print_Area_1_1_1_5">#REF!</definedName>
    <definedName name="Excel_BuiltIn_Print_Area_1_1_10">#N/A</definedName>
    <definedName name="Excel_BuiltIn_Print_Area_1_1_10_5" localSheetId="6">#REF!</definedName>
    <definedName name="Excel_BuiltIn_Print_Area_1_1_10_5">#REF!</definedName>
    <definedName name="Excel_BuiltIn_Print_Area_1_1_12">#N/A</definedName>
    <definedName name="Excel_BuiltIn_Print_Area_1_1_12_5" localSheetId="6">#REF!</definedName>
    <definedName name="Excel_BuiltIn_Print_Area_1_1_12_5">#REF!</definedName>
    <definedName name="Excel_BuiltIn_Print_Area_1_1_13">#N/A</definedName>
    <definedName name="Excel_BuiltIn_Print_Area_1_1_13_5" localSheetId="6">#REF!</definedName>
    <definedName name="Excel_BuiltIn_Print_Area_1_1_13_5">#REF!</definedName>
    <definedName name="Excel_BuiltIn_Print_Area_1_1_14">#N/A</definedName>
    <definedName name="Excel_BuiltIn_Print_Area_1_1_14_5" localSheetId="6">#REF!</definedName>
    <definedName name="Excel_BuiltIn_Print_Area_1_1_14_5">#REF!</definedName>
    <definedName name="Excel_BuiltIn_Print_Area_1_1_15">#N/A</definedName>
    <definedName name="Excel_BuiltIn_Print_Area_1_1_15_5" localSheetId="6">#REF!</definedName>
    <definedName name="Excel_BuiltIn_Print_Area_1_1_15_5">#REF!</definedName>
    <definedName name="Excel_BuiltIn_Print_Area_1_1_16">#N/A</definedName>
    <definedName name="Excel_BuiltIn_Print_Area_1_1_16_5" localSheetId="6">#REF!</definedName>
    <definedName name="Excel_BuiltIn_Print_Area_1_1_16_5">#REF!</definedName>
    <definedName name="Excel_BuiltIn_Print_Area_1_1_17">#N/A</definedName>
    <definedName name="Excel_BuiltIn_Print_Area_1_1_17_1">#N/A</definedName>
    <definedName name="Excel_BuiltIn_Print_Area_1_1_17_1_5" localSheetId="6">#REF!</definedName>
    <definedName name="Excel_BuiltIn_Print_Area_1_1_17_1_5">#REF!</definedName>
    <definedName name="Excel_BuiltIn_Print_Area_1_1_17_5" localSheetId="6">#REF!</definedName>
    <definedName name="Excel_BuiltIn_Print_Area_1_1_17_5">#REF!</definedName>
    <definedName name="Excel_BuiltIn_Print_Area_1_1_18">#N/A</definedName>
    <definedName name="Excel_BuiltIn_Print_Area_1_1_18_1">#N/A</definedName>
    <definedName name="Excel_BuiltIn_Print_Area_1_1_18_1_5" localSheetId="6">#REF!</definedName>
    <definedName name="Excel_BuiltIn_Print_Area_1_1_18_1_5">#REF!</definedName>
    <definedName name="Excel_BuiltIn_Print_Area_1_1_18_5" localSheetId="6">#REF!</definedName>
    <definedName name="Excel_BuiltIn_Print_Area_1_1_18_5">#REF!</definedName>
    <definedName name="Excel_BuiltIn_Print_Area_1_1_19">#N/A</definedName>
    <definedName name="Excel_BuiltIn_Print_Area_1_1_19_5" localSheetId="6">#REF!</definedName>
    <definedName name="Excel_BuiltIn_Print_Area_1_1_19_5">#REF!</definedName>
    <definedName name="Excel_BuiltIn_Print_Area_1_1_2">NA()</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 localSheetId="6">[26]Summary!#REF!</definedName>
    <definedName name="Excel_BuiltIn_Print_Area_1_1_2_1_1_1_1_5">[26]Summary!#REF!</definedName>
    <definedName name="Excel_BuiltIn_Print_Area_1_1_2_1_1_1_3">#N/A</definedName>
    <definedName name="Excel_BuiltIn_Print_Area_1_1_2_1_1_1_3_1">#N/A</definedName>
    <definedName name="Excel_BuiltIn_Print_Area_1_1_2_1_1_1_3_1_5" localSheetId="6">[26]Summary!#REF!</definedName>
    <definedName name="Excel_BuiltIn_Print_Area_1_1_2_1_1_1_3_1_5">[26]Summary!#REF!</definedName>
    <definedName name="Excel_BuiltIn_Print_Area_1_1_2_1_1_1_3_5" localSheetId="6">#REF!</definedName>
    <definedName name="Excel_BuiltIn_Print_Area_1_1_2_1_1_1_3_5">#REF!</definedName>
    <definedName name="Excel_BuiltIn_Print_Area_1_1_2_1_1_1_5" localSheetId="6">#REF!</definedName>
    <definedName name="Excel_BuiltIn_Print_Area_1_1_2_1_1_1_5">#REF!</definedName>
    <definedName name="Excel_BuiltIn_Print_Area_1_1_2_1_1_3">#N/A</definedName>
    <definedName name="Excel_BuiltIn_Print_Area_1_1_2_1_1_3_5" localSheetId="6">[26]Summary!#REF!</definedName>
    <definedName name="Excel_BuiltIn_Print_Area_1_1_2_1_1_3_5">[26]Summary!#REF!</definedName>
    <definedName name="Excel_BuiltIn_Print_Area_1_1_2_1_1_5" localSheetId="6">[26]Summary!#REF!</definedName>
    <definedName name="Excel_BuiltIn_Print_Area_1_1_2_1_1_5">[26]Summary!#REF!</definedName>
    <definedName name="Excel_BuiltIn_Print_Area_1_1_2_1_2">#N/A</definedName>
    <definedName name="Excel_BuiltIn_Print_Area_1_1_2_1_2_3">#N/A</definedName>
    <definedName name="Excel_BuiltIn_Print_Area_1_1_2_1_2_3_5" localSheetId="6">[27]Summary!#REF!</definedName>
    <definedName name="Excel_BuiltIn_Print_Area_1_1_2_1_2_3_5">[27]Summary!#REF!</definedName>
    <definedName name="Excel_BuiltIn_Print_Area_1_1_2_1_2_5" localSheetId="6">[27]Summary!#REF!</definedName>
    <definedName name="Excel_BuiltIn_Print_Area_1_1_2_1_2_5">[27]Summary!#REF!</definedName>
    <definedName name="Excel_BuiltIn_Print_Area_1_1_2_1_3">#N/A</definedName>
    <definedName name="Excel_BuiltIn_Print_Area_1_1_2_1_3_5" localSheetId="6">#REF!</definedName>
    <definedName name="Excel_BuiltIn_Print_Area_1_1_2_1_3_5">#REF!</definedName>
    <definedName name="Excel_BuiltIn_Print_Area_1_1_2_1_5" localSheetId="6">#REF!</definedName>
    <definedName name="Excel_BuiltIn_Print_Area_1_1_2_1_5">#REF!</definedName>
    <definedName name="Excel_BuiltIn_Print_Area_1_1_2_2">#N/A</definedName>
    <definedName name="Excel_BuiltIn_Print_Area_1_1_2_2_3">#N/A</definedName>
    <definedName name="Excel_BuiltIn_Print_Area_1_1_2_2_3_5" localSheetId="6">[27]Summary!#REF!</definedName>
    <definedName name="Excel_BuiltIn_Print_Area_1_1_2_2_3_5">[27]Summary!#REF!</definedName>
    <definedName name="Excel_BuiltIn_Print_Area_1_1_2_2_5" localSheetId="6">[27]Summary!#REF!</definedName>
    <definedName name="Excel_BuiltIn_Print_Area_1_1_2_2_5">[27]Summary!#REF!</definedName>
    <definedName name="Excel_BuiltIn_Print_Area_1_1_20">#N/A</definedName>
    <definedName name="Excel_BuiltIn_Print_Area_1_1_20_5" localSheetId="6">#REF!</definedName>
    <definedName name="Excel_BuiltIn_Print_Area_1_1_20_5">#REF!</definedName>
    <definedName name="Excel_BuiltIn_Print_Area_1_1_21">#N/A</definedName>
    <definedName name="Excel_BuiltIn_Print_Area_1_1_21_1">#N/A</definedName>
    <definedName name="Excel_BuiltIn_Print_Area_1_1_21_1_5" localSheetId="6">#REF!</definedName>
    <definedName name="Excel_BuiltIn_Print_Area_1_1_21_1_5">#REF!</definedName>
    <definedName name="Excel_BuiltIn_Print_Area_1_1_21_5" localSheetId="6">#REF!</definedName>
    <definedName name="Excel_BuiltIn_Print_Area_1_1_21_5">#REF!</definedName>
    <definedName name="Excel_BuiltIn_Print_Area_1_1_22">#N/A</definedName>
    <definedName name="Excel_BuiltIn_Print_Area_1_1_22_5" localSheetId="6">#REF!</definedName>
    <definedName name="Excel_BuiltIn_Print_Area_1_1_22_5">#REF!</definedName>
    <definedName name="Excel_BuiltIn_Print_Area_1_1_23">#N/A</definedName>
    <definedName name="Excel_BuiltIn_Print_Area_1_1_23_5" localSheetId="6">#REF!</definedName>
    <definedName name="Excel_BuiltIn_Print_Area_1_1_23_5">#REF!</definedName>
    <definedName name="Excel_BuiltIn_Print_Area_1_1_24">#N/A</definedName>
    <definedName name="Excel_BuiltIn_Print_Area_1_1_24_5" localSheetId="6">#REF!</definedName>
    <definedName name="Excel_BuiltIn_Print_Area_1_1_24_5">#REF!</definedName>
    <definedName name="Excel_BuiltIn_Print_Area_1_1_25">#N/A</definedName>
    <definedName name="Excel_BuiltIn_Print_Area_1_1_25_5" localSheetId="6">#REF!</definedName>
    <definedName name="Excel_BuiltIn_Print_Area_1_1_25_5">#REF!</definedName>
    <definedName name="Excel_BuiltIn_Print_Area_1_1_26">#N/A</definedName>
    <definedName name="Excel_BuiltIn_Print_Area_1_1_26_5" localSheetId="6">#REF!</definedName>
    <definedName name="Excel_BuiltIn_Print_Area_1_1_26_5">#REF!</definedName>
    <definedName name="Excel_BuiltIn_Print_Area_1_1_27">#N/A</definedName>
    <definedName name="Excel_BuiltIn_Print_Area_1_1_27_5" localSheetId="6">#REF!</definedName>
    <definedName name="Excel_BuiltIn_Print_Area_1_1_27_5">#REF!</definedName>
    <definedName name="Excel_BuiltIn_Print_Area_1_1_28">#N/A</definedName>
    <definedName name="Excel_BuiltIn_Print_Area_1_1_28_1">#N/A</definedName>
    <definedName name="Excel_BuiltIn_Print_Area_1_1_28_1_5" localSheetId="6">#REF!</definedName>
    <definedName name="Excel_BuiltIn_Print_Area_1_1_28_1_5">#REF!</definedName>
    <definedName name="Excel_BuiltIn_Print_Area_1_1_28_5" localSheetId="6">#REF!</definedName>
    <definedName name="Excel_BuiltIn_Print_Area_1_1_28_5">#REF!</definedName>
    <definedName name="Excel_BuiltIn_Print_Area_1_1_5" localSheetId="6">#REF!</definedName>
    <definedName name="Excel_BuiltIn_Print_Area_1_1_5">#REF!</definedName>
    <definedName name="Excel_BuiltIn_Print_Area_1_1_6">#N/A</definedName>
    <definedName name="Excel_BuiltIn_Print_Area_1_1_6_1">#N/A</definedName>
    <definedName name="Excel_BuiltIn_Print_Area_1_1_6_1_5" localSheetId="6">#REF!</definedName>
    <definedName name="Excel_BuiltIn_Print_Area_1_1_6_1_5">#REF!</definedName>
    <definedName name="Excel_BuiltIn_Print_Area_1_1_6_5" localSheetId="6">#REF!</definedName>
    <definedName name="Excel_BuiltIn_Print_Area_1_1_6_5">#REF!</definedName>
    <definedName name="Excel_BuiltIn_Print_Area_1_1_7">#N/A</definedName>
    <definedName name="Excel_BuiltIn_Print_Area_1_1_7_5" localSheetId="6">#REF!</definedName>
    <definedName name="Excel_BuiltIn_Print_Area_1_1_7_5">#REF!</definedName>
    <definedName name="Excel_BuiltIn_Print_Area_1_1_8">#N/A</definedName>
    <definedName name="Excel_BuiltIn_Print_Area_1_1_8_5" localSheetId="6">#REF!</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 localSheetId="6">#REF!</definedName>
    <definedName name="Excel_BuiltIn_Print_Area_1_1_9_1_1_5">#REF!</definedName>
    <definedName name="Excel_BuiltIn_Print_Area_1_1_9_1_5" localSheetId="6">#REF!</definedName>
    <definedName name="Excel_BuiltIn_Print_Area_1_1_9_1_5">#REF!</definedName>
    <definedName name="Excel_BuiltIn_Print_Area_1_1_9_5" localSheetId="6">#REF!</definedName>
    <definedName name="Excel_BuiltIn_Print_Area_1_1_9_5">#REF!</definedName>
    <definedName name="Excel_BuiltIn_Print_Area_1_2" localSheetId="6">#N/A</definedName>
    <definedName name="Excel_BuiltIn_Print_Area_1_2">NA()</definedName>
    <definedName name="Excel_BuiltIn_Print_Area_1_2_1">#N/A</definedName>
    <definedName name="Excel_BuiltIn_Print_Area_1_2_1_1">#N/A</definedName>
    <definedName name="Excel_BuiltIn_Print_Area_1_2_1_1_1" localSheetId="6">#REF!</definedName>
    <definedName name="Excel_BuiltIn_Print_Area_1_2_1_1_1">#REF!</definedName>
    <definedName name="Excel_BuiltIn_Print_Area_1_2_1_1_5" localSheetId="6">#REF!</definedName>
    <definedName name="Excel_BuiltIn_Print_Area_1_2_1_1_5">#REF!</definedName>
    <definedName name="Excel_BuiltIn_Print_Area_1_2_1_5" localSheetId="6">#REF!</definedName>
    <definedName name="Excel_BuiltIn_Print_Area_1_2_1_5">#REF!</definedName>
    <definedName name="Excel_BuiltIn_Print_Area_1_2_5" localSheetId="6">#REF!</definedName>
    <definedName name="Excel_BuiltIn_Print_Area_1_2_5">#REF!</definedName>
    <definedName name="Excel_BuiltIn_Print_Area_1_3">NA()</definedName>
    <definedName name="Excel_BuiltIn_Print_Area_1_4">NA()</definedName>
    <definedName name="Excel_BuiltIn_Print_Area_1_6">NA()</definedName>
    <definedName name="Excel_BuiltIn_Print_Area_1_9">#N/A</definedName>
    <definedName name="Excel_BuiltIn_Print_Area_1_9_5" localSheetId="6">#REF!</definedName>
    <definedName name="Excel_BuiltIn_Print_Area_1_9_5">#REF!</definedName>
    <definedName name="Excel_BuiltIn_Print_Area_10">NA()</definedName>
    <definedName name="Excel_BuiltIn_Print_Area_10_1" localSheetId="6">#REF!</definedName>
    <definedName name="Excel_BuiltIn_Print_Area_10_1">NA()</definedName>
    <definedName name="Excel_BuiltIn_Print_Area_10_1_1">#N/A</definedName>
    <definedName name="Excel_BuiltIn_Print_Area_10_1_5" localSheetId="6">#REF!</definedName>
    <definedName name="Excel_BuiltIn_Print_Area_10_1_5">#REF!</definedName>
    <definedName name="Excel_BuiltIn_Print_Area_11" localSheetId="6">#N/A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1_5" localSheetId="6">#REF!</definedName>
    <definedName name="Excel_BuiltIn_Print_Area_11_5">#REF!</definedName>
    <definedName name="Excel_BuiltIn_Print_Area_12" localSheetId="6">#N/A</definedName>
    <definedName name="Excel_BuiltIn_Print_Area_12">NA()</definedName>
    <definedName name="Excel_BuiltIn_Print_Area_12_1">#N/A</definedName>
    <definedName name="Excel_BuiltIn_Print_Area_12_1_5" localSheetId="6">#REF!</definedName>
    <definedName name="Excel_BuiltIn_Print_Area_12_1_5">#REF!</definedName>
    <definedName name="Excel_BuiltIn_Print_Area_12_5" localSheetId="6">#REF!</definedName>
    <definedName name="Excel_BuiltIn_Print_Area_12_5">#REF!</definedName>
    <definedName name="Excel_BuiltIn_Print_Area_13" localSheetId="6">#N/A</definedName>
    <definedName name="Excel_BuiltIn_Print_Area_13">NA()</definedName>
    <definedName name="Excel_BuiltIn_Print_Area_13_5" localSheetId="6">#REF!</definedName>
    <definedName name="Excel_BuiltIn_Print_Area_13_5">#REF!</definedName>
    <definedName name="Excel_BuiltIn_Print_Area_14">#N/A</definedName>
    <definedName name="Excel_BuiltIn_Print_Area_14_1">#N/A</definedName>
    <definedName name="Excel_BuiltIn_Print_Area_14_1_5" localSheetId="6">#REF!</definedName>
    <definedName name="Excel_BuiltIn_Print_Area_14_1_5">#REF!</definedName>
    <definedName name="Excel_BuiltIn_Print_Area_14_5" localSheetId="6">#REF!</definedName>
    <definedName name="Excel_BuiltIn_Print_Area_14_5">#REF!</definedName>
    <definedName name="Excel_BuiltIn_Print_Area_15">#N/A</definedName>
    <definedName name="Excel_BuiltIn_Print_Area_15_5" localSheetId="6">#REF!</definedName>
    <definedName name="Excel_BuiltIn_Print_Area_15_5">#REF!</definedName>
    <definedName name="Excel_BuiltIn_Print_Area_16">#N/A</definedName>
    <definedName name="Excel_BuiltIn_Print_Area_16_5" localSheetId="6">#REF!</definedName>
    <definedName name="Excel_BuiltIn_Print_Area_16_5">#REF!</definedName>
    <definedName name="Excel_BuiltIn_Print_Area_17">#N/A</definedName>
    <definedName name="Excel_BuiltIn_Print_Area_17_1">#N/A</definedName>
    <definedName name="Excel_BuiltIn_Print_Area_17_1_5" localSheetId="6">#REF!</definedName>
    <definedName name="Excel_BuiltIn_Print_Area_17_1_5">#REF!</definedName>
    <definedName name="Excel_BuiltIn_Print_Area_17_5" localSheetId="6">#REF!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 localSheetId="6">#REF!</definedName>
    <definedName name="Excel_BuiltIn_Print_Area_18_1_1_5">#REF!</definedName>
    <definedName name="Excel_BuiltIn_Print_Area_18_1_5" localSheetId="6">#REF!</definedName>
    <definedName name="Excel_BuiltIn_Print_Area_18_1_5">#REF!</definedName>
    <definedName name="Excel_BuiltIn_Print_Area_18_2">#N/A</definedName>
    <definedName name="Excel_BuiltIn_Print_Area_18_2_5" localSheetId="6">#REF!</definedName>
    <definedName name="Excel_BuiltIn_Print_Area_18_2_5">#REF!</definedName>
    <definedName name="Excel_BuiltIn_Print_Area_18_5" localSheetId="6">#REF!</definedName>
    <definedName name="Excel_BuiltIn_Print_Area_18_5">#REF!</definedName>
    <definedName name="Excel_BuiltIn_Print_Area_19">#N/A</definedName>
    <definedName name="Excel_BuiltIn_Print_Area_19_5" localSheetId="6">#REF!</definedName>
    <definedName name="Excel_BuiltIn_Print_Area_19_5">#REF!</definedName>
    <definedName name="Excel_BuiltIn_Print_Area_2" localSheetId="6">#REF!</definedName>
    <definedName name="Excel_BuiltIn_Print_Area_2">NA()</definedName>
    <definedName name="Excel_BuiltIn_Print_Area_2_1">NA()</definedName>
    <definedName name="Excel_BuiltIn_Print_Area_2_1_1" localSheetId="6">#N/A</definedName>
    <definedName name="Excel_BuiltIn_Print_Area_2_1_1">NA()</definedName>
    <definedName name="Excel_BuiltIn_Print_Area_2_1_1_1" localSheetId="6">[26]Summary!#REF!</definedName>
    <definedName name="Excel_BuiltIn_Print_Area_2_1_1_1">[26]Summary!#REF!</definedName>
    <definedName name="Excel_BuiltIn_Print_Area_2_1_1_3">#N/A</definedName>
    <definedName name="Excel_BuiltIn_Print_Area_2_1_1_3_5" localSheetId="6">[26]Summary!#REF!</definedName>
    <definedName name="Excel_BuiltIn_Print_Area_2_1_1_3_5">[26]Summary!#REF!</definedName>
    <definedName name="Excel_BuiltIn_Print_Area_2_1_1_5" localSheetId="6">'[28]FA BOQ'!#REF!</definedName>
    <definedName name="Excel_BuiltIn_Print_Area_2_1_1_5">'[28]FA BOQ'!#REF!</definedName>
    <definedName name="Excel_BuiltIn_Print_Area_2_1_2" localSheetId="6">#N/A</definedName>
    <definedName name="Excel_BuiltIn_Print_Area_2_1_2">NA()</definedName>
    <definedName name="Excel_BuiltIn_Print_Area_2_1_2_3">#N/A</definedName>
    <definedName name="Excel_BuiltIn_Print_Area_2_1_2_3_5" localSheetId="6">[27]Summary!#REF!</definedName>
    <definedName name="Excel_BuiltIn_Print_Area_2_1_2_3_5">[27]Summary!#REF!</definedName>
    <definedName name="Excel_BuiltIn_Print_Area_2_1_2_5" localSheetId="6">[27]Summary!#REF!</definedName>
    <definedName name="Excel_BuiltIn_Print_Area_2_1_2_5">[27]Summary!#REF!</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20">#N/A</definedName>
    <definedName name="Excel_BuiltIn_Print_Area_20_1">#N/A</definedName>
    <definedName name="Excel_BuiltIn_Print_Area_20_1_5" localSheetId="6">#REF!</definedName>
    <definedName name="Excel_BuiltIn_Print_Area_20_1_5">#REF!</definedName>
    <definedName name="Excel_BuiltIn_Print_Area_20_5" localSheetId="6">#REF!</definedName>
    <definedName name="Excel_BuiltIn_Print_Area_20_5">#REF!</definedName>
    <definedName name="Excel_BuiltIn_Print_Area_21">#N/A</definedName>
    <definedName name="Excel_BuiltIn_Print_Area_21_1">#N/A</definedName>
    <definedName name="Excel_BuiltIn_Print_Area_21_1_5" localSheetId="6">#REF!</definedName>
    <definedName name="Excel_BuiltIn_Print_Area_21_1_5">#REF!</definedName>
    <definedName name="Excel_BuiltIn_Print_Area_21_5" localSheetId="6">#REF!</definedName>
    <definedName name="Excel_BuiltIn_Print_Area_21_5">#REF!</definedName>
    <definedName name="Excel_BuiltIn_Print_Area_22">#N/A</definedName>
    <definedName name="Excel_BuiltIn_Print_Area_22_5" localSheetId="6">#REF!</definedName>
    <definedName name="Excel_BuiltIn_Print_Area_22_5">#REF!</definedName>
    <definedName name="Excel_BuiltIn_Print_Area_23">#N/A</definedName>
    <definedName name="Excel_BuiltIn_Print_Area_23_1">#N/A</definedName>
    <definedName name="Excel_BuiltIn_Print_Area_23_1_5" localSheetId="6">#REF!</definedName>
    <definedName name="Excel_BuiltIn_Print_Area_23_1_5">#REF!</definedName>
    <definedName name="Excel_BuiltIn_Print_Area_23_5" localSheetId="6">#REF!</definedName>
    <definedName name="Excel_BuiltIn_Print_Area_23_5">#REF!</definedName>
    <definedName name="Excel_BuiltIn_Print_Area_24">#N/A</definedName>
    <definedName name="Excel_BuiltIn_Print_Area_24_5" localSheetId="6">#REF!</definedName>
    <definedName name="Excel_BuiltIn_Print_Area_24_5">#REF!</definedName>
    <definedName name="Excel_BuiltIn_Print_Area_25">#N/A</definedName>
    <definedName name="Excel_BuiltIn_Print_Area_25_5" localSheetId="6">#REF!</definedName>
    <definedName name="Excel_BuiltIn_Print_Area_25_5">#REF!</definedName>
    <definedName name="Excel_BuiltIn_Print_Area_26">#N/A</definedName>
    <definedName name="Excel_BuiltIn_Print_Area_26_1">#N/A</definedName>
    <definedName name="Excel_BuiltIn_Print_Area_26_1_5" localSheetId="6">#REF!</definedName>
    <definedName name="Excel_BuiltIn_Print_Area_26_1_5">#REF!</definedName>
    <definedName name="Excel_BuiltIn_Print_Area_26_5" localSheetId="6">#REF!</definedName>
    <definedName name="Excel_BuiltIn_Print_Area_26_5">#REF!</definedName>
    <definedName name="Excel_BuiltIn_Print_Area_27">#N/A</definedName>
    <definedName name="Excel_BuiltIn_Print_Area_27_5" localSheetId="6">#REF!</definedName>
    <definedName name="Excel_BuiltIn_Print_Area_27_5">#REF!</definedName>
    <definedName name="Excel_BuiltIn_Print_Area_28">#N/A</definedName>
    <definedName name="Excel_BuiltIn_Print_Area_28_5" localSheetId="6">#REF!</definedName>
    <definedName name="Excel_BuiltIn_Print_Area_28_5">#REF!</definedName>
    <definedName name="Excel_BuiltIn_Print_Area_3" localSheetId="6">#REF!</definedName>
    <definedName name="Excel_BuiltIn_Print_Area_3">NA()</definedName>
    <definedName name="Excel_BuiltIn_Print_Area_3_1">NA()</definedName>
    <definedName name="Excel_BuiltIn_Print_Area_3_1_1" localSheetId="6">#N/A</definedName>
    <definedName name="Excel_BuiltIn_Print_Area_3_1_1">NA()</definedName>
    <definedName name="Excel_BuiltIn_Print_Area_3_1_1_1" localSheetId="6">#REF!</definedName>
    <definedName name="Excel_BuiltIn_Print_Area_3_1_1_1">NA()</definedName>
    <definedName name="Excel_BuiltIn_Print_Area_3_1_1_1_1" localSheetId="6">#N/A</definedName>
    <definedName name="Excel_BuiltIn_Print_Area_3_1_1_1_1">NA()</definedName>
    <definedName name="Excel_BuiltIn_Print_Area_3_1_1_1_1_1" localSheetId="6">#N/A</definedName>
    <definedName name="Excel_BuiltIn_Print_Area_3_1_1_1_1_1">NA()</definedName>
    <definedName name="Excel_BuiltIn_Print_Area_3_1_1_1_1_1_1">NA()</definedName>
    <definedName name="Excel_BuiltIn_Print_Area_3_1_1_1_1_5" localSheetId="6">#REF!</definedName>
    <definedName name="Excel_BuiltIn_Print_Area_3_1_1_1_1_5">#REF!</definedName>
    <definedName name="Excel_BuiltIn_Print_Area_3_1_1_1_5" localSheetId="6">#REF!</definedName>
    <definedName name="Excel_BuiltIn_Print_Area_3_1_1_1_5">#REF!</definedName>
    <definedName name="Excel_BuiltIn_Print_Area_3_1_1_5" localSheetId="6">#REF!</definedName>
    <definedName name="Excel_BuiltIn_Print_Area_3_1_1_5">#REF!</definedName>
    <definedName name="Excel_BuiltIn_Print_Area_4" localSheetId="6">#REF!</definedName>
    <definedName name="Excel_BuiltIn_Print_Area_4">NA()</definedName>
    <definedName name="Excel_BuiltIn_Print_Area_4_1" localSheetId="6">"$#REF!.$A$1:$I$15"</definedName>
    <definedName name="Excel_BuiltIn_Print_Area_4_1">NA()</definedName>
    <definedName name="Excel_BuiltIn_Print_Area_4_1_1" localSheetId="6">#N/A</definedName>
    <definedName name="Excel_BuiltIn_Print_Area_4_1_1">NA()</definedName>
    <definedName name="Excel_BuiltIn_Print_Area_4_1_1_1" localSheetId="6">#N/A</definedName>
    <definedName name="Excel_BuiltIn_Print_Area_4_1_1_1">NA()</definedName>
    <definedName name="Excel_BuiltIn_Print_Area_4_1_1_1_1">NA()</definedName>
    <definedName name="Excel_BuiltIn_Print_Area_4_1_1_1_5" localSheetId="6">#REF!</definedName>
    <definedName name="Excel_BuiltIn_Print_Area_4_1_1_1_5">#REF!</definedName>
    <definedName name="Excel_BuiltIn_Print_Area_4_1_1_5" localSheetId="6">#REF!</definedName>
    <definedName name="Excel_BuiltIn_Print_Area_4_1_1_5">#REF!</definedName>
    <definedName name="Excel_BuiltIn_Print_Area_4_1_5" localSheetId="6">#REF!</definedName>
    <definedName name="Excel_BuiltIn_Print_Area_4_1_5">#REF!</definedName>
    <definedName name="Excel_BuiltIn_Print_Area_4_10">#N/A</definedName>
    <definedName name="Excel_BuiltIn_Print_Area_4_10_5" localSheetId="6">#REF!</definedName>
    <definedName name="Excel_BuiltIn_Print_Area_4_10_5">#REF!</definedName>
    <definedName name="Excel_BuiltIn_Print_Area_4_12">#N/A</definedName>
    <definedName name="Excel_BuiltIn_Print_Area_4_12_5" localSheetId="6">#REF!</definedName>
    <definedName name="Excel_BuiltIn_Print_Area_4_12_5">#REF!</definedName>
    <definedName name="Excel_BuiltIn_Print_Area_4_13">#N/A</definedName>
    <definedName name="Excel_BuiltIn_Print_Area_4_13_5" localSheetId="6">#REF!</definedName>
    <definedName name="Excel_BuiltIn_Print_Area_4_13_5">#REF!</definedName>
    <definedName name="Excel_BuiltIn_Print_Area_4_14">#N/A</definedName>
    <definedName name="Excel_BuiltIn_Print_Area_4_14_5" localSheetId="6">#REF!</definedName>
    <definedName name="Excel_BuiltIn_Print_Area_4_14_5">#REF!</definedName>
    <definedName name="Excel_BuiltIn_Print_Area_4_15">#N/A</definedName>
    <definedName name="Excel_BuiltIn_Print_Area_4_15_5" localSheetId="6">#REF!</definedName>
    <definedName name="Excel_BuiltIn_Print_Area_4_15_5">#REF!</definedName>
    <definedName name="Excel_BuiltIn_Print_Area_4_16">#N/A</definedName>
    <definedName name="Excel_BuiltIn_Print_Area_4_16_5" localSheetId="6">#REF!</definedName>
    <definedName name="Excel_BuiltIn_Print_Area_4_16_5">#REF!</definedName>
    <definedName name="Excel_BuiltIn_Print_Area_4_17">#N/A</definedName>
    <definedName name="Excel_BuiltIn_Print_Area_4_17_5" localSheetId="6">#REF!</definedName>
    <definedName name="Excel_BuiltIn_Print_Area_4_17_5">#REF!</definedName>
    <definedName name="Excel_BuiltIn_Print_Area_4_18">#N/A</definedName>
    <definedName name="Excel_BuiltIn_Print_Area_4_18_1">#N/A</definedName>
    <definedName name="Excel_BuiltIn_Print_Area_4_18_1_5" localSheetId="6">#REF!</definedName>
    <definedName name="Excel_BuiltIn_Print_Area_4_18_1_5">#REF!</definedName>
    <definedName name="Excel_BuiltIn_Print_Area_4_18_5" localSheetId="6">#REF!</definedName>
    <definedName name="Excel_BuiltIn_Print_Area_4_18_5">#REF!</definedName>
    <definedName name="Excel_BuiltIn_Print_Area_4_19">#N/A</definedName>
    <definedName name="Excel_BuiltIn_Print_Area_4_19_5" localSheetId="6">#REF!</definedName>
    <definedName name="Excel_BuiltIn_Print_Area_4_19_5">#REF!</definedName>
    <definedName name="Excel_BuiltIn_Print_Area_4_20">#N/A</definedName>
    <definedName name="Excel_BuiltIn_Print_Area_4_20_5" localSheetId="6">#REF!</definedName>
    <definedName name="Excel_BuiltIn_Print_Area_4_20_5">#REF!</definedName>
    <definedName name="Excel_BuiltIn_Print_Area_4_21">#N/A</definedName>
    <definedName name="Excel_BuiltIn_Print_Area_4_21_1">#N/A</definedName>
    <definedName name="Excel_BuiltIn_Print_Area_4_21_1_5" localSheetId="6">#REF!</definedName>
    <definedName name="Excel_BuiltIn_Print_Area_4_21_1_5">#REF!</definedName>
    <definedName name="Excel_BuiltIn_Print_Area_4_21_5" localSheetId="6">#REF!</definedName>
    <definedName name="Excel_BuiltIn_Print_Area_4_21_5">#REF!</definedName>
    <definedName name="Excel_BuiltIn_Print_Area_4_22">#N/A</definedName>
    <definedName name="Excel_BuiltIn_Print_Area_4_22_5" localSheetId="6">#REF!</definedName>
    <definedName name="Excel_BuiltIn_Print_Area_4_22_5">#REF!</definedName>
    <definedName name="Excel_BuiltIn_Print_Area_4_23">#N/A</definedName>
    <definedName name="Excel_BuiltIn_Print_Area_4_23_5" localSheetId="6">#REF!</definedName>
    <definedName name="Excel_BuiltIn_Print_Area_4_23_5">#REF!</definedName>
    <definedName name="Excel_BuiltIn_Print_Area_4_24">#N/A</definedName>
    <definedName name="Excel_BuiltIn_Print_Area_4_24_5" localSheetId="6">#REF!</definedName>
    <definedName name="Excel_BuiltIn_Print_Area_4_24_5">#REF!</definedName>
    <definedName name="Excel_BuiltIn_Print_Area_4_25">#N/A</definedName>
    <definedName name="Excel_BuiltIn_Print_Area_4_25_5" localSheetId="6">#REF!</definedName>
    <definedName name="Excel_BuiltIn_Print_Area_4_25_5">#REF!</definedName>
    <definedName name="Excel_BuiltIn_Print_Area_4_26">#N/A</definedName>
    <definedName name="Excel_BuiltIn_Print_Area_4_26_5" localSheetId="6">#REF!</definedName>
    <definedName name="Excel_BuiltIn_Print_Area_4_26_5">#REF!</definedName>
    <definedName name="Excel_BuiltIn_Print_Area_4_27">#N/A</definedName>
    <definedName name="Excel_BuiltIn_Print_Area_4_27_5" localSheetId="6">#REF!</definedName>
    <definedName name="Excel_BuiltIn_Print_Area_4_27_5">#REF!</definedName>
    <definedName name="Excel_BuiltIn_Print_Area_4_28">#N/A</definedName>
    <definedName name="Excel_BuiltIn_Print_Area_4_28_5" localSheetId="6">#REF!</definedName>
    <definedName name="Excel_BuiltIn_Print_Area_4_28_5">#REF!</definedName>
    <definedName name="Excel_BuiltIn_Print_Area_4_5" localSheetId="6">#REF!</definedName>
    <definedName name="Excel_BuiltIn_Print_Area_4_5">#REF!</definedName>
    <definedName name="Excel_BuiltIn_Print_Area_4_6">#N/A</definedName>
    <definedName name="Excel_BuiltIn_Print_Area_4_6_5" localSheetId="6">#REF!</definedName>
    <definedName name="Excel_BuiltIn_Print_Area_4_6_5">#REF!</definedName>
    <definedName name="Excel_BuiltIn_Print_Area_4_7">#N/A</definedName>
    <definedName name="Excel_BuiltIn_Print_Area_4_7_5" localSheetId="6">#REF!</definedName>
    <definedName name="Excel_BuiltIn_Print_Area_4_7_5">#REF!</definedName>
    <definedName name="Excel_BuiltIn_Print_Area_4_8">#N/A</definedName>
    <definedName name="Excel_BuiltIn_Print_Area_4_8_5" localSheetId="6">#REF!</definedName>
    <definedName name="Excel_BuiltIn_Print_Area_4_8_5">#REF!</definedName>
    <definedName name="Excel_BuiltIn_Print_Area_4_9">#N/A</definedName>
    <definedName name="Excel_BuiltIn_Print_Area_4_9_5" localSheetId="6">#REF!</definedName>
    <definedName name="Excel_BuiltIn_Print_Area_4_9_5">#REF!</definedName>
    <definedName name="Excel_BuiltIn_Print_Area_5" localSheetId="6">#REF!</definedName>
    <definedName name="Excel_BuiltIn_Print_Area_5">NA()</definedName>
    <definedName name="Excel_BuiltIn_Print_Area_5_1" localSheetId="6">#N/A</definedName>
    <definedName name="Excel_BuiltIn_Print_Area_5_1">NA()</definedName>
    <definedName name="Excel_BuiltIn_Print_Area_5_1_1" localSheetId="6">#N/A</definedName>
    <definedName name="Excel_BuiltIn_Print_Area_5_1_1">NA()</definedName>
    <definedName name="Excel_BuiltIn_Print_Area_5_1_1_1" localSheetId="6">#N/A</definedName>
    <definedName name="Excel_BuiltIn_Print_Area_5_1_1_1">NA()</definedName>
    <definedName name="Excel_BuiltIn_Print_Area_5_1_1_1_1" localSheetId="6">#REF!</definedName>
    <definedName name="Excel_BuiltIn_Print_Area_5_1_1_1_1">NA()</definedName>
    <definedName name="Excel_BuiltIn_Print_Area_5_1_1_1_1_1">#N/A</definedName>
    <definedName name="Excel_BuiltIn_Print_Area_5_1_1_1_1_5" localSheetId="6">#REF!</definedName>
    <definedName name="Excel_BuiltIn_Print_Area_5_1_1_1_1_5">#REF!</definedName>
    <definedName name="Excel_BuiltIn_Print_Area_5_1_1_1_5" localSheetId="6">#REF!</definedName>
    <definedName name="Excel_BuiltIn_Print_Area_5_1_1_1_5">#REF!</definedName>
    <definedName name="Excel_BuiltIn_Print_Area_5_1_1_5" localSheetId="6">#REF!</definedName>
    <definedName name="Excel_BuiltIn_Print_Area_5_1_1_5">#REF!</definedName>
    <definedName name="Excel_BuiltIn_Print_Area_5_1_5" localSheetId="6">#REF!</definedName>
    <definedName name="Excel_BuiltIn_Print_Area_5_1_5">#REF!</definedName>
    <definedName name="Excel_BuiltIn_Print_Area_5_10">#N/A</definedName>
    <definedName name="Excel_BuiltIn_Print_Area_5_10_5" localSheetId="6">#REF!</definedName>
    <definedName name="Excel_BuiltIn_Print_Area_5_10_5">#REF!</definedName>
    <definedName name="Excel_BuiltIn_Print_Area_5_12">#N/A</definedName>
    <definedName name="Excel_BuiltIn_Print_Area_5_12_5" localSheetId="6">#REF!</definedName>
    <definedName name="Excel_BuiltIn_Print_Area_5_12_5">#REF!</definedName>
    <definedName name="Excel_BuiltIn_Print_Area_5_13">#N/A</definedName>
    <definedName name="Excel_BuiltIn_Print_Area_5_13_5" localSheetId="6">#REF!</definedName>
    <definedName name="Excel_BuiltIn_Print_Area_5_13_5">#REF!</definedName>
    <definedName name="Excel_BuiltIn_Print_Area_5_14">#N/A</definedName>
    <definedName name="Excel_BuiltIn_Print_Area_5_14_5" localSheetId="6">#REF!</definedName>
    <definedName name="Excel_BuiltIn_Print_Area_5_14_5">#REF!</definedName>
    <definedName name="Excel_BuiltIn_Print_Area_5_15">#N/A</definedName>
    <definedName name="Excel_BuiltIn_Print_Area_5_15_5" localSheetId="6">#REF!</definedName>
    <definedName name="Excel_BuiltIn_Print_Area_5_15_5">#REF!</definedName>
    <definedName name="Excel_BuiltIn_Print_Area_5_16">#N/A</definedName>
    <definedName name="Excel_BuiltIn_Print_Area_5_16_5" localSheetId="6">#REF!</definedName>
    <definedName name="Excel_BuiltIn_Print_Area_5_16_5">#REF!</definedName>
    <definedName name="Excel_BuiltIn_Print_Area_5_17">#N/A</definedName>
    <definedName name="Excel_BuiltIn_Print_Area_5_17_5" localSheetId="6">#REF!</definedName>
    <definedName name="Excel_BuiltIn_Print_Area_5_17_5">#REF!</definedName>
    <definedName name="Excel_BuiltIn_Print_Area_5_18">#N/A</definedName>
    <definedName name="Excel_BuiltIn_Print_Area_5_18_1">#N/A</definedName>
    <definedName name="Excel_BuiltIn_Print_Area_5_18_1_5" localSheetId="6">#REF!</definedName>
    <definedName name="Excel_BuiltIn_Print_Area_5_18_1_5">#REF!</definedName>
    <definedName name="Excel_BuiltIn_Print_Area_5_18_5" localSheetId="6">#REF!</definedName>
    <definedName name="Excel_BuiltIn_Print_Area_5_18_5">#REF!</definedName>
    <definedName name="Excel_BuiltIn_Print_Area_5_19">#N/A</definedName>
    <definedName name="Excel_BuiltIn_Print_Area_5_19_5" localSheetId="6">#REF!</definedName>
    <definedName name="Excel_BuiltIn_Print_Area_5_19_5">#REF!</definedName>
    <definedName name="Excel_BuiltIn_Print_Area_5_20">#N/A</definedName>
    <definedName name="Excel_BuiltIn_Print_Area_5_20_5" localSheetId="6">#REF!</definedName>
    <definedName name="Excel_BuiltIn_Print_Area_5_20_5">#REF!</definedName>
    <definedName name="Excel_BuiltIn_Print_Area_5_21">#N/A</definedName>
    <definedName name="Excel_BuiltIn_Print_Area_5_21_1">#N/A</definedName>
    <definedName name="Excel_BuiltIn_Print_Area_5_21_1_5" localSheetId="6">#REF!</definedName>
    <definedName name="Excel_BuiltIn_Print_Area_5_21_1_5">#REF!</definedName>
    <definedName name="Excel_BuiltIn_Print_Area_5_21_5" localSheetId="6">#REF!</definedName>
    <definedName name="Excel_BuiltIn_Print_Area_5_21_5">#REF!</definedName>
    <definedName name="Excel_BuiltIn_Print_Area_5_22">#N/A</definedName>
    <definedName name="Excel_BuiltIn_Print_Area_5_22_5" localSheetId="6">#REF!</definedName>
    <definedName name="Excel_BuiltIn_Print_Area_5_22_5">#REF!</definedName>
    <definedName name="Excel_BuiltIn_Print_Area_5_23">#N/A</definedName>
    <definedName name="Excel_BuiltIn_Print_Area_5_23_5" localSheetId="6">#REF!</definedName>
    <definedName name="Excel_BuiltIn_Print_Area_5_23_5">#REF!</definedName>
    <definedName name="Excel_BuiltIn_Print_Area_5_24">#N/A</definedName>
    <definedName name="Excel_BuiltIn_Print_Area_5_24_5" localSheetId="6">#REF!</definedName>
    <definedName name="Excel_BuiltIn_Print_Area_5_24_5">#REF!</definedName>
    <definedName name="Excel_BuiltIn_Print_Area_5_25">#N/A</definedName>
    <definedName name="Excel_BuiltIn_Print_Area_5_25_5" localSheetId="6">#REF!</definedName>
    <definedName name="Excel_BuiltIn_Print_Area_5_25_5">#REF!</definedName>
    <definedName name="Excel_BuiltIn_Print_Area_5_26">#N/A</definedName>
    <definedName name="Excel_BuiltIn_Print_Area_5_26_5" localSheetId="6">#REF!</definedName>
    <definedName name="Excel_BuiltIn_Print_Area_5_26_5">#REF!</definedName>
    <definedName name="Excel_BuiltIn_Print_Area_5_27">#N/A</definedName>
    <definedName name="Excel_BuiltIn_Print_Area_5_27_5" localSheetId="6">#REF!</definedName>
    <definedName name="Excel_BuiltIn_Print_Area_5_27_5">#REF!</definedName>
    <definedName name="Excel_BuiltIn_Print_Area_5_28">#N/A</definedName>
    <definedName name="Excel_BuiltIn_Print_Area_5_28_5" localSheetId="6">#REF!</definedName>
    <definedName name="Excel_BuiltIn_Print_Area_5_28_5">#REF!</definedName>
    <definedName name="Excel_BuiltIn_Print_Area_5_6">#N/A</definedName>
    <definedName name="Excel_BuiltIn_Print_Area_5_6_5" localSheetId="6">#REF!</definedName>
    <definedName name="Excel_BuiltIn_Print_Area_5_6_5">#REF!</definedName>
    <definedName name="Excel_BuiltIn_Print_Area_5_7">#N/A</definedName>
    <definedName name="Excel_BuiltIn_Print_Area_5_7_5" localSheetId="6">#REF!</definedName>
    <definedName name="Excel_BuiltIn_Print_Area_5_7_5">#REF!</definedName>
    <definedName name="Excel_BuiltIn_Print_Area_5_8">#N/A</definedName>
    <definedName name="Excel_BuiltIn_Print_Area_5_8_5" localSheetId="6">#REF!</definedName>
    <definedName name="Excel_BuiltIn_Print_Area_5_8_5">#REF!</definedName>
    <definedName name="Excel_BuiltIn_Print_Area_5_9">#N/A</definedName>
    <definedName name="Excel_BuiltIn_Print_Area_5_9_5" localSheetId="6">#REF!</definedName>
    <definedName name="Excel_BuiltIn_Print_Area_5_9_5">#REF!</definedName>
    <definedName name="Excel_BuiltIn_Print_Area_6" localSheetId="6">#REF!</definedName>
    <definedName name="Excel_BuiltIn_Print_Area_6">NA()</definedName>
    <definedName name="Excel_BuiltIn_Print_Area_6_1" localSheetId="6">"$#REF!.$A$1:$C$14"</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 localSheetId="6">#N/A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7_1_5" localSheetId="6">#REF!</definedName>
    <definedName name="Excel_BuiltIn_Print_Area_7_1_5">#REF!</definedName>
    <definedName name="Excel_BuiltIn_Print_Area_8">#N/A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8_5" localSheetId="6">#REF!</definedName>
    <definedName name="Excel_BuiltIn_Print_Area_8_5">#REF!</definedName>
    <definedName name="Excel_BuiltIn_Print_Area_9">NA()</definedName>
    <definedName name="Excel_BuiltIn_Print_Area_9_1" localSheetId="6">#N/A</definedName>
    <definedName name="Excel_BuiltIn_Print_Area_9_1">NA()</definedName>
    <definedName name="Excel_BuiltIn_Print_Area_9_1_1" localSheetId="6">#N/A</definedName>
    <definedName name="Excel_BuiltIn_Print_Area_9_1_1">NA()</definedName>
    <definedName name="Excel_BuiltIn_Print_Area_9_1_1_1">NA()</definedName>
    <definedName name="Excel_BuiltIn_Print_Area_9_1_1_1_1">NA()</definedName>
    <definedName name="Excel_BuiltIn_Print_Area_9_1_1_5" localSheetId="6">#REF!</definedName>
    <definedName name="Excel_BuiltIn_Print_Area_9_1_1_5">#REF!</definedName>
    <definedName name="Excel_BuiltIn_Print_Area_9_1_5" localSheetId="6">#REF!</definedName>
    <definedName name="Excel_BuiltIn_Print_Area_9_1_5">#REF!</definedName>
    <definedName name="Excel_BuiltIn_Print_Titles">NA()</definedName>
    <definedName name="Excel_BuiltIn_Print_Titles_1">NA()</definedName>
    <definedName name="Excel_BuiltIn_Print_Titles_1_1" localSheetId="6">#N/A</definedName>
    <definedName name="Excel_BuiltIn_Print_Titles_1_1">NA()</definedName>
    <definedName name="Excel_BuiltIn_Print_Titles_1_1_1" localSheetId="6">#N/A</definedName>
    <definedName name="Excel_BuiltIn_Print_Titles_1_1_1">NA()</definedName>
    <definedName name="Excel_BuiltIn_Print_Titles_1_1_1_1">#N/A</definedName>
    <definedName name="Excel_BuiltIn_Print_Titles_1_1_1_1_5" localSheetId="6">#REF!</definedName>
    <definedName name="Excel_BuiltIn_Print_Titles_1_1_1_1_5">#REF!</definedName>
    <definedName name="Excel_BuiltIn_Print_Titles_1_1_1_3">#N/A</definedName>
    <definedName name="Excel_BuiltIn_Print_Titles_1_1_1_3_5" localSheetId="6">#REF!</definedName>
    <definedName name="Excel_BuiltIn_Print_Titles_1_1_1_3_5">#REF!</definedName>
    <definedName name="Excel_BuiltIn_Print_Titles_1_1_1_5" localSheetId="6">#REF!</definedName>
    <definedName name="Excel_BuiltIn_Print_Titles_1_1_1_5">#REF!</definedName>
    <definedName name="Excel_BuiltIn_Print_Titles_1_1_2">NA()</definedName>
    <definedName name="Excel_BuiltIn_Print_Titles_1_1_3">#N/A</definedName>
    <definedName name="Excel_BuiltIn_Print_Titles_1_1_3_5" localSheetId="6">#REF!</definedName>
    <definedName name="Excel_BuiltIn_Print_Titles_1_1_3_5">#REF!</definedName>
    <definedName name="Excel_BuiltIn_Print_Titles_1_1_5" localSheetId="6">#REF!</definedName>
    <definedName name="Excel_BuiltIn_Print_Titles_1_1_5">#REF!</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 localSheetId="6">"$#REF!.$A$1:$AMJ$2"</definedName>
    <definedName name="Excel_BuiltIn_Print_Titles_2">NA()</definedName>
    <definedName name="Excel_BuiltIn_Print_Titles_2_1" localSheetId="6">#N/A</definedName>
    <definedName name="Excel_BuiltIn_Print_Titles_2_1">NA()</definedName>
    <definedName name="Excel_BuiltIn_Print_Titles_2_1_1">#N/A</definedName>
    <definedName name="Excel_BuiltIn_Print_Titles_2_1_1_3">#N/A</definedName>
    <definedName name="Excel_BuiltIn_Print_Titles_2_1_1_3_5">[26]Summary!#REF!</definedName>
    <definedName name="Excel_BuiltIn_Print_Titles_2_1_1_5">[26]Summary!#REF!</definedName>
    <definedName name="Excel_BuiltIn_Print_Titles_2_1_2">#N/A</definedName>
    <definedName name="Excel_BuiltIn_Print_Titles_2_1_2_3">#N/A</definedName>
    <definedName name="Excel_BuiltIn_Print_Titles_2_1_2_3_5">[27]Summary!#REF!</definedName>
    <definedName name="Excel_BuiltIn_Print_Titles_2_1_2_5">[27]Summary!#REF!</definedName>
    <definedName name="Excel_BuiltIn_Print_Titles_2_1_5" localSheetId="6">#REF!</definedName>
    <definedName name="Excel_BuiltIn_Print_Titles_2_1_5">#REF!</definedName>
    <definedName name="Excel_BuiltIn_Print_Titles_2_2" localSheetId="6">#N/A</definedName>
    <definedName name="Excel_BuiltIn_Print_Titles_2_2">NA()</definedName>
    <definedName name="Excel_BuiltIn_Print_Titles_2_2_1">#N/A</definedName>
    <definedName name="Excel_BuiltIn_Print_Titles_2_2_1_3">#N/A</definedName>
    <definedName name="Excel_BuiltIn_Print_Titles_2_2_1_3_5">[26]Summary!#REF!</definedName>
    <definedName name="Excel_BuiltIn_Print_Titles_2_2_1_5">[26]Summary!#REF!</definedName>
    <definedName name="Excel_BuiltIn_Print_Titles_2_2_2">#N/A</definedName>
    <definedName name="Excel_BuiltIn_Print_Titles_2_2_2_3">#N/A</definedName>
    <definedName name="Excel_BuiltIn_Print_Titles_2_2_2_3_5">[27]Summary!#REF!</definedName>
    <definedName name="Excel_BuiltIn_Print_Titles_2_2_2_5">[27]Summary!#REF!</definedName>
    <definedName name="Excel_BuiltIn_Print_Titles_2_2_3">#N/A</definedName>
    <definedName name="Excel_BuiltIn_Print_Titles_2_2_3_5" localSheetId="6">#REF!</definedName>
    <definedName name="Excel_BuiltIn_Print_Titles_2_2_3_5">#REF!</definedName>
    <definedName name="Excel_BuiltIn_Print_Titles_2_2_5" localSheetId="6">#REF!</definedName>
    <definedName name="Excel_BuiltIn_Print_Titles_2_2_5">#REF!</definedName>
    <definedName name="Excel_BuiltIn_Print_Titles_2_3">NA()</definedName>
    <definedName name="Excel_BuiltIn_Print_Titles_2_4">NA()</definedName>
    <definedName name="Excel_BuiltIn_Print_Titles_3" localSheetId="6">#REF!</definedName>
    <definedName name="Excel_BuiltIn_Print_Titles_3">NA()</definedName>
    <definedName name="Excel_BuiltIn_Print_Titles_3_1" localSheetId="6">#N/A</definedName>
    <definedName name="Excel_BuiltIn_Print_Titles_3_1">NA()</definedName>
    <definedName name="Excel_BuiltIn_Print_Titles_3_1_1">#N/A</definedName>
    <definedName name="Excel_BuiltIn_Print_Titles_3_1_1_1">#N/A</definedName>
    <definedName name="Excel_BuiltIn_Print_Titles_3_1_1_1_5" localSheetId="6">'[29]INDIGINEOUS ITEMS '!#REF!</definedName>
    <definedName name="Excel_BuiltIn_Print_Titles_3_1_1_1_5">'[29]INDIGINEOUS ITEMS '!#REF!</definedName>
    <definedName name="Excel_BuiltIn_Print_Titles_3_1_1_3">#N/A</definedName>
    <definedName name="Excel_BuiltIn_Print_Titles_3_1_1_3_1">#N/A</definedName>
    <definedName name="Excel_BuiltIn_Print_Titles_3_1_1_3_1_5" localSheetId="6">'[29]INDIGINEOUS ITEMS '!#REF!</definedName>
    <definedName name="Excel_BuiltIn_Print_Titles_3_1_1_3_1_5">'[29]INDIGINEOUS ITEMS '!#REF!</definedName>
    <definedName name="Excel_BuiltIn_Print_Titles_3_1_1_3_5" localSheetId="6">#REF!</definedName>
    <definedName name="Excel_BuiltIn_Print_Titles_3_1_1_3_5">#REF!</definedName>
    <definedName name="Excel_BuiltIn_Print_Titles_3_1_1_5" localSheetId="6">#REF!</definedName>
    <definedName name="Excel_BuiltIn_Print_Titles_3_1_1_5">#REF!</definedName>
    <definedName name="Excel_BuiltIn_Print_Titles_3_1_2">#N/A</definedName>
    <definedName name="Excel_BuiltIn_Print_Titles_3_1_2_3">#N/A</definedName>
    <definedName name="Excel_BuiltIn_Print_Titles_3_1_2_3_5">'[27]INDIGINEOUS ITEMS '!#REF!</definedName>
    <definedName name="Excel_BuiltIn_Print_Titles_3_1_2_5">'[27]INDIGINEOUS ITEMS '!#REF!</definedName>
    <definedName name="Excel_BuiltIn_Print_Titles_3_1_28">#N/A</definedName>
    <definedName name="Excel_BuiltIn_Print_Titles_3_1_28_3">#N/A</definedName>
    <definedName name="Excel_BuiltIn_Print_Titles_3_1_28_3_5">'[30]INDIGINEOUS ITEMS '!#REF!</definedName>
    <definedName name="Excel_BuiltIn_Print_Titles_3_1_28_5">'[30]INDIGINEOUS ITEMS '!#REF!</definedName>
    <definedName name="Excel_BuiltIn_Print_Titles_3_1_3">#N/A</definedName>
    <definedName name="Excel_BuiltIn_Print_Titles_3_1_3_5">'[30]INDIGINEOUS ITEMS '!#REF!</definedName>
    <definedName name="Excel_BuiltIn_Print_Titles_3_1_5">'[31]INDIGINEOUS ITEMS '!#REF!</definedName>
    <definedName name="Excel_BuiltIn_Print_Titles_3_1_6">#N/A</definedName>
    <definedName name="Excel_BuiltIn_Print_Titles_3_1_6_3">#N/A</definedName>
    <definedName name="Excel_BuiltIn_Print_Titles_3_1_6_3_5">'[30]INDIGINEOUS ITEMS '!#REF!</definedName>
    <definedName name="Excel_BuiltIn_Print_Titles_3_1_6_5">'[30]INDIGINEOUS ITEMS '!#REF!</definedName>
    <definedName name="Excel_BuiltIn_Print_Titles_3_10_1">#N/A</definedName>
    <definedName name="Excel_BuiltIn_Print_Titles_3_10_1_3">#N/A</definedName>
    <definedName name="Excel_BuiltIn_Print_Titles_3_10_1_3_5">'[32]INDIGINEOUS ITEMS '!#REF!</definedName>
    <definedName name="Excel_BuiltIn_Print_Titles_3_10_1_5" localSheetId="6">'[33]INDIGINEOUS ITEMS '!#REF!</definedName>
    <definedName name="Excel_BuiltIn_Print_Titles_3_10_1_5">'[34]INDIGINEOUS ITEMS '!#REF!</definedName>
    <definedName name="Excel_BuiltIn_Print_Titles_3_10_17">#N/A</definedName>
    <definedName name="Excel_BuiltIn_Print_Titles_3_10_17_3">#N/A</definedName>
    <definedName name="Excel_BuiltIn_Print_Titles_3_10_17_3_5">'[32]INDIGINEOUS ITEMS '!#REF!</definedName>
    <definedName name="Excel_BuiltIn_Print_Titles_3_10_17_5">'[32]INDIGINEOUS ITEMS '!#REF!</definedName>
    <definedName name="Excel_BuiltIn_Print_Titles_3_10_28">#N/A</definedName>
    <definedName name="Excel_BuiltIn_Print_Titles_3_10_28_3">#N/A</definedName>
    <definedName name="Excel_BuiltIn_Print_Titles_3_10_28_3_5">'[32]INDIGINEOUS ITEMS '!#REF!</definedName>
    <definedName name="Excel_BuiltIn_Print_Titles_3_10_28_5">'[32]INDIGINEOUS ITEMS '!#REF!</definedName>
    <definedName name="Excel_BuiltIn_Print_Titles_3_10_6">#N/A</definedName>
    <definedName name="Excel_BuiltIn_Print_Titles_3_10_6_3">#N/A</definedName>
    <definedName name="Excel_BuiltIn_Print_Titles_3_10_6_3_5">'[32]INDIGINEOUS ITEMS '!#REF!</definedName>
    <definedName name="Excel_BuiltIn_Print_Titles_3_10_6_5">'[32]INDIGINEOUS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'[32]INDIGINEOUS ITEMS '!#REF!</definedName>
    <definedName name="Excel_BuiltIn_Print_Titles_3_11_1_1_5">'[32]INDIGINEOUS ITEMS '!#REF!</definedName>
    <definedName name="Excel_BuiltIn_Print_Titles_3_11_1_3">#N/A</definedName>
    <definedName name="Excel_BuiltIn_Print_Titles_3_11_1_3_5">'[30]INDIGINEOUS ITEMS '!#REF!</definedName>
    <definedName name="Excel_BuiltIn_Print_Titles_3_11_1_5">'[31]INDIGINEOUS ITEMS '!#REF!</definedName>
    <definedName name="Excel_BuiltIn_Print_Titles_3_11_17">#N/A</definedName>
    <definedName name="Excel_BuiltIn_Print_Titles_3_11_17_3">#N/A</definedName>
    <definedName name="Excel_BuiltIn_Print_Titles_3_11_17_3_5">'[32]INDIGINEOUS ITEMS '!#REF!</definedName>
    <definedName name="Excel_BuiltIn_Print_Titles_3_11_17_5">'[32]INDIGINEOUS ITEMS '!#REF!</definedName>
    <definedName name="Excel_BuiltIn_Print_Titles_3_11_28">#N/A</definedName>
    <definedName name="Excel_BuiltIn_Print_Titles_3_11_28_3">#N/A</definedName>
    <definedName name="Excel_BuiltIn_Print_Titles_3_11_28_3_5">'[30]INDIGINEOUS ITEMS '!#REF!</definedName>
    <definedName name="Excel_BuiltIn_Print_Titles_3_11_28_5">'[30]INDIGINEOUS ITEMS '!#REF!</definedName>
    <definedName name="Excel_BuiltIn_Print_Titles_3_11_3">#N/A</definedName>
    <definedName name="Excel_BuiltIn_Print_Titles_3_11_3_5">'[30]INDIGINEOUS ITEMS '!#REF!</definedName>
    <definedName name="Excel_BuiltIn_Print_Titles_3_11_5">'[30]INDIGINEOUS ITEMS '!#REF!</definedName>
    <definedName name="Excel_BuiltIn_Print_Titles_3_11_6">#N/A</definedName>
    <definedName name="Excel_BuiltIn_Print_Titles_3_11_6_3">#N/A</definedName>
    <definedName name="Excel_BuiltIn_Print_Titles_3_11_6_3_5">'[30]INDIGINEOUS ITEMS '!#REF!</definedName>
    <definedName name="Excel_BuiltIn_Print_Titles_3_11_6_5">'[30]INDIGINEOUS ITEMS '!#REF!</definedName>
    <definedName name="Excel_BuiltIn_Print_Titles_3_12">#N/A</definedName>
    <definedName name="Excel_BuiltIn_Print_Titles_3_12_17">#N/A</definedName>
    <definedName name="Excel_BuiltIn_Print_Titles_3_12_17_3">#N/A</definedName>
    <definedName name="Excel_BuiltIn_Print_Titles_3_12_17_3_5">'[30]INDIGINEOUS ITEMS '!#REF!</definedName>
    <definedName name="Excel_BuiltIn_Print_Titles_3_12_17_5">'[30]INDIGINEOUS ITEMS '!#REF!</definedName>
    <definedName name="Excel_BuiltIn_Print_Titles_3_12_28">#N/A</definedName>
    <definedName name="Excel_BuiltIn_Print_Titles_3_12_28_3">#N/A</definedName>
    <definedName name="Excel_BuiltIn_Print_Titles_3_12_28_3_5">'[32]INDIGINEOUS ITEMS '!#REF!</definedName>
    <definedName name="Excel_BuiltIn_Print_Titles_3_12_28_5">'[32]INDIGINEOUS ITEMS '!#REF!</definedName>
    <definedName name="Excel_BuiltIn_Print_Titles_3_12_3">#N/A</definedName>
    <definedName name="Excel_BuiltIn_Print_Titles_3_12_3_5">'[32]INDIGINEOUS ITEMS '!#REF!</definedName>
    <definedName name="Excel_BuiltIn_Print_Titles_3_12_5">'[32]INDIGINEOUS ITEMS '!#REF!</definedName>
    <definedName name="Excel_BuiltIn_Print_Titles_3_12_6">#N/A</definedName>
    <definedName name="Excel_BuiltIn_Print_Titles_3_12_6_3">#N/A</definedName>
    <definedName name="Excel_BuiltIn_Print_Titles_3_12_6_3_5">'[32]INDIGINEOUS ITEMS '!#REF!</definedName>
    <definedName name="Excel_BuiltIn_Print_Titles_3_12_6_5">'[32]INDIGINEOUS ITEMS '!#REF!</definedName>
    <definedName name="Excel_BuiltIn_Print_Titles_3_13">#N/A</definedName>
    <definedName name="Excel_BuiltIn_Print_Titles_3_13_17">#N/A</definedName>
    <definedName name="Excel_BuiltIn_Print_Titles_3_13_17_3">#N/A</definedName>
    <definedName name="Excel_BuiltIn_Print_Titles_3_13_17_3_5">'[32]INDIGINEOUS ITEMS '!#REF!</definedName>
    <definedName name="Excel_BuiltIn_Print_Titles_3_13_17_5">'[32]INDIGINEOUS ITEMS '!#REF!</definedName>
    <definedName name="Excel_BuiltIn_Print_Titles_3_13_28">#N/A</definedName>
    <definedName name="Excel_BuiltIn_Print_Titles_3_13_28_3">#N/A</definedName>
    <definedName name="Excel_BuiltIn_Print_Titles_3_13_28_3_5">'[32]INDIGINEOUS ITEMS '!#REF!</definedName>
    <definedName name="Excel_BuiltIn_Print_Titles_3_13_28_5">'[32]INDIGINEOUS ITEMS '!#REF!</definedName>
    <definedName name="Excel_BuiltIn_Print_Titles_3_13_3">#N/A</definedName>
    <definedName name="Excel_BuiltIn_Print_Titles_3_13_3_5">'[32]INDIGINEOUS ITEMS '!#REF!</definedName>
    <definedName name="Excel_BuiltIn_Print_Titles_3_13_5">'[32]INDIGINEOUS ITEMS '!#REF!</definedName>
    <definedName name="Excel_BuiltIn_Print_Titles_3_13_6">#N/A</definedName>
    <definedName name="Excel_BuiltIn_Print_Titles_3_13_6_3">#N/A</definedName>
    <definedName name="Excel_BuiltIn_Print_Titles_3_13_6_3_5">'[32]INDIGINEOUS ITEMS '!#REF!</definedName>
    <definedName name="Excel_BuiltIn_Print_Titles_3_13_6_5">'[32]INDIGINEOUS ITEMS '!#REF!</definedName>
    <definedName name="Excel_BuiltIn_Print_Titles_3_14">#N/A</definedName>
    <definedName name="Excel_BuiltIn_Print_Titles_3_14_17">#N/A</definedName>
    <definedName name="Excel_BuiltIn_Print_Titles_3_14_17_3">#N/A</definedName>
    <definedName name="Excel_BuiltIn_Print_Titles_3_14_17_3_5">'[32]INDIGINEOUS ITEMS '!#REF!</definedName>
    <definedName name="Excel_BuiltIn_Print_Titles_3_14_17_5">'[32]INDIGINEOUS ITEMS '!#REF!</definedName>
    <definedName name="Excel_BuiltIn_Print_Titles_3_14_28">#N/A</definedName>
    <definedName name="Excel_BuiltIn_Print_Titles_3_14_28_3">#N/A</definedName>
    <definedName name="Excel_BuiltIn_Print_Titles_3_14_28_3_5">'[32]INDIGINEOUS ITEMS '!#REF!</definedName>
    <definedName name="Excel_BuiltIn_Print_Titles_3_14_28_5">'[32]INDIGINEOUS ITEMS '!#REF!</definedName>
    <definedName name="Excel_BuiltIn_Print_Titles_3_14_3">#N/A</definedName>
    <definedName name="Excel_BuiltIn_Print_Titles_3_14_3_5">'[32]INDIGINEOUS ITEMS '!#REF!</definedName>
    <definedName name="Excel_BuiltIn_Print_Titles_3_14_5">'[32]INDIGINEOUS ITEMS '!#REF!</definedName>
    <definedName name="Excel_BuiltIn_Print_Titles_3_14_6">#N/A</definedName>
    <definedName name="Excel_BuiltIn_Print_Titles_3_14_6_3">#N/A</definedName>
    <definedName name="Excel_BuiltIn_Print_Titles_3_14_6_3_5">'[32]INDIGINEOUS ITEMS '!#REF!</definedName>
    <definedName name="Excel_BuiltIn_Print_Titles_3_14_6_5">'[32]INDIGINEOUS ITEMS '!#REF!</definedName>
    <definedName name="Excel_BuiltIn_Print_Titles_3_15">#N/A</definedName>
    <definedName name="Excel_BuiltIn_Print_Titles_3_15_17">#N/A</definedName>
    <definedName name="Excel_BuiltIn_Print_Titles_3_15_17_3">#N/A</definedName>
    <definedName name="Excel_BuiltIn_Print_Titles_3_15_17_3_5">'[32]INDIGINEOUS ITEMS '!#REF!</definedName>
    <definedName name="Excel_BuiltIn_Print_Titles_3_15_17_5">'[32]INDIGINEOUS ITEMS '!#REF!</definedName>
    <definedName name="Excel_BuiltIn_Print_Titles_3_15_28">#N/A</definedName>
    <definedName name="Excel_BuiltIn_Print_Titles_3_15_28_3">#N/A</definedName>
    <definedName name="Excel_BuiltIn_Print_Titles_3_15_28_3_5">'[32]INDIGINEOUS ITEMS '!#REF!</definedName>
    <definedName name="Excel_BuiltIn_Print_Titles_3_15_28_5">'[32]INDIGINEOUS ITEMS '!#REF!</definedName>
    <definedName name="Excel_BuiltIn_Print_Titles_3_15_3">#N/A</definedName>
    <definedName name="Excel_BuiltIn_Print_Titles_3_15_3_5">'[32]INDIGINEOUS ITEMS '!#REF!</definedName>
    <definedName name="Excel_BuiltIn_Print_Titles_3_15_5">'[32]INDIGINEOUS ITEMS '!#REF!</definedName>
    <definedName name="Excel_BuiltIn_Print_Titles_3_15_6">#N/A</definedName>
    <definedName name="Excel_BuiltIn_Print_Titles_3_15_6_3">#N/A</definedName>
    <definedName name="Excel_BuiltIn_Print_Titles_3_15_6_3_5">'[32]INDIGINEOUS ITEMS '!#REF!</definedName>
    <definedName name="Excel_BuiltIn_Print_Titles_3_15_6_5">'[32]INDIGINEOUS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'[32]INDIGINEOUS ITEMS '!#REF!</definedName>
    <definedName name="Excel_BuiltIn_Print_Titles_3_16_1_17_5">'[32]INDIGINEOUS ITEMS '!#REF!</definedName>
    <definedName name="Excel_BuiltIn_Print_Titles_3_16_1_28">#N/A</definedName>
    <definedName name="Excel_BuiltIn_Print_Titles_3_16_1_28_3">#N/A</definedName>
    <definedName name="Excel_BuiltIn_Print_Titles_3_16_1_28_3_5">'[32]INDIGINEOUS ITEMS '!#REF!</definedName>
    <definedName name="Excel_BuiltIn_Print_Titles_3_16_1_28_5">'[32]INDIGINEOUS ITEMS '!#REF!</definedName>
    <definedName name="Excel_BuiltIn_Print_Titles_3_16_1_3">#N/A</definedName>
    <definedName name="Excel_BuiltIn_Print_Titles_3_16_1_3_5">'[32]INDIGINEOUS ITEMS '!#REF!</definedName>
    <definedName name="Excel_BuiltIn_Print_Titles_3_16_1_5">'[32]INDIGINEOUS ITEMS '!#REF!</definedName>
    <definedName name="Excel_BuiltIn_Print_Titles_3_16_1_6">#N/A</definedName>
    <definedName name="Excel_BuiltIn_Print_Titles_3_16_1_6_3">#N/A</definedName>
    <definedName name="Excel_BuiltIn_Print_Titles_3_16_1_6_3_5">'[32]INDIGINEOUS ITEMS '!#REF!</definedName>
    <definedName name="Excel_BuiltIn_Print_Titles_3_16_1_6_5">'[32]INDIGINEOUS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'[30]INDIGINEOUS ITEMS '!#REF!</definedName>
    <definedName name="Excel_BuiltIn_Print_Titles_3_16_10_1_5">'[30]INDIGINEOUS ITEMS '!#REF!</definedName>
    <definedName name="Excel_BuiltIn_Print_Titles_3_16_10_3">#N/A</definedName>
    <definedName name="Excel_BuiltIn_Print_Titles_3_16_10_3_5">'[30]INDIGINEOUS ITEMS '!#REF!</definedName>
    <definedName name="Excel_BuiltIn_Print_Titles_3_16_10_5">'[30]INDIGINEOUS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'[30]INDIGINEOUS ITEMS '!#REF!</definedName>
    <definedName name="Excel_BuiltIn_Print_Titles_3_16_11_1_5">'[30]INDIGINEOUS ITEMS '!#REF!</definedName>
    <definedName name="Excel_BuiltIn_Print_Titles_3_16_11_3">#N/A</definedName>
    <definedName name="Excel_BuiltIn_Print_Titles_3_16_11_3_5">'[30]INDIGINEOUS ITEMS '!#REF!</definedName>
    <definedName name="Excel_BuiltIn_Print_Titles_3_16_11_5">'[30]INDIGINEOUS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'[30]INDIGINEOUS ITEMS '!#REF!</definedName>
    <definedName name="Excel_BuiltIn_Print_Titles_3_16_12_1_5">'[30]INDIGINEOUS ITEMS '!#REF!</definedName>
    <definedName name="Excel_BuiltIn_Print_Titles_3_16_12_3">#N/A</definedName>
    <definedName name="Excel_BuiltIn_Print_Titles_3_16_12_3_5">'[30]INDIGINEOUS ITEMS '!#REF!</definedName>
    <definedName name="Excel_BuiltIn_Print_Titles_3_16_12_5">'[30]INDIGINEOUS ITEMS '!#REF!</definedName>
    <definedName name="Excel_BuiltIn_Print_Titles_3_16_13">#N/A</definedName>
    <definedName name="Excel_BuiltIn_Print_Titles_3_16_13_3">#N/A</definedName>
    <definedName name="Excel_BuiltIn_Print_Titles_3_16_13_3_5">'[32]INDIGINEOUS ITEMS '!#REF!</definedName>
    <definedName name="Excel_BuiltIn_Print_Titles_3_16_13_5">'[32]INDIGINEOUS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'[30]INDIGINEOUS ITEMS '!#REF!</definedName>
    <definedName name="Excel_BuiltIn_Print_Titles_3_16_14_1_5">'[30]INDIGINEOUS ITEMS '!#REF!</definedName>
    <definedName name="Excel_BuiltIn_Print_Titles_3_16_14_3">#N/A</definedName>
    <definedName name="Excel_BuiltIn_Print_Titles_3_16_14_3_5">'[30]INDIGINEOUS ITEMS '!#REF!</definedName>
    <definedName name="Excel_BuiltIn_Print_Titles_3_16_14_5">'[30]INDIGINEOUS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'[30]INDIGINEOUS ITEMS '!#REF!</definedName>
    <definedName name="Excel_BuiltIn_Print_Titles_3_16_15_1_5">'[30]INDIGINEOUS ITEMS '!#REF!</definedName>
    <definedName name="Excel_BuiltIn_Print_Titles_3_16_15_3">#N/A</definedName>
    <definedName name="Excel_BuiltIn_Print_Titles_3_16_15_3_5">'[30]INDIGINEOUS ITEMS '!#REF!</definedName>
    <definedName name="Excel_BuiltIn_Print_Titles_3_16_15_5">'[30]INDIGINEOUS ITEMS '!#REF!</definedName>
    <definedName name="Excel_BuiltIn_Print_Titles_3_16_16">#N/A</definedName>
    <definedName name="Excel_BuiltIn_Print_Titles_3_16_16_3">#N/A</definedName>
    <definedName name="Excel_BuiltIn_Print_Titles_3_16_16_3_5">'[32]INDIGINEOUS ITEMS '!#REF!</definedName>
    <definedName name="Excel_BuiltIn_Print_Titles_3_16_16_5">'[32]INDIGINEOUS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'[30]INDIGINEOUS ITEMS '!#REF!</definedName>
    <definedName name="Excel_BuiltIn_Print_Titles_3_16_17_1_5">'[31]INDIGINEOUS ITEMS '!#REF!</definedName>
    <definedName name="Excel_BuiltIn_Print_Titles_3_16_17_17">#N/A</definedName>
    <definedName name="Excel_BuiltIn_Print_Titles_3_16_17_17_3">#N/A</definedName>
    <definedName name="Excel_BuiltIn_Print_Titles_3_16_17_17_3_5">'[32]INDIGINEOUS ITEMS '!#REF!</definedName>
    <definedName name="Excel_BuiltIn_Print_Titles_3_16_17_17_5">'[32]INDIGINEOUS ITEMS '!#REF!</definedName>
    <definedName name="Excel_BuiltIn_Print_Titles_3_16_17_28">#N/A</definedName>
    <definedName name="Excel_BuiltIn_Print_Titles_3_16_17_28_3">#N/A</definedName>
    <definedName name="Excel_BuiltIn_Print_Titles_3_16_17_28_3_5">'[30]INDIGINEOUS ITEMS '!#REF!</definedName>
    <definedName name="Excel_BuiltIn_Print_Titles_3_16_17_28_5">'[30]INDIGINEOUS ITEMS '!#REF!</definedName>
    <definedName name="Excel_BuiltIn_Print_Titles_3_16_17_3">#N/A</definedName>
    <definedName name="Excel_BuiltIn_Print_Titles_3_16_17_3_5">'[32]INDIGINEOUS ITEMS '!#REF!</definedName>
    <definedName name="Excel_BuiltIn_Print_Titles_3_16_17_5">'[32]INDIGINEOUS ITEMS '!#REF!</definedName>
    <definedName name="Excel_BuiltIn_Print_Titles_3_16_17_6">#N/A</definedName>
    <definedName name="Excel_BuiltIn_Print_Titles_3_16_17_6_3">#N/A</definedName>
    <definedName name="Excel_BuiltIn_Print_Titles_3_16_17_6_3_5">'[30]INDIGINEOUS ITEMS '!#REF!</definedName>
    <definedName name="Excel_BuiltIn_Print_Titles_3_16_17_6_5">'[30]INDIGINEOUS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'[30]INDIGINEOUS ITEMS '!#REF!</definedName>
    <definedName name="Excel_BuiltIn_Print_Titles_3_16_18_1_1_5">'[30]INDIGINEOUS ITEMS '!#REF!</definedName>
    <definedName name="Excel_BuiltIn_Print_Titles_3_16_18_1_3">#N/A</definedName>
    <definedName name="Excel_BuiltIn_Print_Titles_3_16_18_1_3_5">'[30]INDIGINEOUS ITEMS '!#REF!</definedName>
    <definedName name="Excel_BuiltIn_Print_Titles_3_16_18_1_5">'[31]INDIGINEOUS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'[30]INDIGINEOUS ITEMS '!#REF!</definedName>
    <definedName name="Excel_BuiltIn_Print_Titles_3_16_19_1_5">'[30]INDIGINEOUS ITEMS '!#REF!</definedName>
    <definedName name="Excel_BuiltIn_Print_Titles_3_16_19_3">#N/A</definedName>
    <definedName name="Excel_BuiltIn_Print_Titles_3_16_19_3_5">'[30]INDIGINEOUS ITEMS '!#REF!</definedName>
    <definedName name="Excel_BuiltIn_Print_Titles_3_16_19_5">'[30]INDIGINEOUS ITEMS '!#REF!</definedName>
    <definedName name="Excel_BuiltIn_Print_Titles_3_16_2">#N/A</definedName>
    <definedName name="Excel_BuiltIn_Print_Titles_3_16_2_3">#N/A</definedName>
    <definedName name="Excel_BuiltIn_Print_Titles_3_16_2_3_5">'[30]INDIGINEOUS ITEMS '!#REF!</definedName>
    <definedName name="Excel_BuiltIn_Print_Titles_3_16_2_5">'[30]INDIGINEOUS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'[30]INDIGINEOUS ITEMS '!#REF!</definedName>
    <definedName name="Excel_BuiltIn_Print_Titles_3_16_20_1_5">'[30]INDIGINEOUS ITEMS '!#REF!</definedName>
    <definedName name="Excel_BuiltIn_Print_Titles_3_16_20_17">#N/A</definedName>
    <definedName name="Excel_BuiltIn_Print_Titles_3_16_20_17_3">#N/A</definedName>
    <definedName name="Excel_BuiltIn_Print_Titles_3_16_20_17_3_5">'[30]INDIGINEOUS ITEMS '!#REF!</definedName>
    <definedName name="Excel_BuiltIn_Print_Titles_3_16_20_17_5">'[30]INDIGINEOUS ITEMS '!#REF!</definedName>
    <definedName name="Excel_BuiltIn_Print_Titles_3_16_20_28">#N/A</definedName>
    <definedName name="Excel_BuiltIn_Print_Titles_3_16_20_28_3">#N/A</definedName>
    <definedName name="Excel_BuiltIn_Print_Titles_3_16_20_28_3_5">'[32]INDIGINEOUS ITEMS '!#REF!</definedName>
    <definedName name="Excel_BuiltIn_Print_Titles_3_16_20_28_5">'[32]INDIGINEOUS ITEMS '!#REF!</definedName>
    <definedName name="Excel_BuiltIn_Print_Titles_3_16_20_3">#N/A</definedName>
    <definedName name="Excel_BuiltIn_Print_Titles_3_16_20_3_5">'[32]INDIGINEOUS ITEMS '!#REF!</definedName>
    <definedName name="Excel_BuiltIn_Print_Titles_3_16_20_5">'[32]INDIGINEOUS ITEMS '!#REF!</definedName>
    <definedName name="Excel_BuiltIn_Print_Titles_3_16_20_6">#N/A</definedName>
    <definedName name="Excel_BuiltIn_Print_Titles_3_16_20_6_3">#N/A</definedName>
    <definedName name="Excel_BuiltIn_Print_Titles_3_16_20_6_3_5">'[32]INDIGINEOUS ITEMS '!#REF!</definedName>
    <definedName name="Excel_BuiltIn_Print_Titles_3_16_20_6_5">'[32]INDIGINEOUS ITEMS '!#REF!</definedName>
    <definedName name="Excel_BuiltIn_Print_Titles_3_16_21_1">#N/A</definedName>
    <definedName name="Excel_BuiltIn_Print_Titles_3_16_21_1_3">#N/A</definedName>
    <definedName name="Excel_BuiltIn_Print_Titles_3_16_21_1_3_5">'[32]INDIGINEOUS ITEMS '!#REF!</definedName>
    <definedName name="Excel_BuiltIn_Print_Titles_3_16_21_1_5" localSheetId="6">'[35]INDIGINEOUS ITEMS '!#REF!</definedName>
    <definedName name="Excel_BuiltIn_Print_Titles_3_16_21_1_5">'[36]INDIGINEOUS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'[30]INDIGINEOUS ITEMS '!#REF!</definedName>
    <definedName name="Excel_BuiltIn_Print_Titles_3_16_22_1_5">'[30]INDIGINEOUS ITEMS '!#REF!</definedName>
    <definedName name="Excel_BuiltIn_Print_Titles_3_16_22_3">#N/A</definedName>
    <definedName name="Excel_BuiltIn_Print_Titles_3_16_22_3_5">'[30]INDIGINEOUS ITEMS '!#REF!</definedName>
    <definedName name="Excel_BuiltIn_Print_Titles_3_16_22_5">'[30]INDIGINEOUS ITEMS '!#REF!</definedName>
    <definedName name="Excel_BuiltIn_Print_Titles_3_16_23">#N/A</definedName>
    <definedName name="Excel_BuiltIn_Print_Titles_3_16_23_3">#N/A</definedName>
    <definedName name="Excel_BuiltIn_Print_Titles_3_16_23_3_5">'[32]INDIGINEOUS ITEMS '!#REF!</definedName>
    <definedName name="Excel_BuiltIn_Print_Titles_3_16_23_5">'[32]INDIGINEOUS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'[30]INDIGINEOUS ITEMS '!#REF!</definedName>
    <definedName name="Excel_BuiltIn_Print_Titles_3_16_24_1_5">'[30]INDIGINEOUS ITEMS '!#REF!</definedName>
    <definedName name="Excel_BuiltIn_Print_Titles_3_16_24_3">#N/A</definedName>
    <definedName name="Excel_BuiltIn_Print_Titles_3_16_24_3_5">'[30]INDIGINEOUS ITEMS '!#REF!</definedName>
    <definedName name="Excel_BuiltIn_Print_Titles_3_16_24_5">'[30]INDIGINEOUS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'[30]INDIGINEOUS ITEMS '!#REF!</definedName>
    <definedName name="Excel_BuiltIn_Print_Titles_3_16_25_1_5">'[30]INDIGINEOUS ITEMS '!#REF!</definedName>
    <definedName name="Excel_BuiltIn_Print_Titles_3_16_25_3">#N/A</definedName>
    <definedName name="Excel_BuiltIn_Print_Titles_3_16_25_3_5">'[30]INDIGINEOUS ITEMS '!#REF!</definedName>
    <definedName name="Excel_BuiltIn_Print_Titles_3_16_25_5">'[30]INDIGINEOUS ITEMS '!#REF!</definedName>
    <definedName name="Excel_BuiltIn_Print_Titles_3_16_26">#N/A</definedName>
    <definedName name="Excel_BuiltIn_Print_Titles_3_16_26_3">#N/A</definedName>
    <definedName name="Excel_BuiltIn_Print_Titles_3_16_26_3_5">'[32]INDIGINEOUS ITEMS '!#REF!</definedName>
    <definedName name="Excel_BuiltIn_Print_Titles_3_16_26_5">'[32]INDIGINEOUS ITEMS '!#REF!</definedName>
    <definedName name="Excel_BuiltIn_Print_Titles_3_16_27">#N/A</definedName>
    <definedName name="Excel_BuiltIn_Print_Titles_3_16_27_3">#N/A</definedName>
    <definedName name="Excel_BuiltIn_Print_Titles_3_16_27_3_5">'[32]INDIGINEOUS ITEMS '!#REF!</definedName>
    <definedName name="Excel_BuiltIn_Print_Titles_3_16_27_5">'[32]INDIGINEOUS ITEMS '!#REF!</definedName>
    <definedName name="Excel_BuiltIn_Print_Titles_3_16_28">#N/A</definedName>
    <definedName name="Excel_BuiltIn_Print_Titles_3_16_28_3">#N/A</definedName>
    <definedName name="Excel_BuiltIn_Print_Titles_3_16_28_3_5">'[32]INDIGINEOUS ITEMS '!#REF!</definedName>
    <definedName name="Excel_BuiltIn_Print_Titles_3_16_28_5">'[32]INDIGINEOUS ITEMS '!#REF!</definedName>
    <definedName name="Excel_BuiltIn_Print_Titles_3_16_3">#N/A</definedName>
    <definedName name="Excel_BuiltIn_Print_Titles_3_16_3_5">'[30]INDIGINEOUS ITEMS '!#REF!</definedName>
    <definedName name="Excel_BuiltIn_Print_Titles_3_16_4">#N/A</definedName>
    <definedName name="Excel_BuiltIn_Print_Titles_3_16_4_3">#N/A</definedName>
    <definedName name="Excel_BuiltIn_Print_Titles_3_16_4_3_5">'[30]INDIGINEOUS ITEMS '!#REF!</definedName>
    <definedName name="Excel_BuiltIn_Print_Titles_3_16_4_5">'[30]INDIGINEOUS ITEMS '!#REF!</definedName>
    <definedName name="Excel_BuiltIn_Print_Titles_3_16_5">'[30]INDIGINEOUS ITEMS '!#REF!</definedName>
    <definedName name="Excel_BuiltIn_Print_Titles_3_16_5_3">#N/A</definedName>
    <definedName name="Excel_BuiltIn_Print_Titles_3_16_5_3_5">'[30]INDIGINEOUS ITEMS '!#REF!</definedName>
    <definedName name="Excel_BuiltIn_Print_Titles_3_16_5_5">'[30]INDIGINEOUS ITEMS '!#REF!</definedName>
    <definedName name="Excel_BuiltIn_Print_Titles_3_16_6">#N/A</definedName>
    <definedName name="Excel_BuiltIn_Print_Titles_3_16_6_3">#N/A</definedName>
    <definedName name="Excel_BuiltIn_Print_Titles_3_16_6_3_5">'[32]INDIGINEOUS ITEMS '!#REF!</definedName>
    <definedName name="Excel_BuiltIn_Print_Titles_3_16_6_5">'[32]INDIGINEOUS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'[30]INDIGINEOUS ITEMS '!#REF!</definedName>
    <definedName name="Excel_BuiltIn_Print_Titles_3_16_7_1_5">'[30]INDIGINEOUS ITEMS '!#REF!</definedName>
    <definedName name="Excel_BuiltIn_Print_Titles_3_16_7_3">#N/A</definedName>
    <definedName name="Excel_BuiltIn_Print_Titles_3_16_7_3_5">'[30]INDIGINEOUS ITEMS '!#REF!</definedName>
    <definedName name="Excel_BuiltIn_Print_Titles_3_16_7_5">'[30]INDIGINEOUS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'[30]INDIGINEOUS ITEMS '!#REF!</definedName>
    <definedName name="Excel_BuiltIn_Print_Titles_3_16_8_1_5">'[30]INDIGINEOUS ITEMS '!#REF!</definedName>
    <definedName name="Excel_BuiltIn_Print_Titles_3_16_8_3">#N/A</definedName>
    <definedName name="Excel_BuiltIn_Print_Titles_3_16_8_3_5">'[30]INDIGINEOUS ITEMS '!#REF!</definedName>
    <definedName name="Excel_BuiltIn_Print_Titles_3_16_8_5">'[30]INDIGINEOUS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'[30]INDIGINEOUS ITEMS '!#REF!</definedName>
    <definedName name="Excel_BuiltIn_Print_Titles_3_16_9_1_1_3">#N/A</definedName>
    <definedName name="Excel_BuiltIn_Print_Titles_3_16_9_1_1_3_1">#N/A</definedName>
    <definedName name="Excel_BuiltIn_Print_Titles_3_16_9_1_1_3_1_5">'[30]INDIGINEOUS ITEMS '!#REF!</definedName>
    <definedName name="Excel_BuiltIn_Print_Titles_3_16_9_1_1_3_5">'[32]INDIGINEOUS ITEMS '!#REF!</definedName>
    <definedName name="Excel_BuiltIn_Print_Titles_3_16_9_1_1_5">'[31]INDIGINEOUS ITEMS '!#REF!</definedName>
    <definedName name="Excel_BuiltIn_Print_Titles_3_16_9_1_5" localSheetId="6">'[37]INDIGINEOUS ITEMS '!#REF!</definedName>
    <definedName name="Excel_BuiltIn_Print_Titles_3_16_9_1_5">'[38]INDIGINEOUS ITEMS '!#REF!</definedName>
    <definedName name="Excel_BuiltIn_Print_Titles_3_16_9_3">#N/A</definedName>
    <definedName name="Excel_BuiltIn_Print_Titles_3_16_9_3_5">'[30]INDIGINEOUS ITEMS '!#REF!</definedName>
    <definedName name="Excel_BuiltIn_Print_Titles_3_16_9_5">'[30]INDIGINEOUS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'[32]INDIGINEOUS ITEMS '!#REF!</definedName>
    <definedName name="Excel_BuiltIn_Print_Titles_3_17_1_1_5">'[32]INDIGINEOUS ITEMS '!#REF!</definedName>
    <definedName name="Excel_BuiltIn_Print_Titles_3_17_1_3">#N/A</definedName>
    <definedName name="Excel_BuiltIn_Print_Titles_3_17_1_3_5">'[30]INDIGINEOUS ITEMS '!#REF!</definedName>
    <definedName name="Excel_BuiltIn_Print_Titles_3_17_1_5">'[31]INDIGINEOUS ITEMS '!#REF!</definedName>
    <definedName name="Excel_BuiltIn_Print_Titles_3_17_17">#N/A</definedName>
    <definedName name="Excel_BuiltIn_Print_Titles_3_17_17_3">#N/A</definedName>
    <definedName name="Excel_BuiltIn_Print_Titles_3_17_17_3_5">'[32]INDIGINEOUS ITEMS '!#REF!</definedName>
    <definedName name="Excel_BuiltIn_Print_Titles_3_17_17_5">'[32]INDIGINEOUS ITEMS '!#REF!</definedName>
    <definedName name="Excel_BuiltIn_Print_Titles_3_17_28">#N/A</definedName>
    <definedName name="Excel_BuiltIn_Print_Titles_3_17_28_3">#N/A</definedName>
    <definedName name="Excel_BuiltIn_Print_Titles_3_17_28_3_5">'[30]INDIGINEOUS ITEMS '!#REF!</definedName>
    <definedName name="Excel_BuiltIn_Print_Titles_3_17_28_5">'[30]INDIGINEOUS ITEMS '!#REF!</definedName>
    <definedName name="Excel_BuiltIn_Print_Titles_3_17_3">#N/A</definedName>
    <definedName name="Excel_BuiltIn_Print_Titles_3_17_3_5">'[30]INDIGINEOUS ITEMS '!#REF!</definedName>
    <definedName name="Excel_BuiltIn_Print_Titles_3_17_5">'[30]INDIGINEOUS ITEMS '!#REF!</definedName>
    <definedName name="Excel_BuiltIn_Print_Titles_3_17_6">#N/A</definedName>
    <definedName name="Excel_BuiltIn_Print_Titles_3_17_6_3">#N/A</definedName>
    <definedName name="Excel_BuiltIn_Print_Titles_3_17_6_3_5">'[30]INDIGINEOUS ITEMS '!#REF!</definedName>
    <definedName name="Excel_BuiltIn_Print_Titles_3_17_6_5">'[30]INDIGINEOUS ITEMS '!#REF!</definedName>
    <definedName name="Excel_BuiltIn_Print_Titles_3_18_1">#N/A</definedName>
    <definedName name="Excel_BuiltIn_Print_Titles_3_18_1_3">#N/A</definedName>
    <definedName name="Excel_BuiltIn_Print_Titles_3_18_1_3_5">'[30]INDIGINEOUS ITEMS '!#REF!</definedName>
    <definedName name="Excel_BuiltIn_Print_Titles_3_18_1_5">'[31]INDIGINEOUS ITEMS '!#REF!</definedName>
    <definedName name="Excel_BuiltIn_Print_Titles_3_19_1">#N/A</definedName>
    <definedName name="Excel_BuiltIn_Print_Titles_3_19_1_3">#N/A</definedName>
    <definedName name="Excel_BuiltIn_Print_Titles_3_19_1_3_5">'[30]INDIGINEOUS ITEMS '!#REF!</definedName>
    <definedName name="Excel_BuiltIn_Print_Titles_3_19_1_5">'[31]INDIGINEOUS ITEMS '!#REF!</definedName>
    <definedName name="Excel_BuiltIn_Print_Titles_3_2">#N/A</definedName>
    <definedName name="Excel_BuiltIn_Print_Titles_3_2_3">#N/A</definedName>
    <definedName name="Excel_BuiltIn_Print_Titles_3_2_3_5">'[32]INDIGINEOUS ITEMS '!#REF!</definedName>
    <definedName name="Excel_BuiltIn_Print_Titles_3_2_5">'[32]INDIGINEOUS ITEMS '!#REF!</definedName>
    <definedName name="Excel_BuiltIn_Print_Titles_3_20">#N/A</definedName>
    <definedName name="Excel_BuiltIn_Print_Titles_3_20_1">#N/A</definedName>
    <definedName name="Excel_BuiltIn_Print_Titles_3_20_1_3">#N/A</definedName>
    <definedName name="Excel_BuiltIn_Print_Titles_3_20_1_3_5">'[32]INDIGINEOUS ITEMS '!#REF!</definedName>
    <definedName name="Excel_BuiltIn_Print_Titles_3_20_1_5" localSheetId="6">'[33]INDIGINEOUS ITEMS '!#REF!</definedName>
    <definedName name="Excel_BuiltIn_Print_Titles_3_20_1_5">'[34]INDIGINEOUS ITEMS '!#REF!</definedName>
    <definedName name="Excel_BuiltIn_Print_Titles_3_20_17">#N/A</definedName>
    <definedName name="Excel_BuiltIn_Print_Titles_3_20_17_3">#N/A</definedName>
    <definedName name="Excel_BuiltIn_Print_Titles_3_20_17_3_5">'[30]INDIGINEOUS ITEMS '!#REF!</definedName>
    <definedName name="Excel_BuiltIn_Print_Titles_3_20_17_5">'[30]INDIGINEOUS ITEMS '!#REF!</definedName>
    <definedName name="Excel_BuiltIn_Print_Titles_3_20_28">#N/A</definedName>
    <definedName name="Excel_BuiltIn_Print_Titles_3_20_28_3">#N/A</definedName>
    <definedName name="Excel_BuiltIn_Print_Titles_3_20_28_3_5">'[32]INDIGINEOUS ITEMS '!#REF!</definedName>
    <definedName name="Excel_BuiltIn_Print_Titles_3_20_28_5">'[32]INDIGINEOUS ITEMS '!#REF!</definedName>
    <definedName name="Excel_BuiltIn_Print_Titles_3_20_3">#N/A</definedName>
    <definedName name="Excel_BuiltIn_Print_Titles_3_20_3_5">'[30]INDIGINEOUS ITEMS '!#REF!</definedName>
    <definedName name="Excel_BuiltIn_Print_Titles_3_20_5">'[30]INDIGINEOUS ITEMS '!#REF!</definedName>
    <definedName name="Excel_BuiltIn_Print_Titles_3_20_6">#N/A</definedName>
    <definedName name="Excel_BuiltIn_Print_Titles_3_20_6_3">#N/A</definedName>
    <definedName name="Excel_BuiltIn_Print_Titles_3_20_6_3_5">'[32]INDIGINEOUS ITEMS '!#REF!</definedName>
    <definedName name="Excel_BuiltIn_Print_Titles_3_20_6_5">'[32]INDIGINEOUS ITEMS '!#REF!</definedName>
    <definedName name="Excel_BuiltIn_Print_Titles_3_21_1">#N/A</definedName>
    <definedName name="Excel_BuiltIn_Print_Titles_3_21_1_3">#N/A</definedName>
    <definedName name="Excel_BuiltIn_Print_Titles_3_21_1_3_5">'[32]INDIGINEOUS ITEMS '!#REF!</definedName>
    <definedName name="Excel_BuiltIn_Print_Titles_3_21_1_5" localSheetId="6">'[33]INDIGINEOUS ITEMS '!#REF!</definedName>
    <definedName name="Excel_BuiltIn_Print_Titles_3_21_1_5">'[34]INDIGINEOUS ITEMS '!#REF!</definedName>
    <definedName name="Excel_BuiltIn_Print_Titles_3_21_17">#N/A</definedName>
    <definedName name="Excel_BuiltIn_Print_Titles_3_21_17_3">#N/A</definedName>
    <definedName name="Excel_BuiltIn_Print_Titles_3_21_17_3_5">'[32]INDIGINEOUS ITEMS '!#REF!</definedName>
    <definedName name="Excel_BuiltIn_Print_Titles_3_21_17_5">'[32]INDIGINEOUS ITEMS '!#REF!</definedName>
    <definedName name="Excel_BuiltIn_Print_Titles_3_21_28">#N/A</definedName>
    <definedName name="Excel_BuiltIn_Print_Titles_3_21_28_3">#N/A</definedName>
    <definedName name="Excel_BuiltIn_Print_Titles_3_21_28_3_5">'[32]INDIGINEOUS ITEMS '!#REF!</definedName>
    <definedName name="Excel_BuiltIn_Print_Titles_3_21_28_5">'[32]INDIGINEOUS ITEMS '!#REF!</definedName>
    <definedName name="Excel_BuiltIn_Print_Titles_3_21_6">#N/A</definedName>
    <definedName name="Excel_BuiltIn_Print_Titles_3_21_6_3">#N/A</definedName>
    <definedName name="Excel_BuiltIn_Print_Titles_3_21_6_3_5">'[32]INDIGINEOUS ITEMS '!#REF!</definedName>
    <definedName name="Excel_BuiltIn_Print_Titles_3_21_6_5">'[32]INDIGINEOUS ITEMS '!#REF!</definedName>
    <definedName name="Excel_BuiltIn_Print_Titles_3_22">#N/A</definedName>
    <definedName name="Excel_BuiltIn_Print_Titles_3_22_17">#N/A</definedName>
    <definedName name="Excel_BuiltIn_Print_Titles_3_22_17_3">#N/A</definedName>
    <definedName name="Excel_BuiltIn_Print_Titles_3_22_17_3_5">'[32]INDIGINEOUS ITEMS '!#REF!</definedName>
    <definedName name="Excel_BuiltIn_Print_Titles_3_22_17_5">'[32]INDIGINEOUS ITEMS '!#REF!</definedName>
    <definedName name="Excel_BuiltIn_Print_Titles_3_22_28">#N/A</definedName>
    <definedName name="Excel_BuiltIn_Print_Titles_3_22_28_3">#N/A</definedName>
    <definedName name="Excel_BuiltIn_Print_Titles_3_22_28_3_5">'[30]INDIGINEOUS ITEMS '!#REF!</definedName>
    <definedName name="Excel_BuiltIn_Print_Titles_3_22_28_5">'[30]INDIGINEOUS ITEMS '!#REF!</definedName>
    <definedName name="Excel_BuiltIn_Print_Titles_3_22_3">#N/A</definedName>
    <definedName name="Excel_BuiltIn_Print_Titles_3_22_3_5">'[30]INDIGINEOUS ITEMS '!#REF!</definedName>
    <definedName name="Excel_BuiltIn_Print_Titles_3_22_5">'[30]INDIGINEOUS ITEMS '!#REF!</definedName>
    <definedName name="Excel_BuiltIn_Print_Titles_3_22_6">#N/A</definedName>
    <definedName name="Excel_BuiltIn_Print_Titles_3_22_6_3">#N/A</definedName>
    <definedName name="Excel_BuiltIn_Print_Titles_3_22_6_3_5">'[30]INDIGINEOUS ITEMS '!#REF!</definedName>
    <definedName name="Excel_BuiltIn_Print_Titles_3_22_6_5">'[30]INDIGINEOUS ITEMS '!#REF!</definedName>
    <definedName name="Excel_BuiltIn_Print_Titles_3_23">#N/A</definedName>
    <definedName name="Excel_BuiltIn_Print_Titles_3_23_3">#N/A</definedName>
    <definedName name="Excel_BuiltIn_Print_Titles_3_23_3_5">'[39]INDIGINEOUS ITEMS '!#REF!</definedName>
    <definedName name="Excel_BuiltIn_Print_Titles_3_23_5">'[39]INDIGINEOUS ITEMS '!#REF!</definedName>
    <definedName name="Excel_BuiltIn_Print_Titles_3_24">#N/A</definedName>
    <definedName name="Excel_BuiltIn_Print_Titles_3_24_3">#N/A</definedName>
    <definedName name="Excel_BuiltIn_Print_Titles_3_24_3_5">'[30]INDIGINEOUS ITEMS '!#REF!</definedName>
    <definedName name="Excel_BuiltIn_Print_Titles_3_24_5">'[30]INDIGINEOUS ITEMS '!#REF!</definedName>
    <definedName name="Excel_BuiltIn_Print_Titles_3_25">#N/A</definedName>
    <definedName name="Excel_BuiltIn_Print_Titles_3_25_3">#N/A</definedName>
    <definedName name="Excel_BuiltIn_Print_Titles_3_25_3_5">'[30]INDIGINEOUS ITEMS '!#REF!</definedName>
    <definedName name="Excel_BuiltIn_Print_Titles_3_25_5">'[30]INDIGINEOUS ITEMS '!#REF!</definedName>
    <definedName name="Excel_BuiltIn_Print_Titles_3_26">#N/A</definedName>
    <definedName name="Excel_BuiltIn_Print_Titles_3_26_3">#N/A</definedName>
    <definedName name="Excel_BuiltIn_Print_Titles_3_26_3_5">'[32]INDIGINEOUS ITEMS '!#REF!</definedName>
    <definedName name="Excel_BuiltIn_Print_Titles_3_26_5">'[32]INDIGINEOUS ITEMS '!#REF!</definedName>
    <definedName name="Excel_BuiltIn_Print_Titles_3_27">#N/A</definedName>
    <definedName name="Excel_BuiltIn_Print_Titles_3_27_3">#N/A</definedName>
    <definedName name="Excel_BuiltIn_Print_Titles_3_27_3_5">'[32]INDIGINEOUS ITEMS '!#REF!</definedName>
    <definedName name="Excel_BuiltIn_Print_Titles_3_27_5">'[32]INDIGINEOUS ITEMS '!#REF!</definedName>
    <definedName name="Excel_BuiltIn_Print_Titles_3_28">#N/A</definedName>
    <definedName name="Excel_BuiltIn_Print_Titles_3_28_3">#N/A</definedName>
    <definedName name="Excel_BuiltIn_Print_Titles_3_28_3_5">'[32]INDIGINEOUS ITEMS '!#REF!</definedName>
    <definedName name="Excel_BuiltIn_Print_Titles_3_28_5">'[32]INDIGINEOUS ITEMS '!#REF!</definedName>
    <definedName name="Excel_BuiltIn_Print_Titles_3_29">#N/A</definedName>
    <definedName name="Excel_BuiltIn_Print_Titles_3_29_3">#N/A</definedName>
    <definedName name="Excel_BuiltIn_Print_Titles_3_29_3_5">'[32]INDIGINEOUS ITEMS '!#REF!</definedName>
    <definedName name="Excel_BuiltIn_Print_Titles_3_29_5">'[32]INDIGINEOUS ITEMS '!#REF!</definedName>
    <definedName name="Excel_BuiltIn_Print_Titles_3_3">#N/A</definedName>
    <definedName name="Excel_BuiltIn_Print_Titles_3_3_1">#N/A</definedName>
    <definedName name="Excel_BuiltIn_Print_Titles_3_3_1_5">'[30]INDIGINEOUS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'[30]INDIGINEOUS ITEMS '!#REF!</definedName>
    <definedName name="Excel_BuiltIn_Print_Titles_3_3_10_1_5">'[30]INDIGINEOUS ITEMS '!#REF!</definedName>
    <definedName name="Excel_BuiltIn_Print_Titles_3_3_10_3">#N/A</definedName>
    <definedName name="Excel_BuiltIn_Print_Titles_3_3_10_3_5">'[30]INDIGINEOUS ITEMS '!#REF!</definedName>
    <definedName name="Excel_BuiltIn_Print_Titles_3_3_10_5">'[30]INDIGINEOUS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'[30]INDIGINEOUS ITEMS '!#REF!</definedName>
    <definedName name="Excel_BuiltIn_Print_Titles_3_3_11_1_5">'[30]INDIGINEOUS ITEMS '!#REF!</definedName>
    <definedName name="Excel_BuiltIn_Print_Titles_3_3_11_3">#N/A</definedName>
    <definedName name="Excel_BuiltIn_Print_Titles_3_3_11_3_5">'[30]INDIGINEOUS ITEMS '!#REF!</definedName>
    <definedName name="Excel_BuiltIn_Print_Titles_3_3_11_5">'[30]INDIGINEOUS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'[30]INDIGINEOUS ITEMS '!#REF!</definedName>
    <definedName name="Excel_BuiltIn_Print_Titles_3_3_12_1_5">'[30]INDIGINEOUS ITEMS '!#REF!</definedName>
    <definedName name="Excel_BuiltIn_Print_Titles_3_3_12_3">#N/A</definedName>
    <definedName name="Excel_BuiltIn_Print_Titles_3_3_12_3_5">'[30]INDIGINEOUS ITEMS '!#REF!</definedName>
    <definedName name="Excel_BuiltIn_Print_Titles_3_3_12_5">'[30]INDIGINEOUS ITEMS '!#REF!</definedName>
    <definedName name="Excel_BuiltIn_Print_Titles_3_3_13">#N/A</definedName>
    <definedName name="Excel_BuiltIn_Print_Titles_3_3_13_3">#N/A</definedName>
    <definedName name="Excel_BuiltIn_Print_Titles_3_3_13_3_5">'[32]INDIGINEOUS ITEMS '!#REF!</definedName>
    <definedName name="Excel_BuiltIn_Print_Titles_3_3_13_5">'[32]INDIGINEOUS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'[30]INDIGINEOUS ITEMS '!#REF!</definedName>
    <definedName name="Excel_BuiltIn_Print_Titles_3_3_14_1_5">'[30]INDIGINEOUS ITEMS '!#REF!</definedName>
    <definedName name="Excel_BuiltIn_Print_Titles_3_3_14_3">#N/A</definedName>
    <definedName name="Excel_BuiltIn_Print_Titles_3_3_14_3_5">'[30]INDIGINEOUS ITEMS '!#REF!</definedName>
    <definedName name="Excel_BuiltIn_Print_Titles_3_3_14_5">'[30]INDIGINEOUS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'[30]INDIGINEOUS ITEMS '!#REF!</definedName>
    <definedName name="Excel_BuiltIn_Print_Titles_3_3_15_1_5">'[30]INDIGINEOUS ITEMS '!#REF!</definedName>
    <definedName name="Excel_BuiltIn_Print_Titles_3_3_15_3">#N/A</definedName>
    <definedName name="Excel_BuiltIn_Print_Titles_3_3_15_3_5">'[30]INDIGINEOUS ITEMS '!#REF!</definedName>
    <definedName name="Excel_BuiltIn_Print_Titles_3_3_15_5">'[30]INDIGINEOUS ITEMS '!#REF!</definedName>
    <definedName name="Excel_BuiltIn_Print_Titles_3_3_16">#N/A</definedName>
    <definedName name="Excel_BuiltIn_Print_Titles_3_3_16_3">#N/A</definedName>
    <definedName name="Excel_BuiltIn_Print_Titles_3_3_16_3_5">'[32]INDIGINEOUS ITEMS '!#REF!</definedName>
    <definedName name="Excel_BuiltIn_Print_Titles_3_3_16_5">'[32]INDIGINEOUS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'[30]INDIGINEOUS ITEMS '!#REF!</definedName>
    <definedName name="Excel_BuiltIn_Print_Titles_3_3_17_1_5">'[31]INDIGINEOUS ITEMS '!#REF!</definedName>
    <definedName name="Excel_BuiltIn_Print_Titles_3_3_17_17">#N/A</definedName>
    <definedName name="Excel_BuiltIn_Print_Titles_3_3_17_17_3">#N/A</definedName>
    <definedName name="Excel_BuiltIn_Print_Titles_3_3_17_17_3_5">'[32]INDIGINEOUS ITEMS '!#REF!</definedName>
    <definedName name="Excel_BuiltIn_Print_Titles_3_3_17_17_5">'[32]INDIGINEOUS ITEMS '!#REF!</definedName>
    <definedName name="Excel_BuiltIn_Print_Titles_3_3_17_28">#N/A</definedName>
    <definedName name="Excel_BuiltIn_Print_Titles_3_3_17_28_3">#N/A</definedName>
    <definedName name="Excel_BuiltIn_Print_Titles_3_3_17_28_3_5">'[30]INDIGINEOUS ITEMS '!#REF!</definedName>
    <definedName name="Excel_BuiltIn_Print_Titles_3_3_17_28_5">'[30]INDIGINEOUS ITEMS '!#REF!</definedName>
    <definedName name="Excel_BuiltIn_Print_Titles_3_3_17_3">#N/A</definedName>
    <definedName name="Excel_BuiltIn_Print_Titles_3_3_17_3_5">'[32]INDIGINEOUS ITEMS '!#REF!</definedName>
    <definedName name="Excel_BuiltIn_Print_Titles_3_3_17_5">'[32]INDIGINEOUS ITEMS '!#REF!</definedName>
    <definedName name="Excel_BuiltIn_Print_Titles_3_3_17_6">#N/A</definedName>
    <definedName name="Excel_BuiltIn_Print_Titles_3_3_17_6_3">#N/A</definedName>
    <definedName name="Excel_BuiltIn_Print_Titles_3_3_17_6_3_5">'[30]INDIGINEOUS ITEMS '!#REF!</definedName>
    <definedName name="Excel_BuiltIn_Print_Titles_3_3_17_6_5">'[30]INDIGINEOUS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'[30]INDIGINEOUS ITEMS '!#REF!</definedName>
    <definedName name="Excel_BuiltIn_Print_Titles_3_3_18_1_1_5">'[30]INDIGINEOUS ITEMS '!#REF!</definedName>
    <definedName name="Excel_BuiltIn_Print_Titles_3_3_18_1_3">#N/A</definedName>
    <definedName name="Excel_BuiltIn_Print_Titles_3_3_18_1_3_5">'[30]INDIGINEOUS ITEMS '!#REF!</definedName>
    <definedName name="Excel_BuiltIn_Print_Titles_3_3_18_1_5">'[31]INDIGINEOUS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'[30]INDIGINEOUS ITEMS '!#REF!</definedName>
    <definedName name="Excel_BuiltIn_Print_Titles_3_3_19_1_5">'[30]INDIGINEOUS ITEMS '!#REF!</definedName>
    <definedName name="Excel_BuiltIn_Print_Titles_3_3_19_3">#N/A</definedName>
    <definedName name="Excel_BuiltIn_Print_Titles_3_3_19_3_5">'[30]INDIGINEOUS ITEMS '!#REF!</definedName>
    <definedName name="Excel_BuiltIn_Print_Titles_3_3_19_5">'[30]INDIGINEOUS ITEMS '!#REF!</definedName>
    <definedName name="Excel_BuiltIn_Print_Titles_3_3_2">#N/A</definedName>
    <definedName name="Excel_BuiltIn_Print_Titles_3_3_2_3">#N/A</definedName>
    <definedName name="Excel_BuiltIn_Print_Titles_3_3_2_3_5">'[30]INDIGINEOUS ITEMS '!#REF!</definedName>
    <definedName name="Excel_BuiltIn_Print_Titles_3_3_2_5">'[30]INDIGINEOUS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'[30]INDIGINEOUS ITEMS '!#REF!</definedName>
    <definedName name="Excel_BuiltIn_Print_Titles_3_3_20_1_5">'[30]INDIGINEOUS ITEMS '!#REF!</definedName>
    <definedName name="Excel_BuiltIn_Print_Titles_3_3_20_17">#N/A</definedName>
    <definedName name="Excel_BuiltIn_Print_Titles_3_3_20_17_3">#N/A</definedName>
    <definedName name="Excel_BuiltIn_Print_Titles_3_3_20_17_3_5">'[30]INDIGINEOUS ITEMS '!#REF!</definedName>
    <definedName name="Excel_BuiltIn_Print_Titles_3_3_20_17_5">'[30]INDIGINEOUS ITEMS '!#REF!</definedName>
    <definedName name="Excel_BuiltIn_Print_Titles_3_3_20_28">#N/A</definedName>
    <definedName name="Excel_BuiltIn_Print_Titles_3_3_20_28_3">#N/A</definedName>
    <definedName name="Excel_BuiltIn_Print_Titles_3_3_20_28_3_5">'[32]INDIGINEOUS ITEMS '!#REF!</definedName>
    <definedName name="Excel_BuiltIn_Print_Titles_3_3_20_28_5">'[32]INDIGINEOUS ITEMS '!#REF!</definedName>
    <definedName name="Excel_BuiltIn_Print_Titles_3_3_20_3">#N/A</definedName>
    <definedName name="Excel_BuiltIn_Print_Titles_3_3_20_3_5">'[32]INDIGINEOUS ITEMS '!#REF!</definedName>
    <definedName name="Excel_BuiltIn_Print_Titles_3_3_20_5">'[32]INDIGINEOUS ITEMS '!#REF!</definedName>
    <definedName name="Excel_BuiltIn_Print_Titles_3_3_20_6">#N/A</definedName>
    <definedName name="Excel_BuiltIn_Print_Titles_3_3_20_6_3">#N/A</definedName>
    <definedName name="Excel_BuiltIn_Print_Titles_3_3_20_6_3_5">'[32]INDIGINEOUS ITEMS '!#REF!</definedName>
    <definedName name="Excel_BuiltIn_Print_Titles_3_3_20_6_5">'[32]INDIGINEOUS ITEMS '!#REF!</definedName>
    <definedName name="Excel_BuiltIn_Print_Titles_3_3_21_1">#N/A</definedName>
    <definedName name="Excel_BuiltIn_Print_Titles_3_3_21_1_3">#N/A</definedName>
    <definedName name="Excel_BuiltIn_Print_Titles_3_3_21_1_3_5">'[32]INDIGINEOUS ITEMS '!#REF!</definedName>
    <definedName name="Excel_BuiltIn_Print_Titles_3_3_21_1_5" localSheetId="6">'[35]INDIGINEOUS ITEMS '!#REF!</definedName>
    <definedName name="Excel_BuiltIn_Print_Titles_3_3_21_1_5">'[36]INDIGINEOUS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'[30]INDIGINEOUS ITEMS '!#REF!</definedName>
    <definedName name="Excel_BuiltIn_Print_Titles_3_3_22_1_5">'[30]INDIGINEOUS ITEMS '!#REF!</definedName>
    <definedName name="Excel_BuiltIn_Print_Titles_3_3_22_3">#N/A</definedName>
    <definedName name="Excel_BuiltIn_Print_Titles_3_3_22_3_5">'[30]INDIGINEOUS ITEMS '!#REF!</definedName>
    <definedName name="Excel_BuiltIn_Print_Titles_3_3_22_5">'[30]INDIGINEOUS ITEMS '!#REF!</definedName>
    <definedName name="Excel_BuiltIn_Print_Titles_3_3_23">#N/A</definedName>
    <definedName name="Excel_BuiltIn_Print_Titles_3_3_23_3">#N/A</definedName>
    <definedName name="Excel_BuiltIn_Print_Titles_3_3_23_3_5">'[32]INDIGINEOUS ITEMS '!#REF!</definedName>
    <definedName name="Excel_BuiltIn_Print_Titles_3_3_23_5">'[32]INDIGINEOUS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'[30]INDIGINEOUS ITEMS '!#REF!</definedName>
    <definedName name="Excel_BuiltIn_Print_Titles_3_3_24_1_5">'[30]INDIGINEOUS ITEMS '!#REF!</definedName>
    <definedName name="Excel_BuiltIn_Print_Titles_3_3_24_3">#N/A</definedName>
    <definedName name="Excel_BuiltIn_Print_Titles_3_3_24_3_5">'[30]INDIGINEOUS ITEMS '!#REF!</definedName>
    <definedName name="Excel_BuiltIn_Print_Titles_3_3_24_5">'[30]INDIGINEOUS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'[30]INDIGINEOUS ITEMS '!#REF!</definedName>
    <definedName name="Excel_BuiltIn_Print_Titles_3_3_25_1_5">'[30]INDIGINEOUS ITEMS '!#REF!</definedName>
    <definedName name="Excel_BuiltIn_Print_Titles_3_3_25_3">#N/A</definedName>
    <definedName name="Excel_BuiltIn_Print_Titles_3_3_25_3_5">'[30]INDIGINEOUS ITEMS '!#REF!</definedName>
    <definedName name="Excel_BuiltIn_Print_Titles_3_3_25_5">'[30]INDIGINEOUS ITEMS '!#REF!</definedName>
    <definedName name="Excel_BuiltIn_Print_Titles_3_3_26">#N/A</definedName>
    <definedName name="Excel_BuiltIn_Print_Titles_3_3_26_3">#N/A</definedName>
    <definedName name="Excel_BuiltIn_Print_Titles_3_3_26_3_5">'[32]INDIGINEOUS ITEMS '!#REF!</definedName>
    <definedName name="Excel_BuiltIn_Print_Titles_3_3_26_5">'[32]INDIGINEOUS ITEMS '!#REF!</definedName>
    <definedName name="Excel_BuiltIn_Print_Titles_3_3_27">#N/A</definedName>
    <definedName name="Excel_BuiltIn_Print_Titles_3_3_27_3">#N/A</definedName>
    <definedName name="Excel_BuiltIn_Print_Titles_3_3_27_3_5">'[32]INDIGINEOUS ITEMS '!#REF!</definedName>
    <definedName name="Excel_BuiltIn_Print_Titles_3_3_27_5">'[32]INDIGINEOUS ITEMS '!#REF!</definedName>
    <definedName name="Excel_BuiltIn_Print_Titles_3_3_28">#N/A</definedName>
    <definedName name="Excel_BuiltIn_Print_Titles_3_3_28_3">#N/A</definedName>
    <definedName name="Excel_BuiltIn_Print_Titles_3_3_28_3_5">'[32]INDIGINEOUS ITEMS '!#REF!</definedName>
    <definedName name="Excel_BuiltIn_Print_Titles_3_3_28_5">'[32]INDIGINEOUS ITEMS '!#REF!</definedName>
    <definedName name="Excel_BuiltIn_Print_Titles_3_3_3">#N/A</definedName>
    <definedName name="Excel_BuiltIn_Print_Titles_3_3_3_5">'[30]INDIGINEOUS ITEMS '!#REF!</definedName>
    <definedName name="Excel_BuiltIn_Print_Titles_3_3_4">#N/A</definedName>
    <definedName name="Excel_BuiltIn_Print_Titles_3_3_4_3">#N/A</definedName>
    <definedName name="Excel_BuiltIn_Print_Titles_3_3_4_3_5">'[30]INDIGINEOUS ITEMS '!#REF!</definedName>
    <definedName name="Excel_BuiltIn_Print_Titles_3_3_4_5">'[30]INDIGINEOUS ITEMS '!#REF!</definedName>
    <definedName name="Excel_BuiltIn_Print_Titles_3_3_5">'[31]INDIGINEOUS ITEMS '!#REF!</definedName>
    <definedName name="Excel_BuiltIn_Print_Titles_3_3_5_3">#N/A</definedName>
    <definedName name="Excel_BuiltIn_Print_Titles_3_3_5_3_5">'[30]INDIGINEOUS ITEMS '!#REF!</definedName>
    <definedName name="Excel_BuiltIn_Print_Titles_3_3_5_5">'[30]INDIGINEOUS ITEMS '!#REF!</definedName>
    <definedName name="Excel_BuiltIn_Print_Titles_3_3_6">#N/A</definedName>
    <definedName name="Excel_BuiltIn_Print_Titles_3_3_6_3">#N/A</definedName>
    <definedName name="Excel_BuiltIn_Print_Titles_3_3_6_3_5">'[32]INDIGINEOUS ITEMS '!#REF!</definedName>
    <definedName name="Excel_BuiltIn_Print_Titles_3_3_6_5">'[32]INDIGINEOUS ITEMS '!#REF!</definedName>
    <definedName name="Excel_BuiltIn_Print_Titles_3_3_7">#N/A</definedName>
    <definedName name="Excel_BuiltIn_Print_Titles_3_3_7_1">#N/A</definedName>
    <definedName name="Excel_BuiltIn_Print_Titles_3_3_7_1_3">#N/A</definedName>
    <definedName name="Excel_BuiltIn_Print_Titles_3_3_7_1_3_5">'[30]INDIGINEOUS ITEMS '!#REF!</definedName>
    <definedName name="Excel_BuiltIn_Print_Titles_3_3_7_1_5">'[30]INDIGINEOUS ITEMS '!#REF!</definedName>
    <definedName name="Excel_BuiltIn_Print_Titles_3_3_7_3">#N/A</definedName>
    <definedName name="Excel_BuiltIn_Print_Titles_3_3_7_3_5">'[30]INDIGINEOUS ITEMS '!#REF!</definedName>
    <definedName name="Excel_BuiltIn_Print_Titles_3_3_7_5">'[30]INDIGINEOUS ITEMS '!#REF!</definedName>
    <definedName name="Excel_BuiltIn_Print_Titles_3_3_8">#N/A</definedName>
    <definedName name="Excel_BuiltIn_Print_Titles_3_3_8_1">#N/A</definedName>
    <definedName name="Excel_BuiltIn_Print_Titles_3_3_8_1_3">#N/A</definedName>
    <definedName name="Excel_BuiltIn_Print_Titles_3_3_8_1_3_5">'[30]INDIGINEOUS ITEMS '!#REF!</definedName>
    <definedName name="Excel_BuiltIn_Print_Titles_3_3_8_1_5">'[30]INDIGINEOUS ITEMS '!#REF!</definedName>
    <definedName name="Excel_BuiltIn_Print_Titles_3_3_8_3">#N/A</definedName>
    <definedName name="Excel_BuiltIn_Print_Titles_3_3_8_3_5">'[30]INDIGINEOUS ITEMS '!#REF!</definedName>
    <definedName name="Excel_BuiltIn_Print_Titles_3_3_8_5">'[30]INDIGINEOUS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'[30]INDIGINEOUS ITEMS '!#REF!</definedName>
    <definedName name="Excel_BuiltIn_Print_Titles_3_3_9_1_1_3">#N/A</definedName>
    <definedName name="Excel_BuiltIn_Print_Titles_3_3_9_1_1_3_1">#N/A</definedName>
    <definedName name="Excel_BuiltIn_Print_Titles_3_3_9_1_1_3_1_5">'[30]INDIGINEOUS ITEMS '!#REF!</definedName>
    <definedName name="Excel_BuiltIn_Print_Titles_3_3_9_1_1_3_5">'[32]INDIGINEOUS ITEMS '!#REF!</definedName>
    <definedName name="Excel_BuiltIn_Print_Titles_3_3_9_1_1_5">'[31]INDIGINEOUS ITEMS '!#REF!</definedName>
    <definedName name="Excel_BuiltIn_Print_Titles_3_3_9_1_5" localSheetId="6">'[37]INDIGINEOUS ITEMS '!#REF!</definedName>
    <definedName name="Excel_BuiltIn_Print_Titles_3_3_9_1_5">'[38]INDIGINEOUS ITEMS '!#REF!</definedName>
    <definedName name="Excel_BuiltIn_Print_Titles_3_3_9_3">#N/A</definedName>
    <definedName name="Excel_BuiltIn_Print_Titles_3_3_9_3_5">'[30]INDIGINEOUS ITEMS '!#REF!</definedName>
    <definedName name="Excel_BuiltIn_Print_Titles_3_3_9_5">'[30]INDIGINEOUS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'[32]INDIGINEOUS ITEMS '!#REF!</definedName>
    <definedName name="Excel_BuiltIn_Print_Titles_3_4_1_1_1_1_3">#N/A</definedName>
    <definedName name="Excel_BuiltIn_Print_Titles_3_4_1_1_1_1_3_5">'[32]INDIGINEOUS ITEMS '!#REF!</definedName>
    <definedName name="Excel_BuiltIn_Print_Titles_3_4_1_1_1_1_5">'[32]INDIGINEOUS ITEMS '!#REF!</definedName>
    <definedName name="Excel_BuiltIn_Print_Titles_3_4_1_1_1_3">#N/A</definedName>
    <definedName name="Excel_BuiltIn_Print_Titles_3_4_1_1_1_3_1">#N/A</definedName>
    <definedName name="Excel_BuiltIn_Print_Titles_3_4_1_1_1_3_1_5">'[32]INDIGINEOUS ITEMS '!#REF!</definedName>
    <definedName name="Excel_BuiltIn_Print_Titles_3_4_1_1_1_3_5">'[32]INDIGINEOUS ITEMS '!#REF!</definedName>
    <definedName name="Excel_BuiltIn_Print_Titles_3_4_1_1_1_5" localSheetId="6">'[40]INDIGINEOUS ITEMS '!#REF!</definedName>
    <definedName name="Excel_BuiltIn_Print_Titles_3_4_1_1_1_5">'[41]INDIGINEOUS ITEMS '!#REF!</definedName>
    <definedName name="Excel_BuiltIn_Print_Titles_3_4_1_1_3">#N/A</definedName>
    <definedName name="Excel_BuiltIn_Print_Titles_3_4_1_1_3_1">#N/A</definedName>
    <definedName name="Excel_BuiltIn_Print_Titles_3_4_1_1_3_1_5">'[32]INDIGINEOUS ITEMS '!#REF!</definedName>
    <definedName name="Excel_BuiltIn_Print_Titles_3_4_1_1_3_5">'[42]INDIGINEOUS ITEMS '!#REF!</definedName>
    <definedName name="Excel_BuiltIn_Print_Titles_3_4_1_1_5" localSheetId="6">'[43]INDIGINEOUS ITEMS '!#REF!</definedName>
    <definedName name="Excel_BuiltIn_Print_Titles_3_4_1_1_5">'[44]INDIGINEOUS ITEMS '!#REF!</definedName>
    <definedName name="Excel_BuiltIn_Print_Titles_3_4_1_11">#N/A</definedName>
    <definedName name="Excel_BuiltIn_Print_Titles_3_4_1_11_3">#N/A</definedName>
    <definedName name="Excel_BuiltIn_Print_Titles_3_4_1_11_3_5">'[32]INDIGINEOUS ITEMS '!#REF!</definedName>
    <definedName name="Excel_BuiltIn_Print_Titles_3_4_1_11_5">'[32]INDIGINEOUS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'[32]INDIGINEOUS ITEMS '!#REF!</definedName>
    <definedName name="Excel_BuiltIn_Print_Titles_3_4_1_17_1_5" localSheetId="6">'[45]INDIGINEOUS ITEMS '!#REF!</definedName>
    <definedName name="Excel_BuiltIn_Print_Titles_3_4_1_17_1_5">'[46]INDIGINEOUS ITEMS '!#REF!</definedName>
    <definedName name="Excel_BuiltIn_Print_Titles_3_4_1_17_3">#N/A</definedName>
    <definedName name="Excel_BuiltIn_Print_Titles_3_4_1_17_3_5">'[42]INDIGINEOUS ITEMS '!#REF!</definedName>
    <definedName name="Excel_BuiltIn_Print_Titles_3_4_1_17_5">'[42]INDIGINEOUS ITEMS '!#REF!</definedName>
    <definedName name="Excel_BuiltIn_Print_Titles_3_4_1_18_1">#N/A</definedName>
    <definedName name="Excel_BuiltIn_Print_Titles_3_4_1_18_1_3">#N/A</definedName>
    <definedName name="Excel_BuiltIn_Print_Titles_3_4_1_18_1_3_5">'[42]INDIGINEOUS ITEMS '!#REF!</definedName>
    <definedName name="Excel_BuiltIn_Print_Titles_3_4_1_18_1_5">'[47]INDIGINEOUS ITEMS '!#REF!</definedName>
    <definedName name="Excel_BuiltIn_Print_Titles_3_4_1_28">#N/A</definedName>
    <definedName name="Excel_BuiltIn_Print_Titles_3_4_1_28_3">#N/A</definedName>
    <definedName name="Excel_BuiltIn_Print_Titles_3_4_1_28_3_5">'[32]INDIGINEOUS ITEMS '!#REF!</definedName>
    <definedName name="Excel_BuiltIn_Print_Titles_3_4_1_28_5">'[32]INDIGINEOUS ITEMS '!#REF!</definedName>
    <definedName name="Excel_BuiltIn_Print_Titles_3_4_1_3">#N/A</definedName>
    <definedName name="Excel_BuiltIn_Print_Titles_3_4_1_3_5">'[42]INDIGINEOUS ITEMS '!#REF!</definedName>
    <definedName name="Excel_BuiltIn_Print_Titles_3_4_1_5">'[47]INDIGINEOUS ITEMS '!#REF!</definedName>
    <definedName name="Excel_BuiltIn_Print_Titles_3_4_1_6">#N/A</definedName>
    <definedName name="Excel_BuiltIn_Print_Titles_3_4_1_6_3">#N/A</definedName>
    <definedName name="Excel_BuiltIn_Print_Titles_3_4_1_6_3_5">'[32]INDIGINEOUS ITEMS '!#REF!</definedName>
    <definedName name="Excel_BuiltIn_Print_Titles_3_4_1_6_5">'[32]INDIGINEOUS ITEMS '!#REF!</definedName>
    <definedName name="Excel_BuiltIn_Print_Titles_3_4_10">#N/A</definedName>
    <definedName name="Excel_BuiltIn_Print_Titles_3_4_10_3">#N/A</definedName>
    <definedName name="Excel_BuiltIn_Print_Titles_3_4_10_3_5">'[32]INDIGINEOUS ITEMS '!#REF!</definedName>
    <definedName name="Excel_BuiltIn_Print_Titles_3_4_10_5">'[32]INDIGINEOUS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'[42]INDIGINEOUS ITEMS '!#REF!</definedName>
    <definedName name="Excel_BuiltIn_Print_Titles_3_4_11_1_5">'[42]INDIGINEOUS ITEMS '!#REF!</definedName>
    <definedName name="Excel_BuiltIn_Print_Titles_3_4_11_3">#N/A</definedName>
    <definedName name="Excel_BuiltIn_Print_Titles_3_4_11_3_5">'[42]INDIGINEOUS ITEMS '!#REF!</definedName>
    <definedName name="Excel_BuiltIn_Print_Titles_3_4_11_5">'[42]INDIGINEOUS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'[42]INDIGINEOUS ITEMS '!#REF!</definedName>
    <definedName name="Excel_BuiltIn_Print_Titles_3_4_12_1_5">'[42]INDIGINEOUS ITEMS '!#REF!</definedName>
    <definedName name="Excel_BuiltIn_Print_Titles_3_4_12_3">#N/A</definedName>
    <definedName name="Excel_BuiltIn_Print_Titles_3_4_12_3_5">'[42]INDIGINEOUS ITEMS '!#REF!</definedName>
    <definedName name="Excel_BuiltIn_Print_Titles_3_4_12_5">'[42]INDIGINEOUS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'[32]INDIGINEOUS ITEMS '!#REF!</definedName>
    <definedName name="Excel_BuiltIn_Print_Titles_3_4_13_1_5">'[32]INDIGINEOUS ITEMS '!#REF!</definedName>
    <definedName name="Excel_BuiltIn_Print_Titles_3_4_13_3">#N/A</definedName>
    <definedName name="Excel_BuiltIn_Print_Titles_3_4_13_3_5">'[32]INDIGINEOUS ITEMS '!#REF!</definedName>
    <definedName name="Excel_BuiltIn_Print_Titles_3_4_13_5">'[32]INDIGINEOUS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'[42]INDIGINEOUS ITEMS '!#REF!</definedName>
    <definedName name="Excel_BuiltIn_Print_Titles_3_4_14_1_5">'[42]INDIGINEOUS ITEMS '!#REF!</definedName>
    <definedName name="Excel_BuiltIn_Print_Titles_3_4_14_3">#N/A</definedName>
    <definedName name="Excel_BuiltIn_Print_Titles_3_4_14_3_5">'[42]INDIGINEOUS ITEMS '!#REF!</definedName>
    <definedName name="Excel_BuiltIn_Print_Titles_3_4_14_5">'[42]INDIGINEOUS ITEMS '!#REF!</definedName>
    <definedName name="Excel_BuiltIn_Print_Titles_3_4_15">#N/A</definedName>
    <definedName name="Excel_BuiltIn_Print_Titles_3_4_15_3">#N/A</definedName>
    <definedName name="Excel_BuiltIn_Print_Titles_3_4_15_3_5">'[32]INDIGINEOUS ITEMS '!#REF!</definedName>
    <definedName name="Excel_BuiltIn_Print_Titles_3_4_15_5">'[32]INDIGINEOUS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'[32]INDIGINEOUS ITEMS '!#REF!</definedName>
    <definedName name="Excel_BuiltIn_Print_Titles_3_4_16_1_5">'[32]INDIGINEOUS ITEMS '!#REF!</definedName>
    <definedName name="Excel_BuiltIn_Print_Titles_3_4_16_3">#N/A</definedName>
    <definedName name="Excel_BuiltIn_Print_Titles_3_4_16_3_5">'[32]INDIGINEOUS ITEMS '!#REF!</definedName>
    <definedName name="Excel_BuiltIn_Print_Titles_3_4_16_5">'[32]INDIGINEOUS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'[32]INDIGINEOUS ITEMS '!#REF!</definedName>
    <definedName name="Excel_BuiltIn_Print_Titles_3_4_17_1_5" localSheetId="6">'[48]INDIGINEOUS ITEMS '!#REF!</definedName>
    <definedName name="Excel_BuiltIn_Print_Titles_3_4_17_1_5">'[49]INDIGINEOUS ITEMS '!#REF!</definedName>
    <definedName name="Excel_BuiltIn_Print_Titles_3_4_17_3">#N/A</definedName>
    <definedName name="Excel_BuiltIn_Print_Titles_3_4_17_3_5">'[32]INDIGINEOUS ITEMS '!#REF!</definedName>
    <definedName name="Excel_BuiltIn_Print_Titles_3_4_17_5">'[32]INDIGINEOUS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'[42]INDIGINEOUS ITEMS '!#REF!</definedName>
    <definedName name="Excel_BuiltIn_Print_Titles_3_4_18_1_1_5">'[42]INDIGINEOUS ITEMS '!#REF!</definedName>
    <definedName name="Excel_BuiltIn_Print_Titles_3_4_18_1_3">#N/A</definedName>
    <definedName name="Excel_BuiltIn_Print_Titles_3_4_18_1_3_5">'[42]INDIGINEOUS ITEMS '!#REF!</definedName>
    <definedName name="Excel_BuiltIn_Print_Titles_3_4_18_1_5">'[47]INDIGINEOUS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'[42]INDIGINEOUS ITEMS '!#REF!</definedName>
    <definedName name="Excel_BuiltIn_Print_Titles_3_4_19_1_5">'[42]INDIGINEOUS ITEMS '!#REF!</definedName>
    <definedName name="Excel_BuiltIn_Print_Titles_3_4_19_3">#N/A</definedName>
    <definedName name="Excel_BuiltIn_Print_Titles_3_4_19_3_5">'[42]INDIGINEOUS ITEMS '!#REF!</definedName>
    <definedName name="Excel_BuiltIn_Print_Titles_3_4_19_5">'[42]INDIGINEOUS ITEMS '!#REF!</definedName>
    <definedName name="Excel_BuiltIn_Print_Titles_3_4_2">#N/A</definedName>
    <definedName name="Excel_BuiltIn_Print_Titles_3_4_2_3">#N/A</definedName>
    <definedName name="Excel_BuiltIn_Print_Titles_3_4_2_3_5">'[32]INDIGINEOUS ITEMS '!#REF!</definedName>
    <definedName name="Excel_BuiltIn_Print_Titles_3_4_2_5">'[32]INDIGINEOUS ITEMS '!#REF!</definedName>
    <definedName name="Excel_BuiltIn_Print_Titles_3_4_20">#N/A</definedName>
    <definedName name="Excel_BuiltIn_Print_Titles_3_4_20_3">#N/A</definedName>
    <definedName name="Excel_BuiltIn_Print_Titles_3_4_20_3_5">'[32]INDIGINEOUS ITEMS '!#REF!</definedName>
    <definedName name="Excel_BuiltIn_Print_Titles_3_4_20_5">'[32]INDIGINEOUS ITEMS '!#REF!</definedName>
    <definedName name="Excel_BuiltIn_Print_Titles_3_4_21_1">#N/A</definedName>
    <definedName name="Excel_BuiltIn_Print_Titles_3_4_21_1_3">#N/A</definedName>
    <definedName name="Excel_BuiltIn_Print_Titles_3_4_21_1_3_5">'[32]INDIGINEOUS ITEMS '!#REF!</definedName>
    <definedName name="Excel_BuiltIn_Print_Titles_3_4_21_1_5" localSheetId="6">'[40]INDIGINEOUS ITEMS '!#REF!</definedName>
    <definedName name="Excel_BuiltIn_Print_Titles_3_4_21_1_5">'[41]INDIGINEOUS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'[42]INDIGINEOUS ITEMS '!#REF!</definedName>
    <definedName name="Excel_BuiltIn_Print_Titles_3_4_22_1_5">'[42]INDIGINEOUS ITEMS '!#REF!</definedName>
    <definedName name="Excel_BuiltIn_Print_Titles_3_4_22_3">#N/A</definedName>
    <definedName name="Excel_BuiltIn_Print_Titles_3_4_22_3_5">'[42]INDIGINEOUS ITEMS '!#REF!</definedName>
    <definedName name="Excel_BuiltIn_Print_Titles_3_4_22_5">'[42]INDIGINEOUS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'[32]INDIGINEOUS ITEMS '!#REF!</definedName>
    <definedName name="Excel_BuiltIn_Print_Titles_3_4_23_1_5">'[32]INDIGINEOUS ITEMS '!#REF!</definedName>
    <definedName name="Excel_BuiltIn_Print_Titles_3_4_23_17">#N/A</definedName>
    <definedName name="Excel_BuiltIn_Print_Titles_3_4_23_17_3">#N/A</definedName>
    <definedName name="Excel_BuiltIn_Print_Titles_3_4_23_17_3_5">'[32]INDIGINEOUS ITEMS '!#REF!</definedName>
    <definedName name="Excel_BuiltIn_Print_Titles_3_4_23_17_5">'[32]INDIGINEOUS ITEMS '!#REF!</definedName>
    <definedName name="Excel_BuiltIn_Print_Titles_3_4_23_28">#N/A</definedName>
    <definedName name="Excel_BuiltIn_Print_Titles_3_4_23_28_3">#N/A</definedName>
    <definedName name="Excel_BuiltIn_Print_Titles_3_4_23_28_3_5">'[32]INDIGINEOUS ITEMS '!#REF!</definedName>
    <definedName name="Excel_BuiltIn_Print_Titles_3_4_23_28_5">'[32]INDIGINEOUS ITEMS '!#REF!</definedName>
    <definedName name="Excel_BuiltIn_Print_Titles_3_4_23_3">#N/A</definedName>
    <definedName name="Excel_BuiltIn_Print_Titles_3_4_23_3_5">'[32]INDIGINEOUS ITEMS '!#REF!</definedName>
    <definedName name="Excel_BuiltIn_Print_Titles_3_4_23_5">'[32]INDIGINEOUS ITEMS '!#REF!</definedName>
    <definedName name="Excel_BuiltIn_Print_Titles_3_4_23_6">#N/A</definedName>
    <definedName name="Excel_BuiltIn_Print_Titles_3_4_23_6_3">#N/A</definedName>
    <definedName name="Excel_BuiltIn_Print_Titles_3_4_23_6_3_5">'[32]INDIGINEOUS ITEMS '!#REF!</definedName>
    <definedName name="Excel_BuiltIn_Print_Titles_3_4_23_6_5">'[32]INDIGINEOUS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'[42]INDIGINEOUS ITEMS '!#REF!</definedName>
    <definedName name="Excel_BuiltIn_Print_Titles_3_4_24_1_5">'[42]INDIGINEOUS ITEMS '!#REF!</definedName>
    <definedName name="Excel_BuiltIn_Print_Titles_3_4_24_3">#N/A</definedName>
    <definedName name="Excel_BuiltIn_Print_Titles_3_4_24_3_5">'[42]INDIGINEOUS ITEMS '!#REF!</definedName>
    <definedName name="Excel_BuiltIn_Print_Titles_3_4_24_5">'[42]INDIGINEOUS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'[42]INDIGINEOUS ITEMS '!#REF!</definedName>
    <definedName name="Excel_BuiltIn_Print_Titles_3_4_25_1_5">'[42]INDIGINEOUS ITEMS '!#REF!</definedName>
    <definedName name="Excel_BuiltIn_Print_Titles_3_4_25_3">#N/A</definedName>
    <definedName name="Excel_BuiltIn_Print_Titles_3_4_25_3_5">'[42]INDIGINEOUS ITEMS '!#REF!</definedName>
    <definedName name="Excel_BuiltIn_Print_Titles_3_4_25_5">'[42]INDIGINEOUS ITEMS '!#REF!</definedName>
    <definedName name="Excel_BuiltIn_Print_Titles_3_4_26">#N/A</definedName>
    <definedName name="Excel_BuiltIn_Print_Titles_3_4_26_3">#N/A</definedName>
    <definedName name="Excel_BuiltIn_Print_Titles_3_4_26_3_5">'[32]INDIGINEOUS ITEMS '!#REF!</definedName>
    <definedName name="Excel_BuiltIn_Print_Titles_3_4_26_5">'[32]INDIGINEOUS ITEMS '!#REF!</definedName>
    <definedName name="Excel_BuiltIn_Print_Titles_3_4_27">#N/A</definedName>
    <definedName name="Excel_BuiltIn_Print_Titles_3_4_27_3">#N/A</definedName>
    <definedName name="Excel_BuiltIn_Print_Titles_3_4_27_3_5">'[32]INDIGINEOUS ITEMS '!#REF!</definedName>
    <definedName name="Excel_BuiltIn_Print_Titles_3_4_27_5">'[32]INDIGINEOUS ITEMS '!#REF!</definedName>
    <definedName name="Excel_BuiltIn_Print_Titles_3_4_28">#N/A</definedName>
    <definedName name="Excel_BuiltIn_Print_Titles_3_4_28_3">#N/A</definedName>
    <definedName name="Excel_BuiltIn_Print_Titles_3_4_28_3_5">'[32]INDIGINEOUS ITEMS '!#REF!</definedName>
    <definedName name="Excel_BuiltIn_Print_Titles_3_4_28_5">'[32]INDIGINEOUS ITEMS '!#REF!</definedName>
    <definedName name="Excel_BuiltIn_Print_Titles_3_4_3">#N/A</definedName>
    <definedName name="Excel_BuiltIn_Print_Titles_3_4_3_5">'[42]INDIGINEOUS ITEMS '!#REF!</definedName>
    <definedName name="Excel_BuiltIn_Print_Titles_3_4_5">'[42]INDIGINEOUS ITEMS '!#REF!</definedName>
    <definedName name="Excel_BuiltIn_Print_Titles_3_4_5_3">#N/A</definedName>
    <definedName name="Excel_BuiltIn_Print_Titles_3_4_5_3_5">'[32]INDIGINEOUS ITEMS '!#REF!</definedName>
    <definedName name="Excel_BuiltIn_Print_Titles_3_4_5_5">'[32]INDIGINEOUS ITEMS '!#REF!</definedName>
    <definedName name="Excel_BuiltIn_Print_Titles_3_4_6">#N/A</definedName>
    <definedName name="Excel_BuiltIn_Print_Titles_3_4_6_3">#N/A</definedName>
    <definedName name="Excel_BuiltIn_Print_Titles_3_4_6_3_5">'[32]INDIGINEOUS ITEMS '!#REF!</definedName>
    <definedName name="Excel_BuiltIn_Print_Titles_3_4_6_5">'[32]INDIGINEOUS ITEMS '!#REF!</definedName>
    <definedName name="Excel_BuiltIn_Print_Titles_3_4_7">#N/A</definedName>
    <definedName name="Excel_BuiltIn_Print_Titles_3_4_7_1">#N/A</definedName>
    <definedName name="Excel_BuiltIn_Print_Titles_3_4_7_1_3">#N/A</definedName>
    <definedName name="Excel_BuiltIn_Print_Titles_3_4_7_1_3_5">'[32]INDIGINEOUS ITEMS '!#REF!</definedName>
    <definedName name="Excel_BuiltIn_Print_Titles_3_4_7_1_5">'[32]INDIGINEOUS ITEMS '!#REF!</definedName>
    <definedName name="Excel_BuiltIn_Print_Titles_3_4_7_3">#N/A</definedName>
    <definedName name="Excel_BuiltIn_Print_Titles_3_4_7_3_5">'[32]INDIGINEOUS ITEMS '!#REF!</definedName>
    <definedName name="Excel_BuiltIn_Print_Titles_3_4_7_5">'[32]INDIGINEOUS ITEMS '!#REF!</definedName>
    <definedName name="Excel_BuiltIn_Print_Titles_3_4_8">#N/A</definedName>
    <definedName name="Excel_BuiltIn_Print_Titles_3_4_8_3">#N/A</definedName>
    <definedName name="Excel_BuiltIn_Print_Titles_3_4_8_3_5">'[32]INDIGINEOUS ITEMS '!#REF!</definedName>
    <definedName name="Excel_BuiltIn_Print_Titles_3_4_8_5">'[32]INDIGINEOUS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'[32]INDIGINEOUS ITEMS '!#REF!</definedName>
    <definedName name="Excel_BuiltIn_Print_Titles_3_4_9_1_1_3">#N/A</definedName>
    <definedName name="Excel_BuiltIn_Print_Titles_3_4_9_1_1_3_1">#N/A</definedName>
    <definedName name="Excel_BuiltIn_Print_Titles_3_4_9_1_1_3_1_5">'[32]INDIGINEOUS ITEMS '!#REF!</definedName>
    <definedName name="Excel_BuiltIn_Print_Titles_3_4_9_1_1_3_5">'[32]INDIGINEOUS ITEMS '!#REF!</definedName>
    <definedName name="Excel_BuiltIn_Print_Titles_3_4_9_1_1_5" localSheetId="6">'[40]INDIGINEOUS ITEMS '!#REF!</definedName>
    <definedName name="Excel_BuiltIn_Print_Titles_3_4_9_1_1_5">'[41]INDIGINEOUS ITEMS '!#REF!</definedName>
    <definedName name="Excel_BuiltIn_Print_Titles_3_4_9_1_3">#N/A</definedName>
    <definedName name="Excel_BuiltIn_Print_Titles_3_4_9_1_3_5">'[32]INDIGINEOUS ITEMS '!#REF!</definedName>
    <definedName name="Excel_BuiltIn_Print_Titles_3_4_9_1_5" localSheetId="6">'[50]INDIGINEOUS ITEMS '!#REF!</definedName>
    <definedName name="Excel_BuiltIn_Print_Titles_3_4_9_1_5">'[51]INDIGINEOUS ITEMS '!#REF!</definedName>
    <definedName name="Excel_BuiltIn_Print_Titles_3_4_9_17">#N/A</definedName>
    <definedName name="Excel_BuiltIn_Print_Titles_3_4_9_17_3">#N/A</definedName>
    <definedName name="Excel_BuiltIn_Print_Titles_3_4_9_17_3_5">'[32]INDIGINEOUS ITEMS '!#REF!</definedName>
    <definedName name="Excel_BuiltIn_Print_Titles_3_4_9_17_5">'[32]INDIGINEOUS ITEMS '!#REF!</definedName>
    <definedName name="Excel_BuiltIn_Print_Titles_3_4_9_28">#N/A</definedName>
    <definedName name="Excel_BuiltIn_Print_Titles_3_4_9_28_3">#N/A</definedName>
    <definedName name="Excel_BuiltIn_Print_Titles_3_4_9_28_3_5">'[42]INDIGINEOUS ITEMS '!#REF!</definedName>
    <definedName name="Excel_BuiltIn_Print_Titles_3_4_9_28_5">'[42]INDIGINEOUS ITEMS '!#REF!</definedName>
    <definedName name="Excel_BuiltIn_Print_Titles_3_4_9_3">#N/A</definedName>
    <definedName name="Excel_BuiltIn_Print_Titles_3_4_9_3_5">'[42]INDIGINEOUS ITEMS '!#REF!</definedName>
    <definedName name="Excel_BuiltIn_Print_Titles_3_4_9_5">'[42]INDIGINEOUS ITEMS '!#REF!</definedName>
    <definedName name="Excel_BuiltIn_Print_Titles_3_4_9_6">#N/A</definedName>
    <definedName name="Excel_BuiltIn_Print_Titles_3_4_9_6_3">#N/A</definedName>
    <definedName name="Excel_BuiltIn_Print_Titles_3_4_9_6_3_5">'[42]INDIGINEOUS ITEMS '!#REF!</definedName>
    <definedName name="Excel_BuiltIn_Print_Titles_3_4_9_6_5">'[42]INDIGINEOUS ITEMS '!#REF!</definedName>
    <definedName name="Excel_BuiltIn_Print_Titles_3_5">'[31]INDIGINEOUS ITEMS '!#REF!</definedName>
    <definedName name="Excel_BuiltIn_Print_Titles_3_5_17">#N/A</definedName>
    <definedName name="Excel_BuiltIn_Print_Titles_3_5_17_3">#N/A</definedName>
    <definedName name="Excel_BuiltIn_Print_Titles_3_5_17_3_5">'[32]INDIGINEOUS ITEMS '!#REF!</definedName>
    <definedName name="Excel_BuiltIn_Print_Titles_3_5_17_5">'[32]INDIGINEOUS ITEMS '!#REF!</definedName>
    <definedName name="Excel_BuiltIn_Print_Titles_3_5_28">#N/A</definedName>
    <definedName name="Excel_BuiltIn_Print_Titles_3_5_28_3">#N/A</definedName>
    <definedName name="Excel_BuiltIn_Print_Titles_3_5_28_3_5">'[32]INDIGINEOUS ITEMS '!#REF!</definedName>
    <definedName name="Excel_BuiltIn_Print_Titles_3_5_28_5">'[32]INDIGINEOUS ITEMS '!#REF!</definedName>
    <definedName name="Excel_BuiltIn_Print_Titles_3_5_3">#N/A</definedName>
    <definedName name="Excel_BuiltIn_Print_Titles_3_5_3_5">'[32]INDIGINEOUS ITEMS '!#REF!</definedName>
    <definedName name="Excel_BuiltIn_Print_Titles_3_5_5">'[32]INDIGINEOUS ITEMS '!#REF!</definedName>
    <definedName name="Excel_BuiltIn_Print_Titles_3_5_6">#N/A</definedName>
    <definedName name="Excel_BuiltIn_Print_Titles_3_5_6_3">#N/A</definedName>
    <definedName name="Excel_BuiltIn_Print_Titles_3_5_6_3_5">'[32]INDIGINEOUS ITEMS '!#REF!</definedName>
    <definedName name="Excel_BuiltIn_Print_Titles_3_5_6_5">'[32]INDIGINEOUS ITEMS '!#REF!</definedName>
    <definedName name="Excel_BuiltIn_Print_Titles_3_6">#N/A</definedName>
    <definedName name="Excel_BuiltIn_Print_Titles_3_6_1">#N/A</definedName>
    <definedName name="Excel_BuiltIn_Print_Titles_3_6_1_3">#N/A</definedName>
    <definedName name="Excel_BuiltIn_Print_Titles_3_6_1_3_5">'[32]INDIGINEOUS ITEMS '!#REF!</definedName>
    <definedName name="Excel_BuiltIn_Print_Titles_3_6_1_5">'[32]INDIGINEOUS ITEMS '!#REF!</definedName>
    <definedName name="Excel_BuiltIn_Print_Titles_3_6_10">#N/A</definedName>
    <definedName name="Excel_BuiltIn_Print_Titles_3_6_10_3">#N/A</definedName>
    <definedName name="Excel_BuiltIn_Print_Titles_3_6_10_3_5">'[32]INDIGINEOUS ITEMS '!#REF!</definedName>
    <definedName name="Excel_BuiltIn_Print_Titles_3_6_10_5">'[32]INDIGINEOUS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'[42]INDIGINEOUS ITEMS '!#REF!</definedName>
    <definedName name="Excel_BuiltIn_Print_Titles_3_6_11_1_5">'[42]INDIGINEOUS ITEMS '!#REF!</definedName>
    <definedName name="Excel_BuiltIn_Print_Titles_3_6_11_3">#N/A</definedName>
    <definedName name="Excel_BuiltIn_Print_Titles_3_6_11_3_5">'[42]INDIGINEOUS ITEMS '!#REF!</definedName>
    <definedName name="Excel_BuiltIn_Print_Titles_3_6_11_5">'[42]INDIGINEOUS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'[42]INDIGINEOUS ITEMS '!#REF!</definedName>
    <definedName name="Excel_BuiltIn_Print_Titles_3_6_12_1_5">'[42]INDIGINEOUS ITEMS '!#REF!</definedName>
    <definedName name="Excel_BuiltIn_Print_Titles_3_6_12_3">#N/A</definedName>
    <definedName name="Excel_BuiltIn_Print_Titles_3_6_12_3_5">'[42]INDIGINEOUS ITEMS '!#REF!</definedName>
    <definedName name="Excel_BuiltIn_Print_Titles_3_6_12_5">'[42]INDIGINEOUS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'[32]INDIGINEOUS ITEMS '!#REF!</definedName>
    <definedName name="Excel_BuiltIn_Print_Titles_3_6_13_1_5">'[32]INDIGINEOUS ITEMS '!#REF!</definedName>
    <definedName name="Excel_BuiltIn_Print_Titles_3_6_13_3">#N/A</definedName>
    <definedName name="Excel_BuiltIn_Print_Titles_3_6_13_3_5">'[32]INDIGINEOUS ITEMS '!#REF!</definedName>
    <definedName name="Excel_BuiltIn_Print_Titles_3_6_13_5">'[32]INDIGINEOUS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'[42]INDIGINEOUS ITEMS '!#REF!</definedName>
    <definedName name="Excel_BuiltIn_Print_Titles_3_6_14_1_5">'[42]INDIGINEOUS ITEMS '!#REF!</definedName>
    <definedName name="Excel_BuiltIn_Print_Titles_3_6_14_3">#N/A</definedName>
    <definedName name="Excel_BuiltIn_Print_Titles_3_6_14_3_5">'[42]INDIGINEOUS ITEMS '!#REF!</definedName>
    <definedName name="Excel_BuiltIn_Print_Titles_3_6_14_5">'[42]INDIGINEOUS ITEMS '!#REF!</definedName>
    <definedName name="Excel_BuiltIn_Print_Titles_3_6_15">#N/A</definedName>
    <definedName name="Excel_BuiltIn_Print_Titles_3_6_15_3">#N/A</definedName>
    <definedName name="Excel_BuiltIn_Print_Titles_3_6_15_3_5">'[32]INDIGINEOUS ITEMS '!#REF!</definedName>
    <definedName name="Excel_BuiltIn_Print_Titles_3_6_15_5">'[32]INDIGINEOUS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'[32]INDIGINEOUS ITEMS '!#REF!</definedName>
    <definedName name="Excel_BuiltIn_Print_Titles_3_6_16_1_5">'[32]INDIGINEOUS ITEMS '!#REF!</definedName>
    <definedName name="Excel_BuiltIn_Print_Titles_3_6_16_3">#N/A</definedName>
    <definedName name="Excel_BuiltIn_Print_Titles_3_6_16_3_5">'[32]INDIGINEOUS ITEMS '!#REF!</definedName>
    <definedName name="Excel_BuiltIn_Print_Titles_3_6_16_5">'[32]INDIGINEOUS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'[32]INDIGINEOUS ITEMS '!#REF!</definedName>
    <definedName name="Excel_BuiltIn_Print_Titles_3_6_17_1_5" localSheetId="6">'[48]INDIGINEOUS ITEMS '!#REF!</definedName>
    <definedName name="Excel_BuiltIn_Print_Titles_3_6_17_1_5">'[49]INDIGINEOUS ITEMS '!#REF!</definedName>
    <definedName name="Excel_BuiltIn_Print_Titles_3_6_17_3">#N/A</definedName>
    <definedName name="Excel_BuiltIn_Print_Titles_3_6_17_3_5">'[32]INDIGINEOUS ITEMS '!#REF!</definedName>
    <definedName name="Excel_BuiltIn_Print_Titles_3_6_17_5">'[32]INDIGINEOUS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'[42]INDIGINEOUS ITEMS '!#REF!</definedName>
    <definedName name="Excel_BuiltIn_Print_Titles_3_6_18_1_1_5">'[42]INDIGINEOUS ITEMS '!#REF!</definedName>
    <definedName name="Excel_BuiltIn_Print_Titles_3_6_18_1_3">#N/A</definedName>
    <definedName name="Excel_BuiltIn_Print_Titles_3_6_18_1_3_5">'[42]INDIGINEOUS ITEMS '!#REF!</definedName>
    <definedName name="Excel_BuiltIn_Print_Titles_3_6_18_1_5">'[47]INDIGINEOUS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'[42]INDIGINEOUS ITEMS '!#REF!</definedName>
    <definedName name="Excel_BuiltIn_Print_Titles_3_6_19_1_5">'[42]INDIGINEOUS ITEMS '!#REF!</definedName>
    <definedName name="Excel_BuiltIn_Print_Titles_3_6_19_3">#N/A</definedName>
    <definedName name="Excel_BuiltIn_Print_Titles_3_6_19_3_5">'[42]INDIGINEOUS ITEMS '!#REF!</definedName>
    <definedName name="Excel_BuiltIn_Print_Titles_3_6_19_5">'[42]INDIGINEOUS ITEMS '!#REF!</definedName>
    <definedName name="Excel_BuiltIn_Print_Titles_3_6_2">#N/A</definedName>
    <definedName name="Excel_BuiltIn_Print_Titles_3_6_2_3">#N/A</definedName>
    <definedName name="Excel_BuiltIn_Print_Titles_3_6_2_3_5">'[32]INDIGINEOUS ITEMS '!#REF!</definedName>
    <definedName name="Excel_BuiltIn_Print_Titles_3_6_2_5">'[32]INDIGINEOUS ITEMS '!#REF!</definedName>
    <definedName name="Excel_BuiltIn_Print_Titles_3_6_20">#N/A</definedName>
    <definedName name="Excel_BuiltIn_Print_Titles_3_6_20_3">#N/A</definedName>
    <definedName name="Excel_BuiltIn_Print_Titles_3_6_20_3_5">'[32]INDIGINEOUS ITEMS '!#REF!</definedName>
    <definedName name="Excel_BuiltIn_Print_Titles_3_6_20_5">'[32]INDIGINEOUS ITEMS '!#REF!</definedName>
    <definedName name="Excel_BuiltIn_Print_Titles_3_6_21_1">#N/A</definedName>
    <definedName name="Excel_BuiltIn_Print_Titles_3_6_21_1_3">#N/A</definedName>
    <definedName name="Excel_BuiltIn_Print_Titles_3_6_21_1_3_5">'[32]INDIGINEOUS ITEMS '!#REF!</definedName>
    <definedName name="Excel_BuiltIn_Print_Titles_3_6_21_1_5" localSheetId="6">'[40]INDIGINEOUS ITEMS '!#REF!</definedName>
    <definedName name="Excel_BuiltIn_Print_Titles_3_6_21_1_5">'[41]INDIGINEOUS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'[42]INDIGINEOUS ITEMS '!#REF!</definedName>
    <definedName name="Excel_BuiltIn_Print_Titles_3_6_22_1_5">'[42]INDIGINEOUS ITEMS '!#REF!</definedName>
    <definedName name="Excel_BuiltIn_Print_Titles_3_6_22_3">#N/A</definedName>
    <definedName name="Excel_BuiltIn_Print_Titles_3_6_22_3_5">'[42]INDIGINEOUS ITEMS '!#REF!</definedName>
    <definedName name="Excel_BuiltIn_Print_Titles_3_6_22_5">'[42]INDIGINEOUS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'[32]INDIGINEOUS ITEMS '!#REF!</definedName>
    <definedName name="Excel_BuiltIn_Print_Titles_3_6_23_1_5">'[32]INDIGINEOUS ITEMS '!#REF!</definedName>
    <definedName name="Excel_BuiltIn_Print_Titles_3_6_23_17">#N/A</definedName>
    <definedName name="Excel_BuiltIn_Print_Titles_3_6_23_17_3">#N/A</definedName>
    <definedName name="Excel_BuiltIn_Print_Titles_3_6_23_17_3_5">'[32]INDIGINEOUS ITEMS '!#REF!</definedName>
    <definedName name="Excel_BuiltIn_Print_Titles_3_6_23_17_5">'[32]INDIGINEOUS ITEMS '!#REF!</definedName>
    <definedName name="Excel_BuiltIn_Print_Titles_3_6_23_28">#N/A</definedName>
    <definedName name="Excel_BuiltIn_Print_Titles_3_6_23_28_3">#N/A</definedName>
    <definedName name="Excel_BuiltIn_Print_Titles_3_6_23_28_3_5">'[32]INDIGINEOUS ITEMS '!#REF!</definedName>
    <definedName name="Excel_BuiltIn_Print_Titles_3_6_23_28_5">'[32]INDIGINEOUS ITEMS '!#REF!</definedName>
    <definedName name="Excel_BuiltIn_Print_Titles_3_6_23_3">#N/A</definedName>
    <definedName name="Excel_BuiltIn_Print_Titles_3_6_23_3_5">'[32]INDIGINEOUS ITEMS '!#REF!</definedName>
    <definedName name="Excel_BuiltIn_Print_Titles_3_6_23_5">'[32]INDIGINEOUS ITEMS '!#REF!</definedName>
    <definedName name="Excel_BuiltIn_Print_Titles_3_6_23_6">#N/A</definedName>
    <definedName name="Excel_BuiltIn_Print_Titles_3_6_23_6_3">#N/A</definedName>
    <definedName name="Excel_BuiltIn_Print_Titles_3_6_23_6_3_5">'[32]INDIGINEOUS ITEMS '!#REF!</definedName>
    <definedName name="Excel_BuiltIn_Print_Titles_3_6_23_6_5">'[32]INDIGINEOUS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'[42]INDIGINEOUS ITEMS '!#REF!</definedName>
    <definedName name="Excel_BuiltIn_Print_Titles_3_6_24_1_5">'[42]INDIGINEOUS ITEMS '!#REF!</definedName>
    <definedName name="Excel_BuiltIn_Print_Titles_3_6_24_3">#N/A</definedName>
    <definedName name="Excel_BuiltIn_Print_Titles_3_6_24_3_5">'[42]INDIGINEOUS ITEMS '!#REF!</definedName>
    <definedName name="Excel_BuiltIn_Print_Titles_3_6_24_5">'[42]INDIGINEOUS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'[42]INDIGINEOUS ITEMS '!#REF!</definedName>
    <definedName name="Excel_BuiltIn_Print_Titles_3_6_25_1_5">'[42]INDIGINEOUS ITEMS '!#REF!</definedName>
    <definedName name="Excel_BuiltIn_Print_Titles_3_6_25_3">#N/A</definedName>
    <definedName name="Excel_BuiltIn_Print_Titles_3_6_25_3_5">'[42]INDIGINEOUS ITEMS '!#REF!</definedName>
    <definedName name="Excel_BuiltIn_Print_Titles_3_6_25_5">'[42]INDIGINEOUS ITEMS '!#REF!</definedName>
    <definedName name="Excel_BuiltIn_Print_Titles_3_6_26">#N/A</definedName>
    <definedName name="Excel_BuiltIn_Print_Titles_3_6_26_3">#N/A</definedName>
    <definedName name="Excel_BuiltIn_Print_Titles_3_6_26_3_5">'[32]INDIGINEOUS ITEMS '!#REF!</definedName>
    <definedName name="Excel_BuiltIn_Print_Titles_3_6_26_5">'[32]INDIGINEOUS ITEMS '!#REF!</definedName>
    <definedName name="Excel_BuiltIn_Print_Titles_3_6_27">#N/A</definedName>
    <definedName name="Excel_BuiltIn_Print_Titles_3_6_27_3">#N/A</definedName>
    <definedName name="Excel_BuiltIn_Print_Titles_3_6_27_3_5">'[32]INDIGINEOUS ITEMS '!#REF!</definedName>
    <definedName name="Excel_BuiltIn_Print_Titles_3_6_27_5">'[32]INDIGINEOUS ITEMS '!#REF!</definedName>
    <definedName name="Excel_BuiltIn_Print_Titles_3_6_28">#N/A</definedName>
    <definedName name="Excel_BuiltIn_Print_Titles_3_6_28_3">#N/A</definedName>
    <definedName name="Excel_BuiltIn_Print_Titles_3_6_28_3_5">'[32]INDIGINEOUS ITEMS '!#REF!</definedName>
    <definedName name="Excel_BuiltIn_Print_Titles_3_6_28_5">'[32]INDIGINEOUS ITEMS '!#REF!</definedName>
    <definedName name="Excel_BuiltIn_Print_Titles_3_6_3">#N/A</definedName>
    <definedName name="Excel_BuiltIn_Print_Titles_3_6_3_5">'[42]INDIGINEOUS ITEMS '!#REF!</definedName>
    <definedName name="Excel_BuiltIn_Print_Titles_3_6_5">'[42]INDIGINEOUS ITEMS '!#REF!</definedName>
    <definedName name="Excel_BuiltIn_Print_Titles_3_6_5_3">#N/A</definedName>
    <definedName name="Excel_BuiltIn_Print_Titles_3_6_5_3_5">'[32]INDIGINEOUS ITEMS '!#REF!</definedName>
    <definedName name="Excel_BuiltIn_Print_Titles_3_6_5_5">'[32]INDIGINEOUS ITEMS '!#REF!</definedName>
    <definedName name="Excel_BuiltIn_Print_Titles_3_6_6">#N/A</definedName>
    <definedName name="Excel_BuiltIn_Print_Titles_3_6_6_3">#N/A</definedName>
    <definedName name="Excel_BuiltIn_Print_Titles_3_6_6_3_5">'[32]INDIGINEOUS ITEMS '!#REF!</definedName>
    <definedName name="Excel_BuiltIn_Print_Titles_3_6_6_5">'[32]INDIGINEOUS ITEMS '!#REF!</definedName>
    <definedName name="Excel_BuiltIn_Print_Titles_3_6_7">#N/A</definedName>
    <definedName name="Excel_BuiltIn_Print_Titles_3_6_7_1">#N/A</definedName>
    <definedName name="Excel_BuiltIn_Print_Titles_3_6_7_1_3">#N/A</definedName>
    <definedName name="Excel_BuiltIn_Print_Titles_3_6_7_1_3_5">'[32]INDIGINEOUS ITEMS '!#REF!</definedName>
    <definedName name="Excel_BuiltIn_Print_Titles_3_6_7_1_5">'[32]INDIGINEOUS ITEMS '!#REF!</definedName>
    <definedName name="Excel_BuiltIn_Print_Titles_3_6_7_3">#N/A</definedName>
    <definedName name="Excel_BuiltIn_Print_Titles_3_6_7_3_5">'[32]INDIGINEOUS ITEMS '!#REF!</definedName>
    <definedName name="Excel_BuiltIn_Print_Titles_3_6_7_5">'[32]INDIGINEOUS ITEMS '!#REF!</definedName>
    <definedName name="Excel_BuiltIn_Print_Titles_3_6_8">#N/A</definedName>
    <definedName name="Excel_BuiltIn_Print_Titles_3_6_8_3">#N/A</definedName>
    <definedName name="Excel_BuiltIn_Print_Titles_3_6_8_3_5">'[32]INDIGINEOUS ITEMS '!#REF!</definedName>
    <definedName name="Excel_BuiltIn_Print_Titles_3_6_8_5">'[32]INDIGINEOUS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'[32]INDIGINEOUS ITEMS '!#REF!</definedName>
    <definedName name="Excel_BuiltIn_Print_Titles_3_6_9_1_1_3">#N/A</definedName>
    <definedName name="Excel_BuiltIn_Print_Titles_3_6_9_1_1_3_1">#N/A</definedName>
    <definedName name="Excel_BuiltIn_Print_Titles_3_6_9_1_1_3_1_5">'[32]INDIGINEOUS ITEMS '!#REF!</definedName>
    <definedName name="Excel_BuiltIn_Print_Titles_3_6_9_1_1_3_5">'[32]INDIGINEOUS ITEMS '!#REF!</definedName>
    <definedName name="Excel_BuiltIn_Print_Titles_3_6_9_1_1_5" localSheetId="6">'[40]INDIGINEOUS ITEMS '!#REF!</definedName>
    <definedName name="Excel_BuiltIn_Print_Titles_3_6_9_1_1_5">'[41]INDIGINEOUS ITEMS '!#REF!</definedName>
    <definedName name="Excel_BuiltIn_Print_Titles_3_6_9_1_3">#N/A</definedName>
    <definedName name="Excel_BuiltIn_Print_Titles_3_6_9_1_3_5">'[32]INDIGINEOUS ITEMS '!#REF!</definedName>
    <definedName name="Excel_BuiltIn_Print_Titles_3_6_9_1_5" localSheetId="6">'[50]INDIGINEOUS ITEMS '!#REF!</definedName>
    <definedName name="Excel_BuiltIn_Print_Titles_3_6_9_1_5">'[51]INDIGINEOUS ITEMS '!#REF!</definedName>
    <definedName name="Excel_BuiltIn_Print_Titles_3_6_9_17">#N/A</definedName>
    <definedName name="Excel_BuiltIn_Print_Titles_3_6_9_17_3">#N/A</definedName>
    <definedName name="Excel_BuiltIn_Print_Titles_3_6_9_17_3_5">'[32]INDIGINEOUS ITEMS '!#REF!</definedName>
    <definedName name="Excel_BuiltIn_Print_Titles_3_6_9_17_5">'[32]INDIGINEOUS ITEMS '!#REF!</definedName>
    <definedName name="Excel_BuiltIn_Print_Titles_3_6_9_28">#N/A</definedName>
    <definedName name="Excel_BuiltIn_Print_Titles_3_6_9_28_3">#N/A</definedName>
    <definedName name="Excel_BuiltIn_Print_Titles_3_6_9_28_3_5">'[42]INDIGINEOUS ITEMS '!#REF!</definedName>
    <definedName name="Excel_BuiltIn_Print_Titles_3_6_9_28_5">'[42]INDIGINEOUS ITEMS '!#REF!</definedName>
    <definedName name="Excel_BuiltIn_Print_Titles_3_6_9_3">#N/A</definedName>
    <definedName name="Excel_BuiltIn_Print_Titles_3_6_9_3_5">'[42]INDIGINEOUS ITEMS '!#REF!</definedName>
    <definedName name="Excel_BuiltIn_Print_Titles_3_6_9_5">'[42]INDIGINEOUS ITEMS '!#REF!</definedName>
    <definedName name="Excel_BuiltIn_Print_Titles_3_6_9_6">#N/A</definedName>
    <definedName name="Excel_BuiltIn_Print_Titles_3_6_9_6_3">#N/A</definedName>
    <definedName name="Excel_BuiltIn_Print_Titles_3_6_9_6_3_5">'[42]INDIGINEOUS ITEMS '!#REF!</definedName>
    <definedName name="Excel_BuiltIn_Print_Titles_3_6_9_6_5">'[42]INDIGINEOUS ITEMS '!#REF!</definedName>
    <definedName name="Excel_BuiltIn_Print_Titles_3_7">#N/A</definedName>
    <definedName name="Excel_BuiltIn_Print_Titles_3_7_17">#N/A</definedName>
    <definedName name="Excel_BuiltIn_Print_Titles_3_7_17_3">#N/A</definedName>
    <definedName name="Excel_BuiltIn_Print_Titles_3_7_17_3_5">'[30]INDIGINEOUS ITEMS '!#REF!</definedName>
    <definedName name="Excel_BuiltIn_Print_Titles_3_7_17_5">'[30]INDIGINEOUS ITEMS '!#REF!</definedName>
    <definedName name="Excel_BuiltIn_Print_Titles_3_7_28">#N/A</definedName>
    <definedName name="Excel_BuiltIn_Print_Titles_3_7_28_3">#N/A</definedName>
    <definedName name="Excel_BuiltIn_Print_Titles_3_7_28_3_5">'[32]INDIGINEOUS ITEMS '!#REF!</definedName>
    <definedName name="Excel_BuiltIn_Print_Titles_3_7_28_5">'[32]INDIGINEOUS ITEMS '!#REF!</definedName>
    <definedName name="Excel_BuiltIn_Print_Titles_3_7_3">#N/A</definedName>
    <definedName name="Excel_BuiltIn_Print_Titles_3_7_3_5">'[32]INDIGINEOUS ITEMS '!#REF!</definedName>
    <definedName name="Excel_BuiltIn_Print_Titles_3_7_5">'[32]INDIGINEOUS ITEMS '!#REF!</definedName>
    <definedName name="Excel_BuiltIn_Print_Titles_3_7_6">#N/A</definedName>
    <definedName name="Excel_BuiltIn_Print_Titles_3_7_6_3">#N/A</definedName>
    <definedName name="Excel_BuiltIn_Print_Titles_3_7_6_3_5">'[32]INDIGINEOUS ITEMS '!#REF!</definedName>
    <definedName name="Excel_BuiltIn_Print_Titles_3_7_6_5">'[32]INDIGINEOUS ITEMS '!#REF!</definedName>
    <definedName name="Excel_BuiltIn_Print_Titles_3_8">#N/A</definedName>
    <definedName name="Excel_BuiltIn_Print_Titles_3_8_17">#N/A</definedName>
    <definedName name="Excel_BuiltIn_Print_Titles_3_8_17_3">#N/A</definedName>
    <definedName name="Excel_BuiltIn_Print_Titles_3_8_17_3_5">'[32]INDIGINEOUS ITEMS '!#REF!</definedName>
    <definedName name="Excel_BuiltIn_Print_Titles_3_8_17_5">'[32]INDIGINEOUS ITEMS '!#REF!</definedName>
    <definedName name="Excel_BuiltIn_Print_Titles_3_8_28">#N/A</definedName>
    <definedName name="Excel_BuiltIn_Print_Titles_3_8_28_3">#N/A</definedName>
    <definedName name="Excel_BuiltIn_Print_Titles_3_8_28_3_5">'[32]INDIGINEOUS ITEMS '!#REF!</definedName>
    <definedName name="Excel_BuiltIn_Print_Titles_3_8_28_5">'[32]INDIGINEOUS ITEMS '!#REF!</definedName>
    <definedName name="Excel_BuiltIn_Print_Titles_3_8_3">#N/A</definedName>
    <definedName name="Excel_BuiltIn_Print_Titles_3_8_3_5">'[32]INDIGINEOUS ITEMS '!#REF!</definedName>
    <definedName name="Excel_BuiltIn_Print_Titles_3_8_5">'[32]INDIGINEOUS ITEMS '!#REF!</definedName>
    <definedName name="Excel_BuiltIn_Print_Titles_3_8_6">#N/A</definedName>
    <definedName name="Excel_BuiltIn_Print_Titles_3_8_6_3">#N/A</definedName>
    <definedName name="Excel_BuiltIn_Print_Titles_3_8_6_3_5">'[32]INDIGINEOUS ITEMS '!#REF!</definedName>
    <definedName name="Excel_BuiltIn_Print_Titles_3_8_6_5">'[32]INDIGINEOUS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'[32]INDIGINEOUS ITEMS '!#REF!</definedName>
    <definedName name="Excel_BuiltIn_Print_Titles_3_9_1_1_3">#N/A</definedName>
    <definedName name="Excel_BuiltIn_Print_Titles_3_9_1_1_3_1">#N/A</definedName>
    <definedName name="Excel_BuiltIn_Print_Titles_3_9_1_1_3_1_5">'[32]INDIGINEOUS ITEMS '!#REF!</definedName>
    <definedName name="Excel_BuiltIn_Print_Titles_3_9_1_1_3_5">'[30]INDIGINEOUS ITEMS '!#REF!</definedName>
    <definedName name="Excel_BuiltIn_Print_Titles_3_9_1_1_5" localSheetId="6">'[33]INDIGINEOUS ITEMS '!#REF!</definedName>
    <definedName name="Excel_BuiltIn_Print_Titles_3_9_1_1_5">'[34]INDIGINEOUS ITEMS '!#REF!</definedName>
    <definedName name="Excel_BuiltIn_Print_Titles_3_9_1_17">#N/A</definedName>
    <definedName name="Excel_BuiltIn_Print_Titles_3_9_1_17_3">#N/A</definedName>
    <definedName name="Excel_BuiltIn_Print_Titles_3_9_1_17_3_5">'[32]INDIGINEOUS ITEMS '!#REF!</definedName>
    <definedName name="Excel_BuiltIn_Print_Titles_3_9_1_17_5">'[32]INDIGINEOUS ITEMS '!#REF!</definedName>
    <definedName name="Excel_BuiltIn_Print_Titles_3_9_1_28">#N/A</definedName>
    <definedName name="Excel_BuiltIn_Print_Titles_3_9_1_28_3">#N/A</definedName>
    <definedName name="Excel_BuiltIn_Print_Titles_3_9_1_28_3_5">'[32]INDIGINEOUS ITEMS '!#REF!</definedName>
    <definedName name="Excel_BuiltIn_Print_Titles_3_9_1_28_5">'[32]INDIGINEOUS ITEMS '!#REF!</definedName>
    <definedName name="Excel_BuiltIn_Print_Titles_3_9_1_3">#N/A</definedName>
    <definedName name="Excel_BuiltIn_Print_Titles_3_9_1_3_5">'[30]INDIGINEOUS ITEMS '!#REF!</definedName>
    <definedName name="Excel_BuiltIn_Print_Titles_3_9_1_5">'[31]INDIGINEOUS ITEMS '!#REF!</definedName>
    <definedName name="Excel_BuiltIn_Print_Titles_3_9_1_6">#N/A</definedName>
    <definedName name="Excel_BuiltIn_Print_Titles_3_9_1_6_3">#N/A</definedName>
    <definedName name="Excel_BuiltIn_Print_Titles_3_9_1_6_3_5">'[32]INDIGINEOUS ITEMS '!#REF!</definedName>
    <definedName name="Excel_BuiltIn_Print_Titles_3_9_1_6_5">'[32]INDIGINEOUS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'[30]INDIGINEOUS ITEMS '!#REF!</definedName>
    <definedName name="Excel_BuiltIn_Print_Titles_3_9_10_1_5">'[30]INDIGINEOUS ITEMS '!#REF!</definedName>
    <definedName name="Excel_BuiltIn_Print_Titles_3_9_10_3">#N/A</definedName>
    <definedName name="Excel_BuiltIn_Print_Titles_3_9_10_3_5">'[30]INDIGINEOUS ITEMS '!#REF!</definedName>
    <definedName name="Excel_BuiltIn_Print_Titles_3_9_10_5">'[30]INDIGINEOUS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'[30]INDIGINEOUS ITEMS '!#REF!</definedName>
    <definedName name="Excel_BuiltIn_Print_Titles_3_9_11_1_5">'[30]INDIGINEOUS ITEMS '!#REF!</definedName>
    <definedName name="Excel_BuiltIn_Print_Titles_3_9_11_3">#N/A</definedName>
    <definedName name="Excel_BuiltIn_Print_Titles_3_9_11_3_5">'[30]INDIGINEOUS ITEMS '!#REF!</definedName>
    <definedName name="Excel_BuiltIn_Print_Titles_3_9_11_5">'[30]INDIGINEOUS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'[30]INDIGINEOUS ITEMS '!#REF!</definedName>
    <definedName name="Excel_BuiltIn_Print_Titles_3_9_12_1_5">'[30]INDIGINEOUS ITEMS '!#REF!</definedName>
    <definedName name="Excel_BuiltIn_Print_Titles_3_9_12_3">#N/A</definedName>
    <definedName name="Excel_BuiltIn_Print_Titles_3_9_12_3_5">'[30]INDIGINEOUS ITEMS '!#REF!</definedName>
    <definedName name="Excel_BuiltIn_Print_Titles_3_9_12_5">'[30]INDIGINEOUS ITEMS '!#REF!</definedName>
    <definedName name="Excel_BuiltIn_Print_Titles_3_9_13">#N/A</definedName>
    <definedName name="Excel_BuiltIn_Print_Titles_3_9_13_3">#N/A</definedName>
    <definedName name="Excel_BuiltIn_Print_Titles_3_9_13_3_5">'[32]INDIGINEOUS ITEMS '!#REF!</definedName>
    <definedName name="Excel_BuiltIn_Print_Titles_3_9_13_5">'[32]INDIGINEOUS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'[30]INDIGINEOUS ITEMS '!#REF!</definedName>
    <definedName name="Excel_BuiltIn_Print_Titles_3_9_14_1_5">'[30]INDIGINEOUS ITEMS '!#REF!</definedName>
    <definedName name="Excel_BuiltIn_Print_Titles_3_9_14_3">#N/A</definedName>
    <definedName name="Excel_BuiltIn_Print_Titles_3_9_14_3_5">'[30]INDIGINEOUS ITEMS '!#REF!</definedName>
    <definedName name="Excel_BuiltIn_Print_Titles_3_9_14_5">'[30]INDIGINEOUS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'[30]INDIGINEOUS ITEMS '!#REF!</definedName>
    <definedName name="Excel_BuiltIn_Print_Titles_3_9_15_1_5">'[30]INDIGINEOUS ITEMS '!#REF!</definedName>
    <definedName name="Excel_BuiltIn_Print_Titles_3_9_15_3">#N/A</definedName>
    <definedName name="Excel_BuiltIn_Print_Titles_3_9_15_3_5">'[30]INDIGINEOUS ITEMS '!#REF!</definedName>
    <definedName name="Excel_BuiltIn_Print_Titles_3_9_15_5">'[30]INDIGINEOUS ITEMS '!#REF!</definedName>
    <definedName name="Excel_BuiltIn_Print_Titles_3_9_16">#N/A</definedName>
    <definedName name="Excel_BuiltIn_Print_Titles_3_9_16_3">#N/A</definedName>
    <definedName name="Excel_BuiltIn_Print_Titles_3_9_16_3_5">'[32]INDIGINEOUS ITEMS '!#REF!</definedName>
    <definedName name="Excel_BuiltIn_Print_Titles_3_9_16_5">'[32]INDIGINEOUS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'[30]INDIGINEOUS ITEMS '!#REF!</definedName>
    <definedName name="Excel_BuiltIn_Print_Titles_3_9_17_1_5">'[31]INDIGINEOUS ITEMS '!#REF!</definedName>
    <definedName name="Excel_BuiltIn_Print_Titles_3_9_17_17">#N/A</definedName>
    <definedName name="Excel_BuiltIn_Print_Titles_3_9_17_17_3">#N/A</definedName>
    <definedName name="Excel_BuiltIn_Print_Titles_3_9_17_17_3_5">'[32]INDIGINEOUS ITEMS '!#REF!</definedName>
    <definedName name="Excel_BuiltIn_Print_Titles_3_9_17_17_5">'[32]INDIGINEOUS ITEMS '!#REF!</definedName>
    <definedName name="Excel_BuiltIn_Print_Titles_3_9_17_28">#N/A</definedName>
    <definedName name="Excel_BuiltIn_Print_Titles_3_9_17_28_3">#N/A</definedName>
    <definedName name="Excel_BuiltIn_Print_Titles_3_9_17_28_3_5">'[30]INDIGINEOUS ITEMS '!#REF!</definedName>
    <definedName name="Excel_BuiltIn_Print_Titles_3_9_17_28_5">'[30]INDIGINEOUS ITEMS '!#REF!</definedName>
    <definedName name="Excel_BuiltIn_Print_Titles_3_9_17_3">#N/A</definedName>
    <definedName name="Excel_BuiltIn_Print_Titles_3_9_17_3_5">'[32]INDIGINEOUS ITEMS '!#REF!</definedName>
    <definedName name="Excel_BuiltIn_Print_Titles_3_9_17_5">'[32]INDIGINEOUS ITEMS '!#REF!</definedName>
    <definedName name="Excel_BuiltIn_Print_Titles_3_9_17_6">#N/A</definedName>
    <definedName name="Excel_BuiltIn_Print_Titles_3_9_17_6_3">#N/A</definedName>
    <definedName name="Excel_BuiltIn_Print_Titles_3_9_17_6_3_5">'[30]INDIGINEOUS ITEMS '!#REF!</definedName>
    <definedName name="Excel_BuiltIn_Print_Titles_3_9_17_6_5">'[30]INDIGINEOUS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'[30]INDIGINEOUS ITEMS '!#REF!</definedName>
    <definedName name="Excel_BuiltIn_Print_Titles_3_9_18_1_1_5">'[30]INDIGINEOUS ITEMS '!#REF!</definedName>
    <definedName name="Excel_BuiltIn_Print_Titles_3_9_18_1_3">#N/A</definedName>
    <definedName name="Excel_BuiltIn_Print_Titles_3_9_18_1_3_5">'[30]INDIGINEOUS ITEMS '!#REF!</definedName>
    <definedName name="Excel_BuiltIn_Print_Titles_3_9_18_1_5">'[31]INDIGINEOUS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'[30]INDIGINEOUS ITEMS '!#REF!</definedName>
    <definedName name="Excel_BuiltIn_Print_Titles_3_9_19_1_5">'[30]INDIGINEOUS ITEMS '!#REF!</definedName>
    <definedName name="Excel_BuiltIn_Print_Titles_3_9_19_3">#N/A</definedName>
    <definedName name="Excel_BuiltIn_Print_Titles_3_9_19_3_5">'[30]INDIGINEOUS ITEMS '!#REF!</definedName>
    <definedName name="Excel_BuiltIn_Print_Titles_3_9_19_5">'[30]INDIGINEOUS ITEMS '!#REF!</definedName>
    <definedName name="Excel_BuiltIn_Print_Titles_3_9_2">#N/A</definedName>
    <definedName name="Excel_BuiltIn_Print_Titles_3_9_2_3">#N/A</definedName>
    <definedName name="Excel_BuiltIn_Print_Titles_3_9_2_3_5">'[30]INDIGINEOUS ITEMS '!#REF!</definedName>
    <definedName name="Excel_BuiltIn_Print_Titles_3_9_2_5">'[30]INDIGINEOUS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'[30]INDIGINEOUS ITEMS '!#REF!</definedName>
    <definedName name="Excel_BuiltIn_Print_Titles_3_9_20_1_5">'[30]INDIGINEOUS ITEMS '!#REF!</definedName>
    <definedName name="Excel_BuiltIn_Print_Titles_3_9_20_17">#N/A</definedName>
    <definedName name="Excel_BuiltIn_Print_Titles_3_9_20_17_3">#N/A</definedName>
    <definedName name="Excel_BuiltIn_Print_Titles_3_9_20_17_3_5">'[30]INDIGINEOUS ITEMS '!#REF!</definedName>
    <definedName name="Excel_BuiltIn_Print_Titles_3_9_20_17_5">'[30]INDIGINEOUS ITEMS '!#REF!</definedName>
    <definedName name="Excel_BuiltIn_Print_Titles_3_9_20_28">#N/A</definedName>
    <definedName name="Excel_BuiltIn_Print_Titles_3_9_20_28_3">#N/A</definedName>
    <definedName name="Excel_BuiltIn_Print_Titles_3_9_20_28_3_5">'[32]INDIGINEOUS ITEMS '!#REF!</definedName>
    <definedName name="Excel_BuiltIn_Print_Titles_3_9_20_28_5">'[32]INDIGINEOUS ITEMS '!#REF!</definedName>
    <definedName name="Excel_BuiltIn_Print_Titles_3_9_20_3">#N/A</definedName>
    <definedName name="Excel_BuiltIn_Print_Titles_3_9_20_3_5">'[32]INDIGINEOUS ITEMS '!#REF!</definedName>
    <definedName name="Excel_BuiltIn_Print_Titles_3_9_20_5">'[32]INDIGINEOUS ITEMS '!#REF!</definedName>
    <definedName name="Excel_BuiltIn_Print_Titles_3_9_20_6">#N/A</definedName>
    <definedName name="Excel_BuiltIn_Print_Titles_3_9_20_6_3">#N/A</definedName>
    <definedName name="Excel_BuiltIn_Print_Titles_3_9_20_6_3_5">'[32]INDIGINEOUS ITEMS '!#REF!</definedName>
    <definedName name="Excel_BuiltIn_Print_Titles_3_9_20_6_5">'[32]INDIGINEOUS ITEMS '!#REF!</definedName>
    <definedName name="Excel_BuiltIn_Print_Titles_3_9_21_1">#N/A</definedName>
    <definedName name="Excel_BuiltIn_Print_Titles_3_9_21_1_3">#N/A</definedName>
    <definedName name="Excel_BuiltIn_Print_Titles_3_9_21_1_3_5">'[32]INDIGINEOUS ITEMS '!#REF!</definedName>
    <definedName name="Excel_BuiltIn_Print_Titles_3_9_21_1_5" localSheetId="6">'[35]INDIGINEOUS ITEMS '!#REF!</definedName>
    <definedName name="Excel_BuiltIn_Print_Titles_3_9_21_1_5">'[36]INDIGINEOUS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'[30]INDIGINEOUS ITEMS '!#REF!</definedName>
    <definedName name="Excel_BuiltIn_Print_Titles_3_9_22_1_5">'[30]INDIGINEOUS ITEMS '!#REF!</definedName>
    <definedName name="Excel_BuiltIn_Print_Titles_3_9_22_3">#N/A</definedName>
    <definedName name="Excel_BuiltIn_Print_Titles_3_9_22_3_5">'[30]INDIGINEOUS ITEMS '!#REF!</definedName>
    <definedName name="Excel_BuiltIn_Print_Titles_3_9_22_5">'[30]INDIGINEOUS ITEMS '!#REF!</definedName>
    <definedName name="Excel_BuiltIn_Print_Titles_3_9_23">#N/A</definedName>
    <definedName name="Excel_BuiltIn_Print_Titles_3_9_23_3">#N/A</definedName>
    <definedName name="Excel_BuiltIn_Print_Titles_3_9_23_3_5">'[32]INDIGINEOUS ITEMS '!#REF!</definedName>
    <definedName name="Excel_BuiltIn_Print_Titles_3_9_23_5">'[32]INDIGINEOUS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'[30]INDIGINEOUS ITEMS '!#REF!</definedName>
    <definedName name="Excel_BuiltIn_Print_Titles_3_9_24_1_5">'[30]INDIGINEOUS ITEMS '!#REF!</definedName>
    <definedName name="Excel_BuiltIn_Print_Titles_3_9_24_3">#N/A</definedName>
    <definedName name="Excel_BuiltIn_Print_Titles_3_9_24_3_5">'[30]INDIGINEOUS ITEMS '!#REF!</definedName>
    <definedName name="Excel_BuiltIn_Print_Titles_3_9_24_5">'[30]INDIGINEOUS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'[30]INDIGINEOUS ITEMS '!#REF!</definedName>
    <definedName name="Excel_BuiltIn_Print_Titles_3_9_25_1_5">'[30]INDIGINEOUS ITEMS '!#REF!</definedName>
    <definedName name="Excel_BuiltIn_Print_Titles_3_9_25_3">#N/A</definedName>
    <definedName name="Excel_BuiltIn_Print_Titles_3_9_25_3_5">'[30]INDIGINEOUS ITEMS '!#REF!</definedName>
    <definedName name="Excel_BuiltIn_Print_Titles_3_9_25_5">'[30]INDIGINEOUS ITEMS '!#REF!</definedName>
    <definedName name="Excel_BuiltIn_Print_Titles_3_9_26">#N/A</definedName>
    <definedName name="Excel_BuiltIn_Print_Titles_3_9_26_3">#N/A</definedName>
    <definedName name="Excel_BuiltIn_Print_Titles_3_9_26_3_5">'[32]INDIGINEOUS ITEMS '!#REF!</definedName>
    <definedName name="Excel_BuiltIn_Print_Titles_3_9_26_5">'[32]INDIGINEOUS ITEMS '!#REF!</definedName>
    <definedName name="Excel_BuiltIn_Print_Titles_3_9_27">#N/A</definedName>
    <definedName name="Excel_BuiltIn_Print_Titles_3_9_27_3">#N/A</definedName>
    <definedName name="Excel_BuiltIn_Print_Titles_3_9_27_3_5">'[32]INDIGINEOUS ITEMS '!#REF!</definedName>
    <definedName name="Excel_BuiltIn_Print_Titles_3_9_27_5">'[32]INDIGINEOUS ITEMS '!#REF!</definedName>
    <definedName name="Excel_BuiltIn_Print_Titles_3_9_28">#N/A</definedName>
    <definedName name="Excel_BuiltIn_Print_Titles_3_9_28_3">#N/A</definedName>
    <definedName name="Excel_BuiltIn_Print_Titles_3_9_28_3_5">'[32]INDIGINEOUS ITEMS '!#REF!</definedName>
    <definedName name="Excel_BuiltIn_Print_Titles_3_9_28_5">'[32]INDIGINEOUS ITEMS '!#REF!</definedName>
    <definedName name="Excel_BuiltIn_Print_Titles_3_9_3">#N/A</definedName>
    <definedName name="Excel_BuiltIn_Print_Titles_3_9_3_5">'[30]INDIGINEOUS ITEMS '!#REF!</definedName>
    <definedName name="Excel_BuiltIn_Print_Titles_3_9_4">#N/A</definedName>
    <definedName name="Excel_BuiltIn_Print_Titles_3_9_4_3">#N/A</definedName>
    <definedName name="Excel_BuiltIn_Print_Titles_3_9_4_3_5">'[30]INDIGINEOUS ITEMS '!#REF!</definedName>
    <definedName name="Excel_BuiltIn_Print_Titles_3_9_4_5">'[30]INDIGINEOUS ITEMS '!#REF!</definedName>
    <definedName name="Excel_BuiltIn_Print_Titles_3_9_5">'[30]INDIGINEOUS ITEMS '!#REF!</definedName>
    <definedName name="Excel_BuiltIn_Print_Titles_3_9_5_3">#N/A</definedName>
    <definedName name="Excel_BuiltIn_Print_Titles_3_9_5_3_5">'[30]INDIGINEOUS ITEMS '!#REF!</definedName>
    <definedName name="Excel_BuiltIn_Print_Titles_3_9_5_5">'[30]INDIGINEOUS ITEMS '!#REF!</definedName>
    <definedName name="Excel_BuiltIn_Print_Titles_3_9_6">#N/A</definedName>
    <definedName name="Excel_BuiltIn_Print_Titles_3_9_6_3">#N/A</definedName>
    <definedName name="Excel_BuiltIn_Print_Titles_3_9_6_3_5">'[32]INDIGINEOUS ITEMS '!#REF!</definedName>
    <definedName name="Excel_BuiltIn_Print_Titles_3_9_6_5">'[32]INDIGINEOUS ITEMS '!#REF!</definedName>
    <definedName name="Excel_BuiltIn_Print_Titles_3_9_7">#N/A</definedName>
    <definedName name="Excel_BuiltIn_Print_Titles_3_9_7_1">#N/A</definedName>
    <definedName name="Excel_BuiltIn_Print_Titles_3_9_7_1_3">#N/A</definedName>
    <definedName name="Excel_BuiltIn_Print_Titles_3_9_7_1_3_5">'[30]INDIGINEOUS ITEMS '!#REF!</definedName>
    <definedName name="Excel_BuiltIn_Print_Titles_3_9_7_1_5">'[30]INDIGINEOUS ITEMS '!#REF!</definedName>
    <definedName name="Excel_BuiltIn_Print_Titles_3_9_7_3">#N/A</definedName>
    <definedName name="Excel_BuiltIn_Print_Titles_3_9_7_3_5">'[30]INDIGINEOUS ITEMS '!#REF!</definedName>
    <definedName name="Excel_BuiltIn_Print_Titles_3_9_7_5">'[30]INDIGINEOUS ITEMS '!#REF!</definedName>
    <definedName name="Excel_BuiltIn_Print_Titles_3_9_8">#N/A</definedName>
    <definedName name="Excel_BuiltIn_Print_Titles_3_9_8_1">#N/A</definedName>
    <definedName name="Excel_BuiltIn_Print_Titles_3_9_8_1_3">#N/A</definedName>
    <definedName name="Excel_BuiltIn_Print_Titles_3_9_8_1_3_5">'[30]INDIGINEOUS ITEMS '!#REF!</definedName>
    <definedName name="Excel_BuiltIn_Print_Titles_3_9_8_1_5">'[30]INDIGINEOUS ITEMS '!#REF!</definedName>
    <definedName name="Excel_BuiltIn_Print_Titles_3_9_8_3">#N/A</definedName>
    <definedName name="Excel_BuiltIn_Print_Titles_3_9_8_3_5">'[30]INDIGINEOUS ITEMS '!#REF!</definedName>
    <definedName name="Excel_BuiltIn_Print_Titles_3_9_8_5">'[30]INDIGINEOUS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'[30]INDIGINEOUS ITEMS '!#REF!</definedName>
    <definedName name="Excel_BuiltIn_Print_Titles_3_9_9_1_1_3">#N/A</definedName>
    <definedName name="Excel_BuiltIn_Print_Titles_3_9_9_1_1_3_1">#N/A</definedName>
    <definedName name="Excel_BuiltIn_Print_Titles_3_9_9_1_1_3_1_5">'[30]INDIGINEOUS ITEMS '!#REF!</definedName>
    <definedName name="Excel_BuiltIn_Print_Titles_3_9_9_1_1_3_5">'[32]INDIGINEOUS ITEMS '!#REF!</definedName>
    <definedName name="Excel_BuiltIn_Print_Titles_3_9_9_1_1_5">'[31]INDIGINEOUS ITEMS '!#REF!</definedName>
    <definedName name="Excel_BuiltIn_Print_Titles_3_9_9_1_5" localSheetId="6">'[37]INDIGINEOUS ITEMS '!#REF!</definedName>
    <definedName name="Excel_BuiltIn_Print_Titles_3_9_9_1_5">'[38]INDIGINEOUS ITEMS '!#REF!</definedName>
    <definedName name="Excel_BuiltIn_Print_Titles_3_9_9_3">#N/A</definedName>
    <definedName name="Excel_BuiltIn_Print_Titles_3_9_9_3_5">'[30]INDIGINEOUS ITEMS '!#REF!</definedName>
    <definedName name="Excel_BuiltIn_Print_Titles_3_9_9_5">'[30]INDIGINEOUS ITEMS '!#REF!</definedName>
    <definedName name="Excel_BuiltIn_Print_Titles_4" localSheetId="6">#REF!</definedName>
    <definedName name="Excel_BuiltIn_Print_Titles_4">NA()</definedName>
    <definedName name="Excel_BuiltIn_Print_Titles_4_1" localSheetId="6">"$#REF!.$A$5:$IV$7"</definedName>
    <definedName name="Excel_BuiltIn_Print_Titles_4_1">NA()</definedName>
    <definedName name="Excel_BuiltIn_Print_Titles_4_1_1">#N/A</definedName>
    <definedName name="Excel_BuiltIn_Print_Titles_4_1_1_5" localSheetId="6">#REF!</definedName>
    <definedName name="Excel_BuiltIn_Print_Titles_4_1_1_5">#REF!</definedName>
    <definedName name="Excel_BuiltIn_Print_Titles_4_1_3">#N/A</definedName>
    <definedName name="Excel_BuiltIn_Print_Titles_4_1_3_5" localSheetId="6">#REF!</definedName>
    <definedName name="Excel_BuiltIn_Print_Titles_4_1_3_5">#REF!</definedName>
    <definedName name="Excel_BuiltIn_Print_Titles_4_10">#N/A</definedName>
    <definedName name="Excel_BuiltIn_Print_Titles_4_10_3">#N/A</definedName>
    <definedName name="Excel_BuiltIn_Print_Titles_4_10_3_5" localSheetId="6">#REF!</definedName>
    <definedName name="Excel_BuiltIn_Print_Titles_4_10_3_5">#REF!</definedName>
    <definedName name="Excel_BuiltIn_Print_Titles_4_10_5" localSheetId="6">#REF!</definedName>
    <definedName name="Excel_BuiltIn_Print_Titles_4_10_5">#REF!</definedName>
    <definedName name="Excel_BuiltIn_Print_Titles_4_12">#N/A</definedName>
    <definedName name="Excel_BuiltIn_Print_Titles_4_12_3">#N/A</definedName>
    <definedName name="Excel_BuiltIn_Print_Titles_4_12_3_5" localSheetId="6">#REF!</definedName>
    <definedName name="Excel_BuiltIn_Print_Titles_4_12_3_5">#REF!</definedName>
    <definedName name="Excel_BuiltIn_Print_Titles_4_12_5" localSheetId="6">#REF!</definedName>
    <definedName name="Excel_BuiltIn_Print_Titles_4_12_5">#REF!</definedName>
    <definedName name="Excel_BuiltIn_Print_Titles_4_13">#N/A</definedName>
    <definedName name="Excel_BuiltIn_Print_Titles_4_13_3">#N/A</definedName>
    <definedName name="Excel_BuiltIn_Print_Titles_4_13_3_5" localSheetId="6">#REF!</definedName>
    <definedName name="Excel_BuiltIn_Print_Titles_4_13_3_5">#REF!</definedName>
    <definedName name="Excel_BuiltIn_Print_Titles_4_13_5" localSheetId="6">#REF!</definedName>
    <definedName name="Excel_BuiltIn_Print_Titles_4_13_5">#REF!</definedName>
    <definedName name="Excel_BuiltIn_Print_Titles_4_14">#N/A</definedName>
    <definedName name="Excel_BuiltIn_Print_Titles_4_14_3">#N/A</definedName>
    <definedName name="Excel_BuiltIn_Print_Titles_4_14_3_5" localSheetId="6">#REF!</definedName>
    <definedName name="Excel_BuiltIn_Print_Titles_4_14_3_5">#REF!</definedName>
    <definedName name="Excel_BuiltIn_Print_Titles_4_14_5" localSheetId="6">#REF!</definedName>
    <definedName name="Excel_BuiltIn_Print_Titles_4_14_5">#REF!</definedName>
    <definedName name="Excel_BuiltIn_Print_Titles_4_15">#N/A</definedName>
    <definedName name="Excel_BuiltIn_Print_Titles_4_15_3">#N/A</definedName>
    <definedName name="Excel_BuiltIn_Print_Titles_4_15_3_5" localSheetId="6">#REF!</definedName>
    <definedName name="Excel_BuiltIn_Print_Titles_4_15_3_5">#REF!</definedName>
    <definedName name="Excel_BuiltIn_Print_Titles_4_15_5" localSheetId="6">#REF!</definedName>
    <definedName name="Excel_BuiltIn_Print_Titles_4_15_5">#REF!</definedName>
    <definedName name="Excel_BuiltIn_Print_Titles_4_16">#N/A</definedName>
    <definedName name="Excel_BuiltIn_Print_Titles_4_16_3">#N/A</definedName>
    <definedName name="Excel_BuiltIn_Print_Titles_4_16_3_5" localSheetId="6">#REF!</definedName>
    <definedName name="Excel_BuiltIn_Print_Titles_4_16_3_5">#REF!</definedName>
    <definedName name="Excel_BuiltIn_Print_Titles_4_16_5" localSheetId="6">#REF!</definedName>
    <definedName name="Excel_BuiltIn_Print_Titles_4_16_5">#REF!</definedName>
    <definedName name="Excel_BuiltIn_Print_Titles_4_17">#N/A</definedName>
    <definedName name="Excel_BuiltIn_Print_Titles_4_17_3">#N/A</definedName>
    <definedName name="Excel_BuiltIn_Print_Titles_4_17_3_5" localSheetId="6">#REF!</definedName>
    <definedName name="Excel_BuiltIn_Print_Titles_4_17_3_5">#REF!</definedName>
    <definedName name="Excel_BuiltIn_Print_Titles_4_17_5" localSheetId="6">#REF!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 localSheetId="6">#REF!</definedName>
    <definedName name="Excel_BuiltIn_Print_Titles_4_18_1_3_5">#REF!</definedName>
    <definedName name="Excel_BuiltIn_Print_Titles_4_18_1_5" localSheetId="6">#REF!</definedName>
    <definedName name="Excel_BuiltIn_Print_Titles_4_18_1_5">#REF!</definedName>
    <definedName name="Excel_BuiltIn_Print_Titles_4_18_3">#N/A</definedName>
    <definedName name="Excel_BuiltIn_Print_Titles_4_18_3_5" localSheetId="6">#REF!</definedName>
    <definedName name="Excel_BuiltIn_Print_Titles_4_18_3_5">#REF!</definedName>
    <definedName name="Excel_BuiltIn_Print_Titles_4_18_5" localSheetId="6">#REF!</definedName>
    <definedName name="Excel_BuiltIn_Print_Titles_4_18_5">#REF!</definedName>
    <definedName name="Excel_BuiltIn_Print_Titles_4_19">#N/A</definedName>
    <definedName name="Excel_BuiltIn_Print_Titles_4_19_3">#N/A</definedName>
    <definedName name="Excel_BuiltIn_Print_Titles_4_19_3_5" localSheetId="6">#REF!</definedName>
    <definedName name="Excel_BuiltIn_Print_Titles_4_19_3_5">#REF!</definedName>
    <definedName name="Excel_BuiltIn_Print_Titles_4_19_5" localSheetId="6">#REF!</definedName>
    <definedName name="Excel_BuiltIn_Print_Titles_4_19_5">#REF!</definedName>
    <definedName name="Excel_BuiltIn_Print_Titles_4_20">#N/A</definedName>
    <definedName name="Excel_BuiltIn_Print_Titles_4_20_3">#N/A</definedName>
    <definedName name="Excel_BuiltIn_Print_Titles_4_20_3_5" localSheetId="6">#REF!</definedName>
    <definedName name="Excel_BuiltIn_Print_Titles_4_20_3_5">#REF!</definedName>
    <definedName name="Excel_BuiltIn_Print_Titles_4_20_5" localSheetId="6">#REF!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 localSheetId="6">#REF!</definedName>
    <definedName name="Excel_BuiltIn_Print_Titles_4_21_1_3_5">#REF!</definedName>
    <definedName name="Excel_BuiltIn_Print_Titles_4_21_1_5" localSheetId="6">#REF!</definedName>
    <definedName name="Excel_BuiltIn_Print_Titles_4_21_1_5">#REF!</definedName>
    <definedName name="Excel_BuiltIn_Print_Titles_4_21_3">#N/A</definedName>
    <definedName name="Excel_BuiltIn_Print_Titles_4_21_3_5" localSheetId="6">#REF!</definedName>
    <definedName name="Excel_BuiltIn_Print_Titles_4_21_3_5">#REF!</definedName>
    <definedName name="Excel_BuiltIn_Print_Titles_4_21_5" localSheetId="6">#REF!</definedName>
    <definedName name="Excel_BuiltIn_Print_Titles_4_21_5">#REF!</definedName>
    <definedName name="Excel_BuiltIn_Print_Titles_4_22">#N/A</definedName>
    <definedName name="Excel_BuiltIn_Print_Titles_4_22_3">#N/A</definedName>
    <definedName name="Excel_BuiltIn_Print_Titles_4_22_3_5" localSheetId="6">#REF!</definedName>
    <definedName name="Excel_BuiltIn_Print_Titles_4_22_3_5">#REF!</definedName>
    <definedName name="Excel_BuiltIn_Print_Titles_4_22_5" localSheetId="6">#REF!</definedName>
    <definedName name="Excel_BuiltIn_Print_Titles_4_22_5">#REF!</definedName>
    <definedName name="Excel_BuiltIn_Print_Titles_4_23">#N/A</definedName>
    <definedName name="Excel_BuiltIn_Print_Titles_4_23_3">#N/A</definedName>
    <definedName name="Excel_BuiltIn_Print_Titles_4_23_3_5" localSheetId="6">#REF!</definedName>
    <definedName name="Excel_BuiltIn_Print_Titles_4_23_3_5">#REF!</definedName>
    <definedName name="Excel_BuiltIn_Print_Titles_4_23_5" localSheetId="6">#REF!</definedName>
    <definedName name="Excel_BuiltIn_Print_Titles_4_23_5">#REF!</definedName>
    <definedName name="Excel_BuiltIn_Print_Titles_4_24">#N/A</definedName>
    <definedName name="Excel_BuiltIn_Print_Titles_4_24_3">#N/A</definedName>
    <definedName name="Excel_BuiltIn_Print_Titles_4_24_3_5" localSheetId="6">#REF!</definedName>
    <definedName name="Excel_BuiltIn_Print_Titles_4_24_3_5">#REF!</definedName>
    <definedName name="Excel_BuiltIn_Print_Titles_4_24_5" localSheetId="6">#REF!</definedName>
    <definedName name="Excel_BuiltIn_Print_Titles_4_24_5">#REF!</definedName>
    <definedName name="Excel_BuiltIn_Print_Titles_4_25">#N/A</definedName>
    <definedName name="Excel_BuiltIn_Print_Titles_4_25_3">#N/A</definedName>
    <definedName name="Excel_BuiltIn_Print_Titles_4_25_3_5" localSheetId="6">#REF!</definedName>
    <definedName name="Excel_BuiltIn_Print_Titles_4_25_3_5">#REF!</definedName>
    <definedName name="Excel_BuiltIn_Print_Titles_4_25_5" localSheetId="6">#REF!</definedName>
    <definedName name="Excel_BuiltIn_Print_Titles_4_25_5">#REF!</definedName>
    <definedName name="Excel_BuiltIn_Print_Titles_4_26">#N/A</definedName>
    <definedName name="Excel_BuiltIn_Print_Titles_4_26_3">#N/A</definedName>
    <definedName name="Excel_BuiltIn_Print_Titles_4_26_3_5" localSheetId="6">#REF!</definedName>
    <definedName name="Excel_BuiltIn_Print_Titles_4_26_3_5">#REF!</definedName>
    <definedName name="Excel_BuiltIn_Print_Titles_4_26_5" localSheetId="6">#REF!</definedName>
    <definedName name="Excel_BuiltIn_Print_Titles_4_26_5">#REF!</definedName>
    <definedName name="Excel_BuiltIn_Print_Titles_4_27">#N/A</definedName>
    <definedName name="Excel_BuiltIn_Print_Titles_4_27_3">#N/A</definedName>
    <definedName name="Excel_BuiltIn_Print_Titles_4_27_3_5" localSheetId="6">#REF!</definedName>
    <definedName name="Excel_BuiltIn_Print_Titles_4_27_3_5">#REF!</definedName>
    <definedName name="Excel_BuiltIn_Print_Titles_4_27_5" localSheetId="6">#REF!</definedName>
    <definedName name="Excel_BuiltIn_Print_Titles_4_27_5">#REF!</definedName>
    <definedName name="Excel_BuiltIn_Print_Titles_4_28">#N/A</definedName>
    <definedName name="Excel_BuiltIn_Print_Titles_4_28_3">#N/A</definedName>
    <definedName name="Excel_BuiltIn_Print_Titles_4_28_3_5" localSheetId="6">#REF!</definedName>
    <definedName name="Excel_BuiltIn_Print_Titles_4_28_3_5">#REF!</definedName>
    <definedName name="Excel_BuiltIn_Print_Titles_4_28_5" localSheetId="6">#REF!</definedName>
    <definedName name="Excel_BuiltIn_Print_Titles_4_28_5">#REF!</definedName>
    <definedName name="Excel_BuiltIn_Print_Titles_4_3">#N/A</definedName>
    <definedName name="Excel_BuiltIn_Print_Titles_4_3_5" localSheetId="6">#REF!</definedName>
    <definedName name="Excel_BuiltIn_Print_Titles_4_3_5">#REF!</definedName>
    <definedName name="Excel_BuiltIn_Print_Titles_4_5" localSheetId="6">#REF!</definedName>
    <definedName name="Excel_BuiltIn_Print_Titles_4_5">#REF!</definedName>
    <definedName name="Excel_BuiltIn_Print_Titles_4_6">#N/A</definedName>
    <definedName name="Excel_BuiltIn_Print_Titles_4_6_3">#N/A</definedName>
    <definedName name="Excel_BuiltIn_Print_Titles_4_6_3_5" localSheetId="6">#REF!</definedName>
    <definedName name="Excel_BuiltIn_Print_Titles_4_6_3_5">#REF!</definedName>
    <definedName name="Excel_BuiltIn_Print_Titles_4_6_5" localSheetId="6">#REF!</definedName>
    <definedName name="Excel_BuiltIn_Print_Titles_4_6_5">#REF!</definedName>
    <definedName name="Excel_BuiltIn_Print_Titles_4_7">#N/A</definedName>
    <definedName name="Excel_BuiltIn_Print_Titles_4_7_3">#N/A</definedName>
    <definedName name="Excel_BuiltIn_Print_Titles_4_7_3_5" localSheetId="6">#REF!</definedName>
    <definedName name="Excel_BuiltIn_Print_Titles_4_7_3_5">#REF!</definedName>
    <definedName name="Excel_BuiltIn_Print_Titles_4_7_5" localSheetId="6">#REF!</definedName>
    <definedName name="Excel_BuiltIn_Print_Titles_4_7_5">#REF!</definedName>
    <definedName name="Excel_BuiltIn_Print_Titles_4_8">#N/A</definedName>
    <definedName name="Excel_BuiltIn_Print_Titles_4_8_3">#N/A</definedName>
    <definedName name="Excel_BuiltIn_Print_Titles_4_8_3_5" localSheetId="6">#REF!</definedName>
    <definedName name="Excel_BuiltIn_Print_Titles_4_8_3_5">#REF!</definedName>
    <definedName name="Excel_BuiltIn_Print_Titles_4_8_5" localSheetId="6">#REF!</definedName>
    <definedName name="Excel_BuiltIn_Print_Titles_4_8_5">#REF!</definedName>
    <definedName name="Excel_BuiltIn_Print_Titles_4_9">#N/A</definedName>
    <definedName name="Excel_BuiltIn_Print_Titles_4_9_3">#N/A</definedName>
    <definedName name="Excel_BuiltIn_Print_Titles_4_9_3_5" localSheetId="6">#REF!</definedName>
    <definedName name="Excel_BuiltIn_Print_Titles_4_9_3_5">#REF!</definedName>
    <definedName name="Excel_BuiltIn_Print_Titles_4_9_5" localSheetId="6">#REF!</definedName>
    <definedName name="Excel_BuiltIn_Print_Titles_4_9_5">#REF!</definedName>
    <definedName name="Excel_BuiltIn_Print_Titles_5" localSheetId="6">#REF!</definedName>
    <definedName name="Excel_BuiltIn_Print_Titles_5">#REF!</definedName>
    <definedName name="Excel_BuiltIn_Print_Titles_5_1">NA()</definedName>
    <definedName name="Excel_BuiltIn_Print_Titles_5_1_1">NA()</definedName>
    <definedName name="Excel_BuiltIn_Print_Titles_5_5">'[52]G.1-AV SYSTEM'!#REF!</definedName>
    <definedName name="Excel_BuiltIn_Print_Titles_6" localSheetId="6">#REF!</definedName>
    <definedName name="Excel_BuiltIn_Print_Titles_6">#REF!</definedName>
    <definedName name="Excel_BuiltIn_Print_Titles_6_1">NA()</definedName>
    <definedName name="Excel_BuiltIn_Print_Titles_6_5" localSheetId="6">#REF!</definedName>
    <definedName name="Excel_BuiltIn_Print_Titles_6_5">#REF!</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change_rate">#N/A</definedName>
    <definedName name="Exchange_rate_1">#N/A</definedName>
    <definedName name="Exchange_rate_1_3">#N/A</definedName>
    <definedName name="Exchange_rate_1_3_5" localSheetId="6">#REF!</definedName>
    <definedName name="Exchange_rate_1_3_5">#REF!</definedName>
    <definedName name="Exchange_rate_1_5" localSheetId="6">#REF!</definedName>
    <definedName name="Exchange_rate_1_5">#REF!</definedName>
    <definedName name="Exchange_rate_10">#N/A</definedName>
    <definedName name="Exchange_rate_10_3">#N/A</definedName>
    <definedName name="Exchange_rate_10_3_5" localSheetId="6">#REF!</definedName>
    <definedName name="Exchange_rate_10_3_5">#REF!</definedName>
    <definedName name="Exchange_rate_10_5" localSheetId="6">#REF!</definedName>
    <definedName name="Exchange_rate_10_5">#REF!</definedName>
    <definedName name="Exchange_rate_12">#N/A</definedName>
    <definedName name="Exchange_rate_12_3">#N/A</definedName>
    <definedName name="Exchange_rate_12_3_5" localSheetId="6">#REF!</definedName>
    <definedName name="Exchange_rate_12_3_5">#REF!</definedName>
    <definedName name="Exchange_rate_12_5" localSheetId="6">#REF!</definedName>
    <definedName name="Exchange_rate_12_5">#REF!</definedName>
    <definedName name="Exchange_rate_13">#N/A</definedName>
    <definedName name="Exchange_rate_13_3">#N/A</definedName>
    <definedName name="Exchange_rate_13_3_5" localSheetId="6">#REF!</definedName>
    <definedName name="Exchange_rate_13_3_5">#REF!</definedName>
    <definedName name="Exchange_rate_13_5" localSheetId="6">#REF!</definedName>
    <definedName name="Exchange_rate_13_5">#REF!</definedName>
    <definedName name="Exchange_rate_14">#N/A</definedName>
    <definedName name="Exchange_rate_14_3">#N/A</definedName>
    <definedName name="Exchange_rate_14_3_5" localSheetId="6">#REF!</definedName>
    <definedName name="Exchange_rate_14_3_5">#REF!</definedName>
    <definedName name="Exchange_rate_14_5" localSheetId="6">#REF!</definedName>
    <definedName name="Exchange_rate_14_5">#REF!</definedName>
    <definedName name="Exchange_rate_15">#N/A</definedName>
    <definedName name="Exchange_rate_15_3">#N/A</definedName>
    <definedName name="Exchange_rate_15_3_5" localSheetId="6">#REF!</definedName>
    <definedName name="Exchange_rate_15_3_5">#REF!</definedName>
    <definedName name="Exchange_rate_15_5" localSheetId="6">#REF!</definedName>
    <definedName name="Exchange_rate_15_5">#REF!</definedName>
    <definedName name="Exchange_rate_16">#N/A</definedName>
    <definedName name="Exchange_rate_16_3">#N/A</definedName>
    <definedName name="Exchange_rate_16_3_5" localSheetId="6">#REF!</definedName>
    <definedName name="Exchange_rate_16_3_5">#REF!</definedName>
    <definedName name="Exchange_rate_16_5" localSheetId="6">#REF!</definedName>
    <definedName name="Exchange_rate_16_5">#REF!</definedName>
    <definedName name="Exchange_rate_17">#N/A</definedName>
    <definedName name="Exchange_rate_17_3">#N/A</definedName>
    <definedName name="Exchange_rate_17_3_5" localSheetId="6">#REF!</definedName>
    <definedName name="Exchange_rate_17_3_5">#REF!</definedName>
    <definedName name="Exchange_rate_17_5" localSheetId="6">#REF!</definedName>
    <definedName name="Exchange_rate_17_5">#REF!</definedName>
    <definedName name="Exchange_rate_18">#N/A</definedName>
    <definedName name="Exchange_rate_18_3">#N/A</definedName>
    <definedName name="Exchange_rate_18_3_5" localSheetId="6">#REF!</definedName>
    <definedName name="Exchange_rate_18_3_5">#REF!</definedName>
    <definedName name="Exchange_rate_18_5" localSheetId="6">#REF!</definedName>
    <definedName name="Exchange_rate_18_5">#REF!</definedName>
    <definedName name="Exchange_rate_19">#N/A</definedName>
    <definedName name="Exchange_rate_19_3">#N/A</definedName>
    <definedName name="Exchange_rate_19_3_5" localSheetId="6">#REF!</definedName>
    <definedName name="Exchange_rate_19_3_5">#REF!</definedName>
    <definedName name="Exchange_rate_19_5" localSheetId="6">#REF!</definedName>
    <definedName name="Exchange_rate_19_5">#REF!</definedName>
    <definedName name="Exchange_rate_20">#N/A</definedName>
    <definedName name="Exchange_rate_20_3">#N/A</definedName>
    <definedName name="Exchange_rate_20_3_5" localSheetId="6">#REF!</definedName>
    <definedName name="Exchange_rate_20_3_5">#REF!</definedName>
    <definedName name="Exchange_rate_20_5" localSheetId="6">#REF!</definedName>
    <definedName name="Exchange_rate_20_5">#REF!</definedName>
    <definedName name="Exchange_rate_21">#N/A</definedName>
    <definedName name="Exchange_rate_21_3">#N/A</definedName>
    <definedName name="Exchange_rate_21_3_5" localSheetId="6">#REF!</definedName>
    <definedName name="Exchange_rate_21_3_5">#REF!</definedName>
    <definedName name="Exchange_rate_21_5" localSheetId="6">#REF!</definedName>
    <definedName name="Exchange_rate_21_5">#REF!</definedName>
    <definedName name="Exchange_rate_22">#N/A</definedName>
    <definedName name="Exchange_rate_22_3">#N/A</definedName>
    <definedName name="Exchange_rate_22_3_5" localSheetId="6">#REF!</definedName>
    <definedName name="Exchange_rate_22_3_5">#REF!</definedName>
    <definedName name="Exchange_rate_22_5" localSheetId="6">#REF!</definedName>
    <definedName name="Exchange_rate_22_5">#REF!</definedName>
    <definedName name="Exchange_rate_23">#N/A</definedName>
    <definedName name="Exchange_rate_23_1">#N/A</definedName>
    <definedName name="Exchange_rate_23_1_3">#N/A</definedName>
    <definedName name="Exchange_rate_23_1_3_5" localSheetId="6">#REF!</definedName>
    <definedName name="Exchange_rate_23_1_3_5">#REF!</definedName>
    <definedName name="Exchange_rate_23_1_5" localSheetId="6">#REF!</definedName>
    <definedName name="Exchange_rate_23_1_5">#REF!</definedName>
    <definedName name="Exchange_rate_23_17">#N/A</definedName>
    <definedName name="Exchange_rate_23_17_3">#N/A</definedName>
    <definedName name="Exchange_rate_23_17_3_5" localSheetId="6">#REF!</definedName>
    <definedName name="Exchange_rate_23_17_3_5">#REF!</definedName>
    <definedName name="Exchange_rate_23_17_5" localSheetId="6">#REF!</definedName>
    <definedName name="Exchange_rate_23_17_5">#REF!</definedName>
    <definedName name="Exchange_rate_23_28">#N/A</definedName>
    <definedName name="Exchange_rate_23_28_3">#N/A</definedName>
    <definedName name="Exchange_rate_23_28_3_5" localSheetId="6">#REF!</definedName>
    <definedName name="Exchange_rate_23_28_3_5">#REF!</definedName>
    <definedName name="Exchange_rate_23_28_5" localSheetId="6">#REF!</definedName>
    <definedName name="Exchange_rate_23_28_5">#REF!</definedName>
    <definedName name="Exchange_rate_23_3">#N/A</definedName>
    <definedName name="Exchange_rate_23_3_5" localSheetId="6">#REF!</definedName>
    <definedName name="Exchange_rate_23_3_5">#REF!</definedName>
    <definedName name="Exchange_rate_23_5" localSheetId="6">#REF!</definedName>
    <definedName name="Exchange_rate_23_5">#REF!</definedName>
    <definedName name="Exchange_rate_23_6">#N/A</definedName>
    <definedName name="Exchange_rate_23_6_3">#N/A</definedName>
    <definedName name="Exchange_rate_23_6_3_5" localSheetId="6">#REF!</definedName>
    <definedName name="Exchange_rate_23_6_3_5">#REF!</definedName>
    <definedName name="Exchange_rate_23_6_5" localSheetId="6">#REF!</definedName>
    <definedName name="Exchange_rate_23_6_5">#REF!</definedName>
    <definedName name="Exchange_rate_24">#N/A</definedName>
    <definedName name="Exchange_rate_24_3">#N/A</definedName>
    <definedName name="Exchange_rate_24_3_5" localSheetId="6">#REF!</definedName>
    <definedName name="Exchange_rate_24_3_5">#REF!</definedName>
    <definedName name="Exchange_rate_24_5" localSheetId="6">#REF!</definedName>
    <definedName name="Exchange_rate_24_5">#REF!</definedName>
    <definedName name="Exchange_rate_25">#N/A</definedName>
    <definedName name="Exchange_rate_25_3">#N/A</definedName>
    <definedName name="Exchange_rate_25_3_5" localSheetId="6">#REF!</definedName>
    <definedName name="Exchange_rate_25_3_5">#REF!</definedName>
    <definedName name="Exchange_rate_25_5" localSheetId="6">#REF!</definedName>
    <definedName name="Exchange_rate_25_5">#REF!</definedName>
    <definedName name="Exchange_rate_26">#N/A</definedName>
    <definedName name="Exchange_rate_26_3">#N/A</definedName>
    <definedName name="Exchange_rate_26_3_5" localSheetId="6">#REF!</definedName>
    <definedName name="Exchange_rate_26_3_5">#REF!</definedName>
    <definedName name="Exchange_rate_26_5" localSheetId="6">#REF!</definedName>
    <definedName name="Exchange_rate_26_5">#REF!</definedName>
    <definedName name="Exchange_rate_27">#N/A</definedName>
    <definedName name="Exchange_rate_27_3">#N/A</definedName>
    <definedName name="Exchange_rate_27_3_5" localSheetId="6">#REF!</definedName>
    <definedName name="Exchange_rate_27_3_5">#REF!</definedName>
    <definedName name="Exchange_rate_27_5" localSheetId="6">#REF!</definedName>
    <definedName name="Exchange_rate_27_5">#REF!</definedName>
    <definedName name="Exchange_rate_28">#N/A</definedName>
    <definedName name="Exchange_rate_28_3">#N/A</definedName>
    <definedName name="Exchange_rate_28_3_5" localSheetId="6">#REF!</definedName>
    <definedName name="Exchange_rate_28_3_5">#REF!</definedName>
    <definedName name="Exchange_rate_28_5" localSheetId="6">#REF!</definedName>
    <definedName name="Exchange_rate_28_5">#REF!</definedName>
    <definedName name="Exchange_rate_3">#N/A</definedName>
    <definedName name="Exchange_rate_3_5" localSheetId="6">#REF!</definedName>
    <definedName name="Exchange_rate_3_5">#REF!</definedName>
    <definedName name="Exchange_rate_5" localSheetId="6">#REF!</definedName>
    <definedName name="Exchange_rate_5">#REF!</definedName>
    <definedName name="Exchange_rate_6">#N/A</definedName>
    <definedName name="Exchange_rate_6_3">#N/A</definedName>
    <definedName name="Exchange_rate_6_3_5" localSheetId="6">#REF!</definedName>
    <definedName name="Exchange_rate_6_3_5">#REF!</definedName>
    <definedName name="Exchange_rate_6_5" localSheetId="6">#REF!</definedName>
    <definedName name="Exchange_rate_6_5">#REF!</definedName>
    <definedName name="Exchange_rate_7">#N/A</definedName>
    <definedName name="Exchange_rate_7_3">#N/A</definedName>
    <definedName name="Exchange_rate_7_3_5" localSheetId="6">#REF!</definedName>
    <definedName name="Exchange_rate_7_3_5">#REF!</definedName>
    <definedName name="Exchange_rate_7_5" localSheetId="6">#REF!</definedName>
    <definedName name="Exchange_rate_7_5">#REF!</definedName>
    <definedName name="Exchange_rate_8">#N/A</definedName>
    <definedName name="Exchange_rate_8_3">#N/A</definedName>
    <definedName name="Exchange_rate_8_3_5" localSheetId="6">#REF!</definedName>
    <definedName name="Exchange_rate_8_3_5">#REF!</definedName>
    <definedName name="Exchange_rate_8_5" localSheetId="6">#REF!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 localSheetId="6">#REF!</definedName>
    <definedName name="Exchange_rate_9_1_1_3_5">#REF!</definedName>
    <definedName name="Exchange_rate_9_1_1_5" localSheetId="6">#REF!</definedName>
    <definedName name="Exchange_rate_9_1_1_5">#REF!</definedName>
    <definedName name="Exchange_rate_9_1_3">#N/A</definedName>
    <definedName name="Exchange_rate_9_1_3_5" localSheetId="6">#REF!</definedName>
    <definedName name="Exchange_rate_9_1_3_5">#REF!</definedName>
    <definedName name="Exchange_rate_9_1_5" localSheetId="6">#REF!</definedName>
    <definedName name="Exchange_rate_9_1_5">#REF!</definedName>
    <definedName name="Exchange_rate_9_3">#N/A</definedName>
    <definedName name="Exchange_rate_9_3_5" localSheetId="6">#REF!</definedName>
    <definedName name="Exchange_rate_9_3_5">#REF!</definedName>
    <definedName name="Exchange_rate_9_5" localSheetId="6">#REF!</definedName>
    <definedName name="Exchange_rate_9_5">#REF!</definedName>
    <definedName name="expensesc">'[2]NOTES '!#REF!</definedName>
    <definedName name="expensesp">'[2]NOTES '!#REF!</definedName>
    <definedName name="Export">#N/A</definedName>
    <definedName name="Export_5" localSheetId="6">#REF!</definedName>
    <definedName name="Export_5">#REF!</definedName>
    <definedName name="External_paint">NA()</definedName>
    <definedName name="Extra_Pay">NA()</definedName>
    <definedName name="eyrc">#N/A</definedName>
    <definedName name="eyrc_5" localSheetId="6">#REF!</definedName>
    <definedName name="eyrc_5">#REF!</definedName>
    <definedName name="eyrlp" localSheetId="6">#REF!</definedName>
    <definedName name="eyrlp">#REF!</definedName>
    <definedName name="eyrlp_18">#N/A</definedName>
    <definedName name="eyrlp_18_1">#N/A</definedName>
    <definedName name="eyrlp_18_1_5" localSheetId="6">#REF!</definedName>
    <definedName name="eyrlp_18_1_5">#REF!</definedName>
    <definedName name="eyrlp_18_5" localSheetId="6">#REF!</definedName>
    <definedName name="eyrlp_18_5">#REF!</definedName>
    <definedName name="eyrlp_21">#N/A</definedName>
    <definedName name="eyrlp_21_5" localSheetId="6">#REF!</definedName>
    <definedName name="eyrlp_21_5">#REF!</definedName>
    <definedName name="eyrlp_5" localSheetId="6">#REF!</definedName>
    <definedName name="eyrlp_5">#REF!</definedName>
    <definedName name="F">NA()</definedName>
    <definedName name="f_nos">NA()</definedName>
    <definedName name="FACP">#N/A</definedName>
    <definedName name="FACP_1">#N/A</definedName>
    <definedName name="FACP_1_5">'[22]FAS-C(4)'!#REF!</definedName>
    <definedName name="FACP_5">'[22]FAS-C(4)'!#REF!</definedName>
    <definedName name="factoryeqip">NA()</definedName>
    <definedName name="fafafafafafaf">#REF!</definedName>
    <definedName name="faktor">1</definedName>
    <definedName name="faktor2">1.317</definedName>
    <definedName name="faktor3">1</definedName>
    <definedName name="faktor7">1</definedName>
    <definedName name="FC">"[23]환율!$d$15"</definedName>
    <definedName name="fcf">#N/A</definedName>
    <definedName name="fcf_5" localSheetId="6">#REF!</definedName>
    <definedName name="fcf_5">#REF!</definedName>
    <definedName name="FD">NA()</definedName>
    <definedName name="fdgdf">#N/A</definedName>
    <definedName name="fdgdf_5" localSheetId="6">#REF!</definedName>
    <definedName name="fdgdf_5">#REF!</definedName>
    <definedName name="fdgsdf">NA()</definedName>
    <definedName name="FEDC">"[23]환율!$d$13"</definedName>
    <definedName name="ff" localSheetId="10">#REF!</definedName>
    <definedName name="ff" localSheetId="6">#REF!</definedName>
    <definedName name="ff">#REF!</definedName>
    <definedName name="ff_1">#N/A</definedName>
    <definedName name="ff_1_5" localSheetId="6">#REF!</definedName>
    <definedName name="ff_1_5">#REF!</definedName>
    <definedName name="ff_10">#N/A</definedName>
    <definedName name="ff_10_3">#N/A</definedName>
    <definedName name="ff_10_3_5" localSheetId="6">#REF!</definedName>
    <definedName name="ff_10_3_5">#REF!</definedName>
    <definedName name="ff_10_5" localSheetId="6">#REF!</definedName>
    <definedName name="ff_10_5">#REF!</definedName>
    <definedName name="ff_12">#N/A</definedName>
    <definedName name="ff_12_3">#N/A</definedName>
    <definedName name="ff_12_3_5" localSheetId="6">#REF!</definedName>
    <definedName name="ff_12_3_5">#REF!</definedName>
    <definedName name="ff_12_5" localSheetId="6">#REF!</definedName>
    <definedName name="ff_12_5">#REF!</definedName>
    <definedName name="ff_13">#N/A</definedName>
    <definedName name="ff_13_3">#N/A</definedName>
    <definedName name="ff_13_3_5" localSheetId="6">#REF!</definedName>
    <definedName name="ff_13_3_5">#REF!</definedName>
    <definedName name="ff_13_5" localSheetId="6">#REF!</definedName>
    <definedName name="ff_13_5">#REF!</definedName>
    <definedName name="ff_14">#N/A</definedName>
    <definedName name="ff_14_3">#N/A</definedName>
    <definedName name="ff_14_3_5" localSheetId="6">#REF!</definedName>
    <definedName name="ff_14_3_5">#REF!</definedName>
    <definedName name="ff_14_5" localSheetId="6">#REF!</definedName>
    <definedName name="ff_14_5">#REF!</definedName>
    <definedName name="ff_15">#N/A</definedName>
    <definedName name="ff_15_3">#N/A</definedName>
    <definedName name="ff_15_3_5" localSheetId="6">#REF!</definedName>
    <definedName name="ff_15_3_5">#REF!</definedName>
    <definedName name="ff_15_5" localSheetId="6">#REF!</definedName>
    <definedName name="ff_15_5">#REF!</definedName>
    <definedName name="ff_16">#N/A</definedName>
    <definedName name="ff_16_3">#N/A</definedName>
    <definedName name="ff_16_3_5" localSheetId="6">#REF!</definedName>
    <definedName name="ff_16_3_5">#REF!</definedName>
    <definedName name="ff_16_5" localSheetId="6">#REF!</definedName>
    <definedName name="ff_16_5">#REF!</definedName>
    <definedName name="ff_17">#N/A</definedName>
    <definedName name="ff_17_3">#N/A</definedName>
    <definedName name="ff_17_3_5" localSheetId="6">#REF!</definedName>
    <definedName name="ff_17_3_5">#REF!</definedName>
    <definedName name="ff_17_5" localSheetId="6">#REF!</definedName>
    <definedName name="ff_17_5">#REF!</definedName>
    <definedName name="ff_18">#N/A</definedName>
    <definedName name="ff_18_1">#N/A</definedName>
    <definedName name="ff_18_1_3">#N/A</definedName>
    <definedName name="ff_18_1_3_5" localSheetId="6">#REF!</definedName>
    <definedName name="ff_18_1_3_5">#REF!</definedName>
    <definedName name="ff_18_1_5" localSheetId="6">#REF!</definedName>
    <definedName name="ff_18_1_5">#REF!</definedName>
    <definedName name="ff_18_3">#N/A</definedName>
    <definedName name="ff_18_3_5" localSheetId="6">#REF!</definedName>
    <definedName name="ff_18_3_5">#REF!</definedName>
    <definedName name="ff_18_5" localSheetId="6">#REF!</definedName>
    <definedName name="ff_18_5">#REF!</definedName>
    <definedName name="ff_19">#N/A</definedName>
    <definedName name="ff_19_3">#N/A</definedName>
    <definedName name="ff_19_3_5" localSheetId="6">#REF!</definedName>
    <definedName name="ff_19_3_5">#REF!</definedName>
    <definedName name="ff_19_5" localSheetId="6">#REF!</definedName>
    <definedName name="ff_19_5">#REF!</definedName>
    <definedName name="ff_20">#N/A</definedName>
    <definedName name="ff_20_3">#N/A</definedName>
    <definedName name="ff_20_3_5" localSheetId="6">#REF!</definedName>
    <definedName name="ff_20_3_5">#REF!</definedName>
    <definedName name="ff_20_5" localSheetId="6">#REF!</definedName>
    <definedName name="ff_20_5">#REF!</definedName>
    <definedName name="ff_21">#N/A</definedName>
    <definedName name="ff_21_1">#N/A</definedName>
    <definedName name="ff_21_1_3">#N/A</definedName>
    <definedName name="ff_21_1_3_5" localSheetId="6">#REF!</definedName>
    <definedName name="ff_21_1_3_5">#REF!</definedName>
    <definedName name="ff_21_1_5" localSheetId="6">#REF!</definedName>
    <definedName name="ff_21_1_5">#REF!</definedName>
    <definedName name="ff_21_3">#N/A</definedName>
    <definedName name="ff_21_3_5" localSheetId="6">#REF!</definedName>
    <definedName name="ff_21_3_5">#REF!</definedName>
    <definedName name="ff_21_5" localSheetId="6">#REF!</definedName>
    <definedName name="ff_21_5">#REF!</definedName>
    <definedName name="ff_22">#N/A</definedName>
    <definedName name="ff_22_3">#N/A</definedName>
    <definedName name="ff_22_3_5" localSheetId="6">#REF!</definedName>
    <definedName name="ff_22_3_5">#REF!</definedName>
    <definedName name="ff_22_5" localSheetId="6">#REF!</definedName>
    <definedName name="ff_22_5">#REF!</definedName>
    <definedName name="ff_23">#N/A</definedName>
    <definedName name="ff_23_3">#N/A</definedName>
    <definedName name="ff_23_3_5" localSheetId="6">#REF!</definedName>
    <definedName name="ff_23_3_5">#REF!</definedName>
    <definedName name="ff_23_5" localSheetId="6">#REF!</definedName>
    <definedName name="ff_23_5">#REF!</definedName>
    <definedName name="ff_24">#N/A</definedName>
    <definedName name="ff_24_3">#N/A</definedName>
    <definedName name="ff_24_3_5" localSheetId="6">#REF!</definedName>
    <definedName name="ff_24_3_5">#REF!</definedName>
    <definedName name="ff_24_5" localSheetId="6">#REF!</definedName>
    <definedName name="ff_24_5">#REF!</definedName>
    <definedName name="ff_25">#N/A</definedName>
    <definedName name="ff_25_3">#N/A</definedName>
    <definedName name="ff_25_3_5" localSheetId="6">#REF!</definedName>
    <definedName name="ff_25_3_5">#REF!</definedName>
    <definedName name="ff_25_5" localSheetId="6">#REF!</definedName>
    <definedName name="ff_25_5">#REF!</definedName>
    <definedName name="ff_26">#N/A</definedName>
    <definedName name="ff_26_3">#N/A</definedName>
    <definedName name="ff_26_3_5" localSheetId="6">#REF!</definedName>
    <definedName name="ff_26_3_5">#REF!</definedName>
    <definedName name="ff_26_5" localSheetId="6">#REF!</definedName>
    <definedName name="ff_26_5">#REF!</definedName>
    <definedName name="ff_27">#N/A</definedName>
    <definedName name="ff_27_3">#N/A</definedName>
    <definedName name="ff_27_3_5" localSheetId="6">#REF!</definedName>
    <definedName name="ff_27_3_5">#REF!</definedName>
    <definedName name="ff_27_5" localSheetId="6">#REF!</definedName>
    <definedName name="ff_27_5">#REF!</definedName>
    <definedName name="ff_28">#N/A</definedName>
    <definedName name="ff_28_3">#N/A</definedName>
    <definedName name="ff_28_3_5" localSheetId="6">#REF!</definedName>
    <definedName name="ff_28_3_5">#REF!</definedName>
    <definedName name="ff_28_5" localSheetId="6">#REF!</definedName>
    <definedName name="ff_28_5">#REF!</definedName>
    <definedName name="ff_3">#N/A</definedName>
    <definedName name="ff_3_5" localSheetId="6">#REF!</definedName>
    <definedName name="ff_3_5">#REF!</definedName>
    <definedName name="ff_5" localSheetId="6">#REF!</definedName>
    <definedName name="ff_5">#REF!</definedName>
    <definedName name="ff_6">#N/A</definedName>
    <definedName name="ff_6_3">#N/A</definedName>
    <definedName name="ff_6_3_5" localSheetId="6">#REF!</definedName>
    <definedName name="ff_6_3_5">#REF!</definedName>
    <definedName name="ff_6_5" localSheetId="6">#REF!</definedName>
    <definedName name="ff_6_5">#REF!</definedName>
    <definedName name="ff_7">#N/A</definedName>
    <definedName name="ff_7_3">#N/A</definedName>
    <definedName name="ff_7_3_5" localSheetId="6">#REF!</definedName>
    <definedName name="ff_7_3_5">#REF!</definedName>
    <definedName name="ff_7_5" localSheetId="6">#REF!</definedName>
    <definedName name="ff_7_5">#REF!</definedName>
    <definedName name="ff_8">#N/A</definedName>
    <definedName name="ff_8_3">#N/A</definedName>
    <definedName name="ff_8_3_5" localSheetId="6">#REF!</definedName>
    <definedName name="ff_8_3_5">#REF!</definedName>
    <definedName name="ff_8_5" localSheetId="6">#REF!</definedName>
    <definedName name="ff_8_5">#REF!</definedName>
    <definedName name="ff_9">#N/A</definedName>
    <definedName name="ff_9_3">#N/A</definedName>
    <definedName name="ff_9_3_5" localSheetId="6">#REF!</definedName>
    <definedName name="ff_9_3_5">#REF!</definedName>
    <definedName name="ff_9_5" localSheetId="6">#REF!</definedName>
    <definedName name="ff_9_5">#REF!</definedName>
    <definedName name="fff">#N/A</definedName>
    <definedName name="fff_1">#N/A</definedName>
    <definedName name="fff_1_5" localSheetId="6">#REF!</definedName>
    <definedName name="fff_1_5">#REF!</definedName>
    <definedName name="fff_5" localSheetId="6">#REF!</definedName>
    <definedName name="fff_5">#REF!</definedName>
    <definedName name="FFGSADFSAF">NA()</definedName>
    <definedName name="fgf" localSheetId="6">#REF!</definedName>
    <definedName name="fgf">#REF!</definedName>
    <definedName name="fgf_10">#N/A</definedName>
    <definedName name="fgf_10_5" localSheetId="6">#REF!</definedName>
    <definedName name="fgf_10_5">#REF!</definedName>
    <definedName name="fgf_12">#N/A</definedName>
    <definedName name="fgf_12_5" localSheetId="6">#REF!</definedName>
    <definedName name="fgf_12_5">#REF!</definedName>
    <definedName name="fgf_13">#N/A</definedName>
    <definedName name="fgf_13_5" localSheetId="6">#REF!</definedName>
    <definedName name="fgf_13_5">#REF!</definedName>
    <definedName name="fgf_14">#N/A</definedName>
    <definedName name="fgf_14_5" localSheetId="6">#REF!</definedName>
    <definedName name="fgf_14_5">#REF!</definedName>
    <definedName name="fgf_15">#N/A</definedName>
    <definedName name="fgf_15_5" localSheetId="6">#REF!</definedName>
    <definedName name="fgf_15_5">#REF!</definedName>
    <definedName name="fgf_16">#N/A</definedName>
    <definedName name="fgf_16_5" localSheetId="6">#REF!</definedName>
    <definedName name="fgf_16_5">#REF!</definedName>
    <definedName name="fgf_17">#N/A</definedName>
    <definedName name="fgf_17_5" localSheetId="6">#REF!</definedName>
    <definedName name="fgf_17_5">#REF!</definedName>
    <definedName name="fgf_18">#N/A</definedName>
    <definedName name="fgf_18_5" localSheetId="6">#REF!</definedName>
    <definedName name="fgf_18_5">#REF!</definedName>
    <definedName name="fgf_19">#N/A</definedName>
    <definedName name="fgf_19_5" localSheetId="6">#REF!</definedName>
    <definedName name="fgf_19_5">#REF!</definedName>
    <definedName name="fgf_20">#N/A</definedName>
    <definedName name="fgf_20_5" localSheetId="6">#REF!</definedName>
    <definedName name="fgf_20_5">#REF!</definedName>
    <definedName name="fgf_21">#N/A</definedName>
    <definedName name="fgf_21_5" localSheetId="6">#REF!</definedName>
    <definedName name="fgf_21_5">#REF!</definedName>
    <definedName name="fgf_22">#N/A</definedName>
    <definedName name="fgf_22_5" localSheetId="6">#REF!</definedName>
    <definedName name="fgf_22_5">#REF!</definedName>
    <definedName name="fgf_23">#N/A</definedName>
    <definedName name="fgf_23_5" localSheetId="6">#REF!</definedName>
    <definedName name="fgf_23_5">#REF!</definedName>
    <definedName name="fgf_24">#N/A</definedName>
    <definedName name="fgf_24_5" localSheetId="6">#REF!</definedName>
    <definedName name="fgf_24_5">#REF!</definedName>
    <definedName name="fgf_25">#N/A</definedName>
    <definedName name="fgf_25_5" localSheetId="6">#REF!</definedName>
    <definedName name="fgf_25_5">#REF!</definedName>
    <definedName name="fgf_26">#N/A</definedName>
    <definedName name="fgf_26_5" localSheetId="6">#REF!</definedName>
    <definedName name="fgf_26_5">#REF!</definedName>
    <definedName name="fgf_27">#N/A</definedName>
    <definedName name="fgf_27_5" localSheetId="6">#REF!</definedName>
    <definedName name="fgf_27_5">#REF!</definedName>
    <definedName name="fgf_28">#N/A</definedName>
    <definedName name="fgf_28_5" localSheetId="6">#REF!</definedName>
    <definedName name="fgf_28_5">#REF!</definedName>
    <definedName name="fgf_5" localSheetId="6">#REF!</definedName>
    <definedName name="fgf_5">#REF!</definedName>
    <definedName name="fgf_6">#N/A</definedName>
    <definedName name="fgf_6_5" localSheetId="6">#REF!</definedName>
    <definedName name="fgf_6_5">#REF!</definedName>
    <definedName name="fgf_7">#N/A</definedName>
    <definedName name="fgf_7_5" localSheetId="6">#REF!</definedName>
    <definedName name="fgf_7_5">#REF!</definedName>
    <definedName name="fgf_8">#N/A</definedName>
    <definedName name="fgf_8_5" localSheetId="6">#REF!</definedName>
    <definedName name="fgf_8_5">#REF!</definedName>
    <definedName name="fgf_9">#N/A</definedName>
    <definedName name="fgf_9_1">#N/A</definedName>
    <definedName name="fgf_9_1_1">#N/A</definedName>
    <definedName name="fgf_9_1_1_5" localSheetId="6">#REF!</definedName>
    <definedName name="fgf_9_1_1_5">#REF!</definedName>
    <definedName name="fgf_9_1_5" localSheetId="6">#REF!</definedName>
    <definedName name="fgf_9_1_5">#REF!</definedName>
    <definedName name="fgf_9_5" localSheetId="6">#REF!</definedName>
    <definedName name="fgf_9_5">#REF!</definedName>
    <definedName name="fghh">#N/A</definedName>
    <definedName name="fghh_5" localSheetId="6">#REF!</definedName>
    <definedName name="fghh_5">#REF!</definedName>
    <definedName name="FIFTH" localSheetId="6">#REF!</definedName>
    <definedName name="FIFTH">#REF!</definedName>
    <definedName name="FIFTH_1">#N/A</definedName>
    <definedName name="FIFTH_1_5" localSheetId="6">#REF!</definedName>
    <definedName name="FIFTH_1_5">#REF!</definedName>
    <definedName name="FIFTH_5" localSheetId="6">#REF!</definedName>
    <definedName name="FIFTH_5">#REF!</definedName>
    <definedName name="filters">#N/A</definedName>
    <definedName name="filters_5">[23]Sheet2!$L$2:$L$5</definedName>
    <definedName name="final_report">NA()</definedName>
    <definedName name="final_report1">NA()</definedName>
    <definedName name="Fine_Sand">NA()</definedName>
    <definedName name="finishes">NA()</definedName>
    <definedName name="First">NA()</definedName>
    <definedName name="firstValve">#N/A</definedName>
    <definedName name="firstValve_1">#N/A</definedName>
    <definedName name="firstValve_1_5" localSheetId="6">#REF!</definedName>
    <definedName name="firstValve_1_5">#REF!</definedName>
    <definedName name="firstValve_5" localSheetId="6">#REF!</definedName>
    <definedName name="firstValve_5">#REF!</definedName>
    <definedName name="FiscalIDNum">#N/A</definedName>
    <definedName name="FiscalIDNum_1">#N/A</definedName>
    <definedName name="FiscalIDNum_1_3">#N/A</definedName>
    <definedName name="FiscalIDNum_1_3_5" localSheetId="6">#REF!</definedName>
    <definedName name="FiscalIDNum_1_3_5">#REF!</definedName>
    <definedName name="FiscalIDNum_1_5" localSheetId="6">#REF!</definedName>
    <definedName name="FiscalIDNum_1_5">#REF!</definedName>
    <definedName name="FiscalIDNum_10">#N/A</definedName>
    <definedName name="FiscalIDNum_10_1">#N/A</definedName>
    <definedName name="FiscalIDNum_10_1_3">#N/A</definedName>
    <definedName name="FiscalIDNum_10_1_3_5" localSheetId="6">#REF!</definedName>
    <definedName name="FiscalIDNum_10_1_3_5">#REF!</definedName>
    <definedName name="FiscalIDNum_10_1_5" localSheetId="6">#REF!</definedName>
    <definedName name="FiscalIDNum_10_1_5">#REF!</definedName>
    <definedName name="FiscalIDNum_10_17">#N/A</definedName>
    <definedName name="FiscalIDNum_10_17_3">#N/A</definedName>
    <definedName name="FiscalIDNum_10_17_3_5" localSheetId="6">#REF!</definedName>
    <definedName name="FiscalIDNum_10_17_3_5">#REF!</definedName>
    <definedName name="FiscalIDNum_10_17_5" localSheetId="6">#REF!</definedName>
    <definedName name="FiscalIDNum_10_17_5">#REF!</definedName>
    <definedName name="FiscalIDNum_10_5" localSheetId="6">#REF!</definedName>
    <definedName name="FiscalIDNum_10_5">#REF!</definedName>
    <definedName name="FiscalIDNum_11">#N/A</definedName>
    <definedName name="FiscalIDNum_11_1">#N/A</definedName>
    <definedName name="FiscalIDNum_11_1_5" localSheetId="6">#REF!</definedName>
    <definedName name="FiscalIDNum_11_1_5">#REF!</definedName>
    <definedName name="FiscalIDNum_11_5" localSheetId="6">#REF!</definedName>
    <definedName name="FiscalIDNum_11_5">#REF!</definedName>
    <definedName name="FiscalIDNum_12">#N/A</definedName>
    <definedName name="FiscalIDNum_12_3">#N/A</definedName>
    <definedName name="FiscalIDNum_12_3_5" localSheetId="6">#REF!</definedName>
    <definedName name="FiscalIDNum_12_3_5">#REF!</definedName>
    <definedName name="FiscalIDNum_12_5" localSheetId="6">#REF!</definedName>
    <definedName name="FiscalIDNum_12_5">#REF!</definedName>
    <definedName name="FiscalIDNum_13">#N/A</definedName>
    <definedName name="FiscalIDNum_13_3">#N/A</definedName>
    <definedName name="FiscalIDNum_13_3_5" localSheetId="6">#REF!</definedName>
    <definedName name="FiscalIDNum_13_3_5">#REF!</definedName>
    <definedName name="FiscalIDNum_13_5" localSheetId="6">#REF!</definedName>
    <definedName name="FiscalIDNum_13_5">#REF!</definedName>
    <definedName name="FiscalIDNum_14">#N/A</definedName>
    <definedName name="FiscalIDNum_14_5" localSheetId="6">#REF!</definedName>
    <definedName name="FiscalIDNum_14_5">#REF!</definedName>
    <definedName name="FiscalIDNum_15">#N/A</definedName>
    <definedName name="FiscalIDNum_15_1">#N/A</definedName>
    <definedName name="FiscalIDNum_15_1_3">#N/A</definedName>
    <definedName name="FiscalIDNum_15_1_3_5" localSheetId="6">#REF!</definedName>
    <definedName name="FiscalIDNum_15_1_3_5">#REF!</definedName>
    <definedName name="FiscalIDNum_15_1_5" localSheetId="6">#REF!</definedName>
    <definedName name="FiscalIDNum_15_1_5">#REF!</definedName>
    <definedName name="FiscalIDNum_15_3">#N/A</definedName>
    <definedName name="FiscalIDNum_15_3_5" localSheetId="6">#REF!</definedName>
    <definedName name="FiscalIDNum_15_3_5">#REF!</definedName>
    <definedName name="FiscalIDNum_15_5" localSheetId="6">#REF!</definedName>
    <definedName name="FiscalIDNum_15_5">#REF!</definedName>
    <definedName name="FiscalIDNum_5" localSheetId="6">#REF!</definedName>
    <definedName name="FiscalIDNum_5">#REF!</definedName>
    <definedName name="FK_Inp">NA()</definedName>
    <definedName name="Flame_Finished_Granite_Green_Fanatsy">NA()</definedName>
    <definedName name="floor">NA()</definedName>
    <definedName name="FLOORING">NA()</definedName>
    <definedName name="Floorsqty" localSheetId="6">#REF!</definedName>
    <definedName name="Floorsqty">#REF!</definedName>
    <definedName name="Floriana_Marble">NA()</definedName>
    <definedName name="FLOW_THRU">[12]Input!#REF!</definedName>
    <definedName name="FM_Inp">NA()</definedName>
    <definedName name="fp">NA()</definedName>
    <definedName name="freight">NA()</definedName>
    <definedName name="fsadfsdafsdaf">NA()</definedName>
    <definedName name="FSDFSAD">NA()</definedName>
    <definedName name="FUEL">#REF!</definedName>
    <definedName name="Fuel_Coal">NA()</definedName>
    <definedName name="Full_Print">NA()</definedName>
    <definedName name="Fuse">NA()</definedName>
    <definedName name="FYU">NA()</definedName>
    <definedName name="FZ_Elin">NA()</definedName>
    <definedName name="FZ_Inp">NA()</definedName>
    <definedName name="G">NA()</definedName>
    <definedName name="gbp">1.45</definedName>
    <definedName name="gen">1</definedName>
    <definedName name="GENERAL">[12]Macro!#REF!</definedName>
    <definedName name="general122222">[12]Macro!#REF!</definedName>
    <definedName name="GesamtabweichungVerdichtTechVerw">NA()</definedName>
    <definedName name="GF">NA()</definedName>
    <definedName name="gfg" localSheetId="6">#REF!</definedName>
    <definedName name="gfg">#REF!</definedName>
    <definedName name="gg">"city"&amp;" "&amp;"state"</definedName>
    <definedName name="ggfh">NA()</definedName>
    <definedName name="ggg">NA()</definedName>
    <definedName name="GL">NA()</definedName>
    <definedName name="GLA">NA()</definedName>
    <definedName name="GLAND" localSheetId="6">#REF!</definedName>
    <definedName name="GLAND">#REF!</definedName>
    <definedName name="GMSCALCULA">#REF!</definedName>
    <definedName name="GP">NA()</definedName>
    <definedName name="GR">NA()</definedName>
    <definedName name="granite_brown">NA()</definedName>
    <definedName name="grind">NA()</definedName>
    <definedName name="group">NA()</definedName>
    <definedName name="grouping">NA()</definedName>
    <definedName name="GSMCALCULA1">#REF!</definedName>
    <definedName name="H">NA()</definedName>
    <definedName name="Header_Row">NA()</definedName>
    <definedName name="heading">[2]INFO!$B$2</definedName>
    <definedName name="hj">"city"&amp;" "&amp;"state"</definedName>
    <definedName name="HK_Inp">NA()</definedName>
    <definedName name="hkjjhkhkhk">NA()</definedName>
    <definedName name="hmp">NA()</definedName>
    <definedName name="hodata">#REF!</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hundredfiftyfour">[53]Recipe!$D$567:$J$568</definedName>
    <definedName name="hundredfiftythree">[53]Recipe!$D$565:$J$566</definedName>
    <definedName name="hundredfour">[53]Recipe!$D$359:$J$360</definedName>
    <definedName name="hundredsixtyfive">[53]Recipe!$D$607:$J$608</definedName>
    <definedName name="hundredsixtyfour">[53]Recipe!$D$605:$J$606</definedName>
    <definedName name="hundredsixtythree">[53]Recipe!$D$603:$J$604</definedName>
    <definedName name="HURDLE_SALES">[12]Macro!#REF!</definedName>
    <definedName name="I">NA()</definedName>
    <definedName name="icon">NA()</definedName>
    <definedName name="Ideal_Cons">[9]Master!$B$234:$AH$354</definedName>
    <definedName name="ii">NA()</definedName>
    <definedName name="iio" localSheetId="6">#REF!</definedName>
    <definedName name="iio">#REF!</definedName>
    <definedName name="IMPLMENTATION">#REF!</definedName>
    <definedName name="INCOMTAX">NA()</definedName>
    <definedName name="INDEX" localSheetId="10">#REF!</definedName>
    <definedName name="Index">NA()</definedName>
    <definedName name="INDEX1">#REF!</definedName>
    <definedName name="INDEX2">#REF!</definedName>
    <definedName name="indf" localSheetId="6">#REF!</definedName>
    <definedName name="indf">#REF!</definedName>
    <definedName name="infr_old_budget">NA()</definedName>
    <definedName name="INFRASTRUCTURE_ENTRY">NA()</definedName>
    <definedName name="INPUT22">[12]Input!#REF!</definedName>
    <definedName name="insert_rows_1">'[54]Basement Budget'!#REF!</definedName>
    <definedName name="INSERTRANGE">[12]Macro!#REF!</definedName>
    <definedName name="Instf">[20]factors!$J$12</definedName>
    <definedName name="Int">NA()</definedName>
    <definedName name="Interest">#REF!</definedName>
    <definedName name="Interest_Rate">NA()</definedName>
    <definedName name="Interior">NA()</definedName>
    <definedName name="INTFCL">#REF!</definedName>
    <definedName name="INTRL">#REF!</definedName>
    <definedName name="Inverece">NA()</definedName>
    <definedName name="investmentsc">'[2]NOTES '!$F$45</definedName>
    <definedName name="investmentsp">'[2]NOTES '!$H$45</definedName>
    <definedName name="INVSTMNT">NA()</definedName>
    <definedName name="ioio" localSheetId="6">#REF!</definedName>
    <definedName name="ioio">#REF!</definedName>
    <definedName name="ioioioo" localSheetId="6">#REF!</definedName>
    <definedName name="ioioioo">#REF!</definedName>
    <definedName name="IOLIST">'[55]IO LIST'!$A$1:$O$134</definedName>
    <definedName name="IRR">#REF!</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bID" localSheetId="6">#REF!</definedName>
    <definedName name="JobID">#REF!</definedName>
    <definedName name="joint">NA()</definedName>
    <definedName name="jpy">(1/134.74)</definedName>
    <definedName name="june">NA()</definedName>
    <definedName name="K" localSheetId="6">#REF!</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hd" localSheetId="6">#REF!</definedName>
    <definedName name="khd">#REF!</definedName>
    <definedName name="khf" localSheetId="6">#REF!</definedName>
    <definedName name="khf">#REF!</definedName>
    <definedName name="kircashflow">#REF!</definedName>
    <definedName name="kl">NA()</definedName>
    <definedName name="krs">NA()</definedName>
    <definedName name="ksd" localSheetId="6">#REF!</definedName>
    <definedName name="ksd">#REF!</definedName>
    <definedName name="ksf" localSheetId="6">#REF!</definedName>
    <definedName name="ksf">#REF!</definedName>
    <definedName name="L" localSheetId="6">#REF!</definedName>
    <definedName name="L">NA()</definedName>
    <definedName name="LA">NA()</definedName>
    <definedName name="LABEQUIPBREAK">#REF!</definedName>
    <definedName name="LABOUR">#REF!</definedName>
    <definedName name="LABQUIPBREAK1">#REF!</definedName>
    <definedName name="lala">NA()</definedName>
    <definedName name="LAND">#REF!</definedName>
    <definedName name="LAST_COLUMN">NA()</definedName>
    <definedName name="Last_Row">NA()</definedName>
    <definedName name="LE">NA()</definedName>
    <definedName name="Lead" localSheetId="6">#REF!</definedName>
    <definedName name="Lead">#REF!</definedName>
    <definedName name="lef" localSheetId="6">#REF!</definedName>
    <definedName name="lef">#REF!</definedName>
    <definedName name="LeistungKostenstelle">NA()</definedName>
    <definedName name="LeistungVerdichtTechVerw">NA()</definedName>
    <definedName name="lel" localSheetId="6">#REF!</definedName>
    <definedName name="lel">#REF!</definedName>
    <definedName name="LK">NA()</definedName>
    <definedName name="load">NA()</definedName>
    <definedName name="loan">NA()</definedName>
    <definedName name="Loan_Amount">NA()</definedName>
    <definedName name="Loan_Start">NA()</definedName>
    <definedName name="Loan_Years">NA()</definedName>
    <definedName name="loandata">#REF!</definedName>
    <definedName name="loanpayc">'[2]NOTES '!#REF!</definedName>
    <definedName name="loanpayp">'[2]NOTES '!#REF!</definedName>
    <definedName name="loanrecc">'[2]NOTES '!#REF!</definedName>
    <definedName name="loanrecp">'[2]NOTES '!#REF!</definedName>
    <definedName name="Loansinvest">NA()</definedName>
    <definedName name="Local_Currency">#REF!</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ltf" localSheetId="6">#REF!</definedName>
    <definedName name="ltf">#REF!</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CHPROCIMP">#REF!</definedName>
    <definedName name="MACHPROCIND">#REF!</definedName>
    <definedName name="man">NA()</definedName>
    <definedName name="man_power_sum">NA()</definedName>
    <definedName name="manpower_details">NA()</definedName>
    <definedName name="marble">NA()</definedName>
    <definedName name="Marble_Dust">NA()</definedName>
    <definedName name="MARGINEXPORT">#REF!</definedName>
    <definedName name="MARGINLOCAL">#REF!</definedName>
    <definedName name="MARGINMONEY">#REF!</definedName>
    <definedName name="MAS">NA()</definedName>
    <definedName name="mat">NA()</definedName>
    <definedName name="MATE">NA()</definedName>
    <definedName name="Material_rate_entry">NA()</definedName>
    <definedName name="MAY03PH2">NA()</definedName>
    <definedName name="MEANS">#REF!</definedName>
    <definedName name="MenumixFeeder">#REF!</definedName>
    <definedName name="MenumixSalesCat">Menumix [7]Feeder!$B$1:$J$380</definedName>
    <definedName name="MFA">#REF!</definedName>
    <definedName name="mfg">NA()</definedName>
    <definedName name="mgf" localSheetId="6">#REF!</definedName>
    <definedName name="mgf">#REF!</definedName>
    <definedName name="MI">NA()</definedName>
    <definedName name="misc3">NA()</definedName>
    <definedName name="mkt">#REF!</definedName>
    <definedName name="Mkt_list">#REF!</definedName>
    <definedName name="Mkt_list111111">#REF!</definedName>
    <definedName name="Mkt_List1122">#REF!</definedName>
    <definedName name="Mlt">#REF!</definedName>
    <definedName name="mltjkkf12222">#REF!</definedName>
    <definedName name="mm">NA()</definedName>
    <definedName name="mo">NA()</definedName>
    <definedName name="Mobile_crane">NA()</definedName>
    <definedName name="Monat1Kostenstelle">NA()</definedName>
    <definedName name="month">[56]Licences!#REF!</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inetyfive">[53]Recipe!$D$337:$J$338</definedName>
    <definedName name="NO">NA()</definedName>
    <definedName name="NO_">NA()</definedName>
    <definedName name="No_units">NA()</definedName>
    <definedName name="NOK">NA()</definedName>
    <definedName name="nonmodular" localSheetId="6">#REF!</definedName>
    <definedName name="nonmodular">#REF!</definedName>
    <definedName name="NOS">NA()</definedName>
    <definedName name="novec1" localSheetId="6">#REF!</definedName>
    <definedName name="novec1">#REF!</definedName>
    <definedName name="NUDABil">NA()</definedName>
    <definedName name="Num_Pmt_Per_Year">NA()</definedName>
    <definedName name="Number_of_Payments">MATCH(0.01,End_Bal,-1)+1</definedName>
    <definedName name="numf" localSheetId="6">#REF!</definedName>
    <definedName name="numf">#REF!</definedName>
    <definedName name="octf" localSheetId="6">#REF!</definedName>
    <definedName name="octf">#REF!</definedName>
    <definedName name="officeexp">NA()</definedName>
    <definedName name="OLE_LINK1">"$boq.$"</definedName>
    <definedName name="OLE_LINK2">"$boq.$"</definedName>
    <definedName name="oooo">NA()</definedName>
    <definedName name="OP">NA()</definedName>
    <definedName name="OVER_HEADS_ENTRY">NA()</definedName>
    <definedName name="Overall_Summary_Title" localSheetId="6">#REF!</definedName>
    <definedName name="Overall_Summary_Title">#REF!</definedName>
    <definedName name="OVERHEADS" localSheetId="10">#REF!</definedName>
    <definedName name="OVERHEADS">NA()</definedName>
    <definedName name="p">NA()</definedName>
    <definedName name="P_BOOKDEPR">[12]Macro!#REF!</definedName>
    <definedName name="P_CAN_LEASE">[12]Macro!#REF!</definedName>
    <definedName name="P_Can_Lease12345556">[12]Macro!#REF!</definedName>
    <definedName name="P_CAPACITY">[12]Macro!#REF!</definedName>
    <definedName name="P_COVER">[12]Macro!#REF!</definedName>
    <definedName name="P_FRAN">[12]Macro!#REF!</definedName>
    <definedName name="P_GRP1">[12]Macro!#REF!</definedName>
    <definedName name="P_GRP2">[12]Macro!#REF!</definedName>
    <definedName name="P_GRP3">[12]Macro!#REF!</definedName>
    <definedName name="P_INPUT">[12]Macro!#REF!</definedName>
    <definedName name="P_IS_20YRS">[12]Macro!#REF!</definedName>
    <definedName name="P_IS_PROJ">[12]Macro!#REF!</definedName>
    <definedName name="P_IS_YR1">[12]Macro!#REF!</definedName>
    <definedName name="P_MENU">[12]Macro!#REF!</definedName>
    <definedName name="P_PROJCASH">[12]Macro!#REF!</definedName>
    <definedName name="P_Projectsesns">[12]Macro!#REF!</definedName>
    <definedName name="P_PROJSENS">[12]Macro!#REF!</definedName>
    <definedName name="P_SALES_ANA">[12]Macro!#REF!</definedName>
    <definedName name="P_SEQUENCE">[12]Macro!#REF!</definedName>
    <definedName name="P_SUMM_SENS">[12]Macro!#REF!</definedName>
    <definedName name="P_TAXDEPR">[12]Macro!#REF!</definedName>
    <definedName name="P1.">'[57]Performance Report'!#REF!</definedName>
    <definedName name="P10.">#REF!</definedName>
    <definedName name="P11.">#REF!</definedName>
    <definedName name="P12.">#REF!</definedName>
    <definedName name="P13.">#REF!</definedName>
    <definedName name="P14.">#REF!</definedName>
    <definedName name="P15.">#REF!</definedName>
    <definedName name="P1R">NA()</definedName>
    <definedName name="P1TRANS">[12]Macro!#REF!</definedName>
    <definedName name="P2.">'[57]Performance Report'!#REF!</definedName>
    <definedName name="P2R">NA()</definedName>
    <definedName name="P3.">'[57]Performance Report'!#REF!</definedName>
    <definedName name="p37.">#REF!</definedName>
    <definedName name="p38.">#REF!</definedName>
    <definedName name="p39.">#REF!</definedName>
    <definedName name="P3R">NA()</definedName>
    <definedName name="P4.">'[57]Performance Report'!#REF!</definedName>
    <definedName name="p40.">#REF!</definedName>
    <definedName name="p41.">#REF!</definedName>
    <definedName name="p42.">#REF!</definedName>
    <definedName name="p43.">#REF!</definedName>
    <definedName name="p44.">#REF!</definedName>
    <definedName name="p45.">#REF!</definedName>
    <definedName name="p46.">#REF!</definedName>
    <definedName name="p47.">#REF!</definedName>
    <definedName name="p48.">#REF!</definedName>
    <definedName name="P4R">NA()</definedName>
    <definedName name="P5R">NA()</definedName>
    <definedName name="P8.">#REF!</definedName>
    <definedName name="P9.">#REF!</definedName>
    <definedName name="PA">NA()</definedName>
    <definedName name="PAD">NA()</definedName>
    <definedName name="Pane2">NA()</definedName>
    <definedName name="papppfacpacafa">[12]Macro!#REF!</definedName>
    <definedName name="PATHNAME">[2]INFO!#REF!</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ayroll_Statement">#REF!</definedName>
    <definedName name="pbt">NA()</definedName>
    <definedName name="pc">NA()</definedName>
    <definedName name="pcc_utility">NA()</definedName>
    <definedName name="PD">[12]Macro!#REF!</definedName>
    <definedName name="period">NA()</definedName>
    <definedName name="PF">NA()</definedName>
    <definedName name="PFC">NA()</definedName>
    <definedName name="PFL">NA()</definedName>
    <definedName name="PhaseCode" localSheetId="6">#REF!</definedName>
    <definedName name="PhaseCode">NA()</definedName>
    <definedName name="PHE">NA()</definedName>
    <definedName name="PhonesQty" localSheetId="6">#REF!</definedName>
    <definedName name="PhonesQty">#REF!</definedName>
    <definedName name="photo">NA()</definedName>
    <definedName name="PICK_BMU">[12]Macro!#REF!</definedName>
    <definedName name="PICK_BRAND">[12]Macro!#REF!</definedName>
    <definedName name="Pick_Brand122323">[12]Macro!#REF!</definedName>
    <definedName name="PICK_FACIL">[12]Macro!#REF!</definedName>
    <definedName name="PICK_OWN">[12]Macro!#REF!</definedName>
    <definedName name="PICK_REGION">[12]Macro!#REF!</definedName>
    <definedName name="pin">NA()</definedName>
    <definedName name="pipe_rack">NA()</definedName>
    <definedName name="pipe3">NA()</definedName>
    <definedName name="pj">NA()</definedName>
    <definedName name="PL" localSheetId="10">[2]INFO!$B$12</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 localSheetId="6">#REF!</definedName>
    <definedName name="po">#REF!</definedName>
    <definedName name="POB6RTRT">NA()</definedName>
    <definedName name="POC">NA()</definedName>
    <definedName name="POR1C1R59C22RTSQKS15C6LRTPPPPPT">NA()</definedName>
    <definedName name="Powder">NA()</definedName>
    <definedName name="POWER">#REF!</definedName>
    <definedName name="POWERREQ">#REF!</definedName>
    <definedName name="PPPPPPPP">NA()</definedName>
    <definedName name="PR">NA()</definedName>
    <definedName name="premiumc">'[2]NOTES '!#REF!</definedName>
    <definedName name="premiump">'[2]NOTES '!#REF!</definedName>
    <definedName name="PREOPERATIVE">#REF!</definedName>
    <definedName name="prepaid">#REF!</definedName>
    <definedName name="prepayment">#REF!</definedName>
    <definedName name="prev_month">[56]Licences!#REF!</definedName>
    <definedName name="PREV_SCEN">[12]Macro!#REF!</definedName>
    <definedName name="PrevYears">NA()</definedName>
    <definedName name="PRI_CHOICES">[12]Macro!#REF!</definedName>
    <definedName name="Princ">NA()</definedName>
    <definedName name="Principal" localSheetId="6">#REF!</definedName>
    <definedName name="Principal">#REF!</definedName>
    <definedName name="Print">NA()</definedName>
    <definedName name="_xlnm.Print_Area" localSheetId="3">#N/A</definedName>
    <definedName name="_xlnm.Print_Area" localSheetId="10">#REF!</definedName>
    <definedName name="_xlnm.Print_Area" localSheetId="8">'FIRE BOQ'!$A$1:$AD$29</definedName>
    <definedName name="_xlnm.Print_Area" localSheetId="7">HVAC!$A$1:$AB$162</definedName>
    <definedName name="_xlnm.Print_Area" localSheetId="6">Lighting!$A$1:$AB$11</definedName>
    <definedName name="_xlnm.Print_Area" localSheetId="12">'Material Schedule'!$A$1:$I$53</definedName>
    <definedName name="_xlnm.Print_Area" localSheetId="4">PLUMBING!$A$1:$AC$50</definedName>
    <definedName name="_xlnm.Print_Area" localSheetId="9">SPRINKLER!$A$1:$AB$51</definedName>
    <definedName name="_xlnm.Print_Area">#REF!</definedName>
    <definedName name="Print_Area_MI" localSheetId="10">#REF!</definedName>
    <definedName name="PRINT_AREA_MI" localSheetId="6">#REF!</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5">ELECTRICAL!$1:$5</definedName>
    <definedName name="_xlnm.Print_Titles" localSheetId="8">'FIRE BOQ'!$2:$2</definedName>
    <definedName name="_xlnm.Print_Titles" localSheetId="2">'FOH - C&amp;I '!$1:$3</definedName>
    <definedName name="_xlnm.Print_Titles" localSheetId="7">#N/A</definedName>
    <definedName name="_xlnm.Print_Titles" localSheetId="6">Lighting!#REF!</definedName>
    <definedName name="_xlnm.Print_Titles">'[58]Europe Consolidated'!$A$1:$D$65536,'[58]Europe Consolidated'!$A$2:$IV$3</definedName>
    <definedName name="Print_TRA">NA()</definedName>
    <definedName name="PRINTER">[12]Macro!#REF!</definedName>
    <definedName name="PRINTER1">[12]Macro!#REF!</definedName>
    <definedName name="printing">NA()</definedName>
    <definedName name="PRINTMENU">[12]Macro!#REF!</definedName>
    <definedName name="PRINTSET">[12]Macro!#REF!</definedName>
    <definedName name="PROD">#REF!</definedName>
    <definedName name="PROD2">#REF!</definedName>
    <definedName name="PRODPLAN">#REF!</definedName>
    <definedName name="PRODPLAN1">#REF!</definedName>
    <definedName name="PRODPLAN2">#REF!</definedName>
    <definedName name="PRODPLAN3">#REF!</definedName>
    <definedName name="PRODPLAN4">#REF!</definedName>
    <definedName name="PRODPROG">#REF!</definedName>
    <definedName name="Profm_list">#REF!</definedName>
    <definedName name="Profrm_List12223333">#REF!</definedName>
    <definedName name="PROJ">[12]Macro!#REF!</definedName>
    <definedName name="PROJECT">[12]Macro!#REF!</definedName>
    <definedName name="ProjectLocation" localSheetId="6">#REF!</definedName>
    <definedName name="ProjectLocation">NA()</definedName>
    <definedName name="ProjectNumber" localSheetId="6">#REF!</definedName>
    <definedName name="ProjectNumber">NA()</definedName>
    <definedName name="ProjectSubtitle" localSheetId="6">#REF!</definedName>
    <definedName name="ProjectSubtitle">NA()</definedName>
    <definedName name="ProjectTitle" localSheetId="6">#REF!</definedName>
    <definedName name="ProjectTitle">NA()</definedName>
    <definedName name="PROJGLANCE">#REF!</definedName>
    <definedName name="PROMANBREAK">#REF!</definedName>
    <definedName name="Proooooo">#REF!</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1q30203">'[59]COA-IPCL'!#REF!</definedName>
    <definedName name="qater">NA()</definedName>
    <definedName name="qq" localSheetId="10">#REF!</definedName>
    <definedName name="qq">NA()</definedName>
    <definedName name="qqqq">#REF!</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uery1">#REF!</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NGE" localSheetId="6">#REF!</definedName>
    <definedName name="RANGE">#REF!</definedName>
    <definedName name="RANGE1" localSheetId="6">#REF!</definedName>
    <definedName name="RANGE1">#REF!</definedName>
    <definedName name="RANGE2">'[60]Cable-data'!$A$33:$K$48</definedName>
    <definedName name="RANGE21" localSheetId="6">#REF!</definedName>
    <definedName name="RANGE21">#REF!</definedName>
    <definedName name="range3" localSheetId="6">#REF!</definedName>
    <definedName name="range3">#REF!</definedName>
    <definedName name="RANGE6">'[61]CABLE DATA'!$A$31:$C$46</definedName>
    <definedName name="RAT">NA()</definedName>
    <definedName name="RATE">#REF!</definedName>
    <definedName name="rates">NA()</definedName>
    <definedName name="RATIO">#REF!</definedName>
    <definedName name="RATIOS">#REF!</definedName>
    <definedName name="RATIOS1">#REF!</definedName>
    <definedName name="RATIOS2">#REF!</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AW">#REF!</definedName>
    <definedName name="rb">NA()</definedName>
    <definedName name="rcc">NA()</definedName>
    <definedName name="rcc_columns">NA()</definedName>
    <definedName name="rd">NA()</definedName>
    <definedName name="Rdate">[62]Conditions!$B$6</definedName>
    <definedName name="RDS">NA()</definedName>
    <definedName name="re">NA()</definedName>
    <definedName name="Reachin">#REF!</definedName>
    <definedName name="Reconcilation">"city"&amp;" "&amp;"state"</definedName>
    <definedName name="_xlnm.Recorder">#REF!</definedName>
    <definedName name="Reflected_interlocking_80">NA()</definedName>
    <definedName name="REG">[12]Macro!#REF!</definedName>
    <definedName name="REGION">[12]Macro!#REF!</definedName>
    <definedName name="REGULAR_STAFF">NA()</definedName>
    <definedName name="REGULAR_STAFF_ENTRY">NA()</definedName>
    <definedName name="rel" localSheetId="6">#REF!</definedName>
    <definedName name="rel">#REF!</definedName>
    <definedName name="renamedetailcalk">NA()</definedName>
    <definedName name="Rent.list">#REF!</definedName>
    <definedName name="rent.lst122">#REF!</definedName>
    <definedName name="RENT_LIST">#REF!</definedName>
    <definedName name="rent_list2">#REF!</definedName>
    <definedName name="RentSubsidy_B">NA()</definedName>
    <definedName name="repair">NA()</definedName>
    <definedName name="RESTOREDATA">[12]Macro!#REF!</definedName>
    <definedName name="RestwertBil">NA()</definedName>
    <definedName name="RestwertKalk">NA()</definedName>
    <definedName name="resultc">#REF!</definedName>
    <definedName name="resultp">#REF!</definedName>
    <definedName name="retainedc">'[2]NOTES '!#REF!</definedName>
    <definedName name="retainedp">'[2]NOTES '!#REF!</definedName>
    <definedName name="Rev" localSheetId="6">#REF!</definedName>
    <definedName name="Rev">#REF!</definedName>
    <definedName name="RF">"[4]a!#ref!"</definedName>
    <definedName name="RIB">[15]INFO!$B$5</definedName>
    <definedName name="rig" localSheetId="6">#REF!</definedName>
    <definedName name="rig">NA()</definedName>
    <definedName name="rm4e" localSheetId="6">#REF!</definedName>
    <definedName name="rm4e">#REF!</definedName>
    <definedName name="RMC_Production_cost">NA()</definedName>
    <definedName name="road">NA()</definedName>
    <definedName name="robot" localSheetId="6">#REF!</definedName>
    <definedName name="robot">#REF!</definedName>
    <definedName name="ROBR">NA()</definedName>
    <definedName name="ROEX">NA()</definedName>
    <definedName name="ROHO">NA()</definedName>
    <definedName name="roll">NA()</definedName>
    <definedName name="rope">NA()</definedName>
    <definedName name="rosid" localSheetId="6">#REF!</definedName>
    <definedName name="rosid">#REF!</definedName>
    <definedName name="RP">250</definedName>
    <definedName name="rraaffff">[12]Macro!#REF!</definedName>
    <definedName name="rrrrr">"city"&amp;" "&amp;"state"</definedName>
    <definedName name="rty" localSheetId="6">#REF!</definedName>
    <definedName name="rty">#REF!</definedName>
    <definedName name="rund">2</definedName>
    <definedName name="rund_ats">0</definedName>
    <definedName name="runden">"[16]interface_isc!$e$100"</definedName>
    <definedName name="S1_">NA()</definedName>
    <definedName name="S2_">NA()</definedName>
    <definedName name="SA">#REF!</definedName>
    <definedName name="SAD">NA()</definedName>
    <definedName name="Safeda_Balli">NA()</definedName>
    <definedName name="Salaries1010">NA()</definedName>
    <definedName name="Salaries1010_A">NA()</definedName>
    <definedName name="SALE">#REF!</definedName>
    <definedName name="SALES">NA()</definedName>
    <definedName name="Salesbreak">NA()</definedName>
    <definedName name="SALESEXPORT">#REF!</definedName>
    <definedName name="SALESLOCAL">#REF!</definedName>
    <definedName name="samosa">"city"&amp;" "&amp;"state"</definedName>
    <definedName name="samp">NA()</definedName>
    <definedName name="SAMPLEDATA">[12]Macro!#REF!</definedName>
    <definedName name="Sampledata12225545">[12]Macro!#REF!</definedName>
    <definedName name="sampledata123455563">[12]Macro!#REF!</definedName>
    <definedName name="san">NA()</definedName>
    <definedName name="sanjay">NA()</definedName>
    <definedName name="sanju">NA()</definedName>
    <definedName name="sat">NA()</definedName>
    <definedName name="saucomd" localSheetId="6">#REF!</definedName>
    <definedName name="saucomd">#REF!</definedName>
    <definedName name="saucstf" localSheetId="6">#REF!</definedName>
    <definedName name="saucstf">#REF!</definedName>
    <definedName name="saudirf" localSheetId="6">#REF!</definedName>
    <definedName name="saudirf">#REF!</definedName>
    <definedName name="sauf" localSheetId="6">#REF!</definedName>
    <definedName name="sauf">#REF!</definedName>
    <definedName name="sauspad" localSheetId="6">#REF!</definedName>
    <definedName name="sauspad">#REF!</definedName>
    <definedName name="sausysd" localSheetId="6">#REF!</definedName>
    <definedName name="sausysd">#REF!</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ate" localSheetId="6">#REF!</definedName>
    <definedName name="Sdate">#REF!</definedName>
    <definedName name="SDF">NA()</definedName>
    <definedName name="sdfds">NA()</definedName>
    <definedName name="sdfsd">NA()</definedName>
    <definedName name="sdhghjfshadyaeqjujweqorei">NA()</definedName>
    <definedName name="sdsdd">NA()</definedName>
    <definedName name="SEATING">NA()</definedName>
    <definedName name="Section_1_Title" localSheetId="6">#REF!</definedName>
    <definedName name="Section_1_Title">#REF!</definedName>
    <definedName name="Section_2_Title" localSheetId="6">#REF!</definedName>
    <definedName name="Section_2_Title">#REF!</definedName>
    <definedName name="Section_3_Title" localSheetId="6">#REF!</definedName>
    <definedName name="Section_3_Title">#REF!</definedName>
    <definedName name="Section_4_Title" localSheetId="6">#REF!</definedName>
    <definedName name="Section_4_Title">#REF!</definedName>
    <definedName name="Section_5_Title" localSheetId="6">#REF!</definedName>
    <definedName name="Section_5_Title">#REF!</definedName>
    <definedName name="Section_6_Title" localSheetId="6">#REF!</definedName>
    <definedName name="Section_6_Title">#REF!</definedName>
    <definedName name="Section_7_Title" localSheetId="6">#REF!</definedName>
    <definedName name="Section_7_Title">#REF!</definedName>
    <definedName name="Section_8_Title" localSheetId="6">#REF!</definedName>
    <definedName name="Section_8_Title">#REF!</definedName>
    <definedName name="security">NA()</definedName>
    <definedName name="SENS_INV">[12]Macro!#REF!</definedName>
    <definedName name="SENS_SALE">[12]Macro!#REF!</definedName>
    <definedName name="sep">NA()</definedName>
    <definedName name="sep_">NA()</definedName>
    <definedName name="serf" localSheetId="6">#REF!</definedName>
    <definedName name="serf">#REF!</definedName>
    <definedName name="servf" localSheetId="6">#REF!</definedName>
    <definedName name="servf">#REF!</definedName>
    <definedName name="set">NA()</definedName>
    <definedName name="sets">NA()</definedName>
    <definedName name="seventyfour">[25]Recipe!#REF!</definedName>
    <definedName name="sfvdafv">NA()</definedName>
    <definedName name="sg">0.92</definedName>
    <definedName name="Sharique">NA()</definedName>
    <definedName name="shd" localSheetId="6">#REF!</definedName>
    <definedName name="shd">#REF!</definedName>
    <definedName name="shf" localSheetId="6">#REF!</definedName>
    <definedName name="shf">#REF!</definedName>
    <definedName name="Shop_Floor_Hour_Rate___2000">"kapil"</definedName>
    <definedName name="SHOW_AFTER">[12]Macro!#REF!</definedName>
    <definedName name="show_After1223333">[12]Macro!#REF!</definedName>
    <definedName name="SHOW_BEFORE">[12]Macro!#REF!</definedName>
    <definedName name="shuttering">NA()</definedName>
    <definedName name="siba">NA()</definedName>
    <definedName name="siba1">NA()</definedName>
    <definedName name="siba2">NA()</definedName>
    <definedName name="sibabb">NA()</definedName>
    <definedName name="Single_Clip">NA()</definedName>
    <definedName name="SIXTH" localSheetId="6">#REF!</definedName>
    <definedName name="SIXTH">#REF!</definedName>
    <definedName name="sixtyeight">[25]Recipe!#REF!</definedName>
    <definedName name="SKBEL">NA()</definedName>
    <definedName name="slab">#REF!</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d" localSheetId="6">#REF!</definedName>
    <definedName name="sond">#REF!</definedName>
    <definedName name="sondf" localSheetId="6">#REF!</definedName>
    <definedName name="sondf">#REF!</definedName>
    <definedName name="SONTF">[16]factors!#REF!</definedName>
    <definedName name="SONU">NA()</definedName>
    <definedName name="SORT">NA()</definedName>
    <definedName name="SPEC_G_START">[12]Capacity!#REF!</definedName>
    <definedName name="SPR">NA()</definedName>
    <definedName name="spray">NA()</definedName>
    <definedName name="srh">NA()</definedName>
    <definedName name="srp">NA()</definedName>
    <definedName name="SRRRRR" localSheetId="6">#REF!</definedName>
    <definedName name="SRRRRR">#REF!</definedName>
    <definedName name="srtthyrt">NA()</definedName>
    <definedName name="srvf" localSheetId="6">#REF!</definedName>
    <definedName name="srvf">#REF!</definedName>
    <definedName name="ss">NA()</definedName>
    <definedName name="ssd" localSheetId="6">#REF!</definedName>
    <definedName name="ssd">#REF!</definedName>
    <definedName name="ssf" localSheetId="6">#REF!</definedName>
    <definedName name="ssf">#REF!</definedName>
    <definedName name="st">NA()</definedName>
    <definedName name="staff">NA()</definedName>
    <definedName name="Stage" localSheetId="6">#REF!</definedName>
    <definedName name="Stage">NA()</definedName>
    <definedName name="Start_Date" localSheetId="6">#REF!</definedName>
    <definedName name="Start_Date">#REF!</definedName>
    <definedName name="Starting">#REF!</definedName>
    <definedName name="starting1">#REF!</definedName>
    <definedName name="starting111">#REF!</definedName>
    <definedName name="starting111111">#REF!</definedName>
    <definedName name="starting1111223">#REF!</definedName>
    <definedName name="starting123">#REF!</definedName>
    <definedName name="Sterling">#REF!</definedName>
    <definedName name="Sterling_PL">#REF!</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trID" localSheetId="6">#REF!</definedName>
    <definedName name="StrID">#REF!</definedName>
    <definedName name="Subject" localSheetId="6">#REF!</definedName>
    <definedName name="Subject">#REF!</definedName>
    <definedName name="sum">NA()</definedName>
    <definedName name="SUMMARY">NA()</definedName>
    <definedName name="sumrisk">NA()</definedName>
    <definedName name="SUMSALARY">#REF!</definedName>
    <definedName name="sundry">NA()</definedName>
    <definedName name="sundryexp">NA()</definedName>
    <definedName name="SUNIL">NA()</definedName>
    <definedName name="SUNIL1">NA()</definedName>
    <definedName name="SUNIL3">NA()</definedName>
    <definedName name="SUPEVISORY">#REF!</definedName>
    <definedName name="suresh">NA()</definedName>
    <definedName name="surf">NA()</definedName>
    <definedName name="SUSHIL">NA()</definedName>
    <definedName name="swap">#REF!</definedName>
    <definedName name="sweep">NA()</definedName>
    <definedName name="swf" localSheetId="6">#REF!</definedName>
    <definedName name="swf">#REF!</definedName>
    <definedName name="SXA">NA()</definedName>
    <definedName name="SXZCAX">"city"&amp;" "&amp;"state"</definedName>
    <definedName name="syndicates">'[63]syndicate codes'!$A$3:$P$242</definedName>
    <definedName name="T_A">NA()</definedName>
    <definedName name="t_area">NA()</definedName>
    <definedName name="TAHOMA">NA()</definedName>
    <definedName name="tank">NA()</definedName>
    <definedName name="Target">#REF!</definedName>
    <definedName name="Tarun">"city"&amp;" "&amp;"state"</definedName>
    <definedName name="TAX">#REF!</definedName>
    <definedName name="taxpayc">'[2]NOTES '!#REF!</definedName>
    <definedName name="taxpayp">'[2]NOTES '!#REF!</definedName>
    <definedName name="tb">'[10]TB-JUNE-2003-18.7.03'!$B$7:$F$418</definedName>
    <definedName name="telephone">NA()</definedName>
    <definedName name="temp" localSheetId="10">'[64]Performance Report'!#REF!</definedName>
    <definedName name="temp" localSheetId="6"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6"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st">#REF!</definedName>
    <definedName name="test2">#REF!</definedName>
    <definedName name="text">NA()</definedName>
    <definedName name="thirty">[53]Recipe!$D$128:$J$129</definedName>
    <definedName name="threehundrdninety">[53]Recipe!$D$2013:$H$2017</definedName>
    <definedName name="threehundrdninetyeight">[53]Recipe!$D$2035:$H$2036</definedName>
    <definedName name="threehundrdninetyfive">[53]Recipe!$D$2029:$H$2030</definedName>
    <definedName name="threehundrdninetyfour">[53]Recipe!$D$2027:$H$2028</definedName>
    <definedName name="threehundrdninetyone">[53]Recipe!$D$2018:$H$2022</definedName>
    <definedName name="threehundrdninetyseven">[53]Recipe!$D$2033:$H$2034</definedName>
    <definedName name="threehundrdninetysix">[53]Recipe!$D$2031:$H$2032</definedName>
    <definedName name="threehundrdninetythree">[53]Recipe!$D$2025:$H$2026</definedName>
    <definedName name="threehundrdninetytwo">[53]Recipe!$D$2023:$H$2024</definedName>
    <definedName name="threehundredeighty">[53]Recipe!$D$1980:$H$1983</definedName>
    <definedName name="threehundredeightyeight">[53]Recipe!$D$2006:$H$2007</definedName>
    <definedName name="threehundredeightyfive">[53]Recipe!$D$2000:$H$2001</definedName>
    <definedName name="threehundredeightyfour">[53]Recipe!$D$1998:$H$1999</definedName>
    <definedName name="threehundredeightynine">[53]Recipe!$D$2008:$H$2012</definedName>
    <definedName name="threehundredeightyone">[53]Recipe!$D$1984:$H$1989</definedName>
    <definedName name="threehundredeightyseven">[53]Recipe!$D$2004:$H$2005</definedName>
    <definedName name="threehundredeightysix">[53]Recipe!$D$2002:$H$2003</definedName>
    <definedName name="threehundredeightythree">[53]Recipe!$D$1996:$H$1997</definedName>
    <definedName name="threehundredeightytwo">[53]Recipe!$D$1990:$H$1995</definedName>
    <definedName name="threehundredfifty">[53]Recipe!$D$1839:$H$1845</definedName>
    <definedName name="threehundredfiftyeight">[53]Recipe!$D$1888:$H$1892</definedName>
    <definedName name="threehundredfiftyfive">[53]Recipe!$D$1875:$H$1876</definedName>
    <definedName name="threehundredfiftyfour">[53]Recipe!$D$1873:$H$1874</definedName>
    <definedName name="threehundredfiftynine">[53]Recipe!$D$1893:$H$1894</definedName>
    <definedName name="threehundredfiftyone">[53]Recipe!$D$1847:$H$1854</definedName>
    <definedName name="threehundredfiftyseven">[53]Recipe!$D$1883:$H$1887</definedName>
    <definedName name="threehundredfiftythree">[53]Recipe!$D$1865:$H$1872</definedName>
    <definedName name="threehundredfiftytwo">[53]Recipe!$D$1855:$I$1863</definedName>
    <definedName name="threehundredfourty">[53]Recipe!$D$1751:$H$1758</definedName>
    <definedName name="threehundredfourtyeight">[53]Recipe!$D$1823:$H$1829</definedName>
    <definedName name="threehundredfourtyfive">[53]Recipe!$D$1799:$H$1805</definedName>
    <definedName name="threehundredfourtyfour">[53]Recipe!$D$1789:$H$1797</definedName>
    <definedName name="threehundredfourtynine">[53]Recipe!$D$1831:$H$1837</definedName>
    <definedName name="threehundredfourtyone">[53]Recipe!$D$1759:$H$1767</definedName>
    <definedName name="threehundredfourtyseven">[53]Recipe!$D$1814:$H$1821</definedName>
    <definedName name="threehundredfourtysix">[53]Recipe!$D$1806:$H$1813</definedName>
    <definedName name="threehundredfourtythree">[53]Recipe!$D$1778:$H$1787</definedName>
    <definedName name="threehundredfourtytwo">[53]Recipe!$D$1768:$H$1777</definedName>
    <definedName name="threehundredone">[53]Recipe!$D$1412:$H$1414</definedName>
    <definedName name="threehundredone1">[53]Recipe!$D$1415:$H$1421</definedName>
    <definedName name="threehundredseventy">[53]Recipe!$D$1942:$H$1943</definedName>
    <definedName name="threehundredseventyeight">[53]Recipe!$D$1971:$H$1975</definedName>
    <definedName name="threehundredseventyfive">[53]Recipe!$D$1956:$H$1960</definedName>
    <definedName name="threehundredseventynine">[53]Recipe!$D$1976:$H$1979</definedName>
    <definedName name="threehundredseventyone">[53]Recipe!$D$1944:$H$1945</definedName>
    <definedName name="threehundredseventyseven">[53]Recipe!$D$1966:$H$1970</definedName>
    <definedName name="threehundredseventysix">[53]Recipe!$D$1961:$H$1965</definedName>
    <definedName name="threehundredseventythree">[53]Recipe!$D$1948:$H$1949</definedName>
    <definedName name="threehundredseventytwo">[53]Recipe!$D$1946:$H$1947</definedName>
    <definedName name="threehundredsixty">[53]Recipe!$D$1895:$H$1900</definedName>
    <definedName name="threehundredsixtyfour">[53]Recipe!$D$1920:$H$1924</definedName>
    <definedName name="threehundredsixtynine">[53]Recipe!$D$1940:$H$1941</definedName>
    <definedName name="threehundredsixtyone">[53]Recipe!$D$1901:$H$1906</definedName>
    <definedName name="threehundredsixtyseven">[53]Recipe!$D$1936:$H$1937</definedName>
    <definedName name="threehundredsixtysix">[53]Recipe!$D$1931:$H$1935</definedName>
    <definedName name="threehundredsixtythree">[53]Recipe!$D$1913:$H$1919</definedName>
    <definedName name="threehundredsixtytwo">[53]Recipe!$D$1907:$H$1912</definedName>
    <definedName name="threehundredten">[53]Recipe!$D$1490:$I$1498</definedName>
    <definedName name="threehundredthirteen">[53]Recipe!$D$1517:$I$1525</definedName>
    <definedName name="threehundredthirtyeight">[53]Recipe!$D$1733:$H$1740</definedName>
    <definedName name="threehundredthirtynine">[53]Recipe!$D$1741:$H$1749</definedName>
    <definedName name="threehundredthirtyseven">[53]Recipe!$D$1723:$I$1731</definedName>
    <definedName name="threehundredthirtysix">[53]Recipe!$D$1714:$H$1722</definedName>
    <definedName name="threehundredtwentyfive">[53]Recipe!$D$1632:$I$1641</definedName>
    <definedName name="threehundredtwentyone">[53]Recipe!$D$1592:$I$1601</definedName>
    <definedName name="Tile_work">NA()</definedName>
    <definedName name="tipp">NA()</definedName>
    <definedName name="Title1" localSheetId="6">#REF!</definedName>
    <definedName name="Title1">#REF!</definedName>
    <definedName name="Title2" localSheetId="6">#REF!</definedName>
    <definedName name="Title2">#REF!</definedName>
    <definedName name="to">#REF!</definedName>
    <definedName name="TO_AR">NA()</definedName>
    <definedName name="tol" localSheetId="6">#REF!</definedName>
    <definedName name="tol">#REF!</definedName>
    <definedName name="TopEx_">NA()</definedName>
    <definedName name="topl" localSheetId="6">#REF!</definedName>
    <definedName name="topl">#REF!</definedName>
    <definedName name="topn" localSheetId="6">#REF!</definedName>
    <definedName name="topn">#REF!</definedName>
    <definedName name="TOR">NA()</definedName>
    <definedName name="TOT_SALES">"[15]공장별판관비배부!$k$35"</definedName>
    <definedName name="total" localSheetId="10">[65]Total!$C$1:$V$61</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ILBREAK">#REF!</definedName>
    <definedName name="TRAN">[12]Input!#REF!</definedName>
    <definedName name="trans">NA()</definedName>
    <definedName name="tt" localSheetId="10">#REF!</definedName>
    <definedName name="tt">NA()</definedName>
    <definedName name="tttt">NA()</definedName>
    <definedName name="ttttttttttttttttttt">#REF!</definedName>
    <definedName name="twelve">[53]Recipe!$D$53:$H$54</definedName>
    <definedName name="twohundredfiftysix">[53]Recipe!$D$1049:$H$1056</definedName>
    <definedName name="twohundredfiftythree">[53]Recipe!$D$1032:$H$1033</definedName>
    <definedName name="twohundredfiftytwo">[53]Recipe!$D$1030:$H$1031</definedName>
    <definedName name="twohundredninetyeight">[53]Recipe!$D$1388:$I$1396</definedName>
    <definedName name="twohundredseven">[53]Recipe!$D$753:$J$755</definedName>
    <definedName name="TYPE" localSheetId="10">[12]Macro!#REF!</definedName>
    <definedName name="type" localSheetId="6">#REF!</definedName>
    <definedName name="type">NA()</definedName>
    <definedName name="tyty" localSheetId="6">#REF!</definedName>
    <definedName name="tyty">#REF!</definedName>
    <definedName name="ugt">NA()</definedName>
    <definedName name="Umlage">"[9]makro1!$a$1"</definedName>
    <definedName name="UNIT">#REF!</definedName>
    <definedName name="UPDATE">[12]Capacity!#REF!</definedName>
    <definedName name="UPDATE_AFTER">[12]Macro!#REF!</definedName>
    <definedName name="UPDATE_BEFORE">[12]Macro!#REF!</definedName>
    <definedName name="UPDATE_C">[12]Capacity!#REF!</definedName>
    <definedName name="US">2388</definedName>
    <definedName name="usd" localSheetId="10">'[66]2000'!$L$1</definedName>
    <definedName name="usd" localSheetId="6">#REF!</definedName>
    <definedName name="usd">#REF!</definedName>
    <definedName name="USD_Rate">[67]KPIs!$AM$2</definedName>
    <definedName name="USDRATE">'[62]Liability Mgmt'!$C$64</definedName>
    <definedName name="Use_Alternates" localSheetId="6">#REF!</definedName>
    <definedName name="Use_Alternates">#REF!</definedName>
    <definedName name="usrperiod">[68]Ref!$A$4</definedName>
    <definedName name="usrUnit">[68]Ref!$A$2</definedName>
    <definedName name="utility">NA()</definedName>
    <definedName name="utility1">NA()</definedName>
    <definedName name="uuuu" localSheetId="6">#REF!</definedName>
    <definedName name="uuuu">#REF!</definedName>
    <definedName name="v" localSheetId="6">#REF!</definedName>
    <definedName name="V">NA()</definedName>
    <definedName name="Values_Entered">IF(Loan_Amount*Interest_Rate*Loan_Years*Loan_Start&gt;0,1,0)</definedName>
    <definedName name="valve2" localSheetId="6">#REF!</definedName>
    <definedName name="valve2">#REF!</definedName>
    <definedName name="valve3" localSheetId="6">#REF!</definedName>
    <definedName name="valve3">#REF!</definedName>
    <definedName name="valves" localSheetId="6">#REF!</definedName>
    <definedName name="valves">#REF!</definedName>
    <definedName name="VAT_Comp_Kurz">NA()</definedName>
    <definedName name="VAT_Companies">NA()</definedName>
    <definedName name="vatf" localSheetId="6">#REF!</definedName>
    <definedName name="vatf">#REF!</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OFF">[12]Input!#REF!</definedName>
    <definedName name="W_proofing">NA()</definedName>
    <definedName name="Wall_form_panel">NA()</definedName>
    <definedName name="Wall_form_panel_1250x400">NA()</definedName>
    <definedName name="Wall_form_panel_1250x500">NA()</definedName>
    <definedName name="Wall_Painting">NA()</definedName>
    <definedName name="WASTAGE">#REF!</definedName>
    <definedName name="Water_Proofing_compound">NA()</definedName>
    <definedName name="WATERREQ">#REF!</definedName>
    <definedName name="Weight_Inp">NA()</definedName>
    <definedName name="WH">NA()</definedName>
    <definedName name="White_Cement">NA()</definedName>
    <definedName name="withholding">#REF!</definedName>
    <definedName name="WKD">"[4]a!#ref!"</definedName>
    <definedName name="WOOD_DOOR">NA()</definedName>
    <definedName name="WorkingCostCentre">NA()</definedName>
    <definedName name="WRKRESULT">#REF!</definedName>
    <definedName name="wrn.Full._.Report." localSheetId="6"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Staff._.cost1998." hidden="1">{#N/A,#N/A,TRUE,"Staffnos &amp; cost"}</definedName>
    <definedName name="wrn.Staffcost." hidden="1">{#N/A,#N/A,FALSE,"Staffnos &amp; cost"}</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ws">#REF!</definedName>
    <definedName name="WTSCALEBREAK">#REF!</definedName>
    <definedName name="ww">#REF!</definedName>
    <definedName name="X">NA()</definedName>
    <definedName name="xdfd">NA()</definedName>
    <definedName name="xx">NA()</definedName>
    <definedName name="XXX">NA()</definedName>
    <definedName name="xxxx">NA()</definedName>
    <definedName name="xxxxxx">NA()</definedName>
    <definedName name="xyz">"city"&amp;" "&amp;"state"</definedName>
    <definedName name="yend">[2]INFO!$B$4</definedName>
    <definedName name="YENDP">[2]INFO!$B$5</definedName>
    <definedName name="YesNo">#REF!</definedName>
    <definedName name="ytm_pbt">NA()</definedName>
    <definedName name="yty" localSheetId="6">#REF!</definedName>
    <definedName name="yty">#REF!</definedName>
    <definedName name="yyy">NA()</definedName>
    <definedName name="yyyy">NA()</definedName>
    <definedName name="yyyyy">#REF!</definedName>
    <definedName name="yyyyyy" localSheetId="10">#REF!</definedName>
    <definedName name="yyyyyy">NA()</definedName>
    <definedName name="Z">"[4]a!#ref!"</definedName>
    <definedName name="Z_">"[4]a!#ref!"</definedName>
    <definedName name="ZA">NA()</definedName>
    <definedName name="ZeileErsteLine341">NA()</definedName>
    <definedName name="Zinkelen_xlw">NA()</definedName>
    <definedName name="zitd" localSheetId="6">#REF!</definedName>
    <definedName name="zitd">#REF!</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8" i="11" l="1"/>
  <c r="M123" i="11"/>
  <c r="G9" i="10" l="1"/>
  <c r="H9" i="10"/>
  <c r="G10" i="10"/>
  <c r="H10" i="10"/>
  <c r="G11" i="10"/>
  <c r="H11" i="10"/>
  <c r="G13" i="10"/>
  <c r="H13" i="10"/>
  <c r="G14" i="10"/>
  <c r="H14" i="10"/>
  <c r="G15" i="10"/>
  <c r="H15" i="10"/>
  <c r="G16" i="10"/>
  <c r="H16" i="10"/>
  <c r="H8" i="10"/>
  <c r="G8" i="10"/>
  <c r="J19" i="10"/>
  <c r="F25" i="24" l="1"/>
  <c r="M23" i="24"/>
  <c r="M22" i="24"/>
  <c r="M21" i="24"/>
  <c r="M20" i="24"/>
  <c r="K19" i="24"/>
  <c r="M19" i="24"/>
  <c r="M18" i="24"/>
  <c r="M17" i="24"/>
  <c r="M14" i="24"/>
  <c r="N14" i="24"/>
  <c r="M13" i="24"/>
  <c r="N13" i="24"/>
  <c r="M12" i="24"/>
  <c r="N12" i="24"/>
  <c r="M11" i="24"/>
  <c r="N11" i="24"/>
  <c r="M10" i="24"/>
  <c r="N10" i="24"/>
  <c r="M9" i="24"/>
  <c r="N9" i="24"/>
  <c r="M8" i="24"/>
  <c r="N8" i="24"/>
  <c r="N7" i="24"/>
  <c r="N6" i="24"/>
  <c r="A18" i="24"/>
  <c r="A19" i="24" s="1"/>
  <c r="A20" i="24" s="1"/>
  <c r="A21" i="24" s="1"/>
  <c r="A22" i="24" s="1"/>
  <c r="A23" i="24" s="1"/>
  <c r="A7" i="24"/>
  <c r="A8" i="24" s="1"/>
  <c r="A9" i="24" s="1"/>
  <c r="A10" i="24" s="1"/>
  <c r="A11" i="24" s="1"/>
  <c r="A12" i="24" s="1"/>
  <c r="A13" i="24" s="1"/>
  <c r="A14" i="24" s="1"/>
  <c r="P19" i="20"/>
  <c r="P18" i="20"/>
  <c r="P16" i="20"/>
  <c r="P13" i="20"/>
  <c r="P12" i="20"/>
  <c r="P10" i="20"/>
  <c r="P3" i="20"/>
  <c r="N45" i="18"/>
  <c r="N42" i="18"/>
  <c r="N41" i="18"/>
  <c r="N39" i="18"/>
  <c r="N38" i="18"/>
  <c r="N35" i="18"/>
  <c r="N34" i="18"/>
  <c r="N33" i="18"/>
  <c r="N32" i="18"/>
  <c r="N29" i="18"/>
  <c r="N21" i="18"/>
  <c r="N17" i="18"/>
  <c r="N9" i="18"/>
  <c r="N8" i="18"/>
  <c r="N7" i="18"/>
  <c r="N6" i="18"/>
  <c r="N4" i="18"/>
  <c r="P26" i="17"/>
  <c r="P25" i="17"/>
  <c r="P23" i="17"/>
  <c r="P22" i="17"/>
  <c r="P21" i="17"/>
  <c r="P18" i="17"/>
  <c r="P15" i="17"/>
  <c r="P13" i="17"/>
  <c r="P11" i="17"/>
  <c r="P9" i="17"/>
  <c r="P4" i="17"/>
  <c r="N159" i="15"/>
  <c r="N158" i="15"/>
  <c r="N153" i="15"/>
  <c r="N148" i="15"/>
  <c r="N161" i="15" s="1"/>
  <c r="N7" i="15" s="1"/>
  <c r="N129" i="15"/>
  <c r="N122" i="15"/>
  <c r="N121" i="15"/>
  <c r="N118" i="15"/>
  <c r="N117" i="15"/>
  <c r="N116" i="15"/>
  <c r="N113" i="15"/>
  <c r="N109" i="15"/>
  <c r="N96" i="15"/>
  <c r="N92" i="15"/>
  <c r="N90" i="15"/>
  <c r="N89" i="15"/>
  <c r="N88" i="15"/>
  <c r="N87" i="15"/>
  <c r="N81" i="15"/>
  <c r="N75" i="15"/>
  <c r="N71" i="15"/>
  <c r="N67" i="15"/>
  <c r="N63" i="15"/>
  <c r="N58" i="15"/>
  <c r="N53" i="15"/>
  <c r="N45" i="15"/>
  <c r="N34" i="15"/>
  <c r="N36" i="15" s="1"/>
  <c r="N5" i="15" s="1"/>
  <c r="N22" i="15"/>
  <c r="N21" i="15"/>
  <c r="N19" i="15"/>
  <c r="N10" i="19"/>
  <c r="N9" i="19"/>
  <c r="N8" i="19"/>
  <c r="N7" i="19"/>
  <c r="N6" i="19"/>
  <c r="N5" i="19"/>
  <c r="N4" i="19"/>
  <c r="N3" i="19"/>
  <c r="N197" i="14"/>
  <c r="N196" i="14"/>
  <c r="N195" i="14"/>
  <c r="N192" i="14"/>
  <c r="N191" i="14"/>
  <c r="N187" i="14"/>
  <c r="N185" i="14"/>
  <c r="N183" i="14"/>
  <c r="N181" i="14"/>
  <c r="N179" i="14"/>
  <c r="N178" i="14"/>
  <c r="N170" i="14"/>
  <c r="N169" i="14"/>
  <c r="N165" i="14"/>
  <c r="N163" i="14"/>
  <c r="N161" i="14"/>
  <c r="N159" i="14"/>
  <c r="N157" i="14"/>
  <c r="N155" i="14"/>
  <c r="N153" i="14"/>
  <c r="N151" i="14"/>
  <c r="N147" i="14"/>
  <c r="N145" i="14"/>
  <c r="N143" i="14"/>
  <c r="N141" i="14"/>
  <c r="N139" i="14"/>
  <c r="N137" i="14"/>
  <c r="N135" i="14"/>
  <c r="N134" i="14"/>
  <c r="N133" i="14"/>
  <c r="N129" i="14"/>
  <c r="N128" i="14"/>
  <c r="N127" i="14"/>
  <c r="N125" i="14"/>
  <c r="N124" i="14"/>
  <c r="N120" i="14"/>
  <c r="N119" i="14"/>
  <c r="N117" i="14"/>
  <c r="N111" i="14"/>
  <c r="N110" i="14"/>
  <c r="N109" i="14"/>
  <c r="N107" i="14"/>
  <c r="N106" i="14"/>
  <c r="N105" i="14"/>
  <c r="N100" i="14"/>
  <c r="N99" i="14"/>
  <c r="N98" i="14"/>
  <c r="N96" i="14"/>
  <c r="N95" i="14"/>
  <c r="N94" i="14"/>
  <c r="N90" i="14"/>
  <c r="N88" i="14"/>
  <c r="N84" i="14"/>
  <c r="N80" i="14"/>
  <c r="N76" i="14"/>
  <c r="N72" i="14"/>
  <c r="N68" i="14"/>
  <c r="N64" i="14"/>
  <c r="N55" i="14"/>
  <c r="O46" i="16"/>
  <c r="O43" i="16"/>
  <c r="O42" i="16"/>
  <c r="O41" i="16"/>
  <c r="O39" i="16"/>
  <c r="O38" i="16"/>
  <c r="O37" i="16"/>
  <c r="O36" i="16"/>
  <c r="O35" i="16"/>
  <c r="O34" i="16"/>
  <c r="O31" i="16"/>
  <c r="O30" i="16"/>
  <c r="O29" i="16"/>
  <c r="O28" i="16"/>
  <c r="O25" i="16"/>
  <c r="O26" i="16" s="1"/>
  <c r="O21" i="16"/>
  <c r="O18" i="16"/>
  <c r="O23" i="16" s="1"/>
  <c r="O15" i="16"/>
  <c r="O13" i="16"/>
  <c r="O7" i="16"/>
  <c r="O9" i="16" s="1"/>
  <c r="O37" i="22"/>
  <c r="O33" i="22"/>
  <c r="O31" i="22"/>
  <c r="O29" i="22"/>
  <c r="O27" i="22"/>
  <c r="O25" i="22"/>
  <c r="O22" i="22"/>
  <c r="O21" i="22"/>
  <c r="O19" i="22"/>
  <c r="O17" i="22"/>
  <c r="O14" i="22"/>
  <c r="O11" i="22"/>
  <c r="O4" i="22"/>
  <c r="O6" i="22" s="1"/>
  <c r="O117" i="11"/>
  <c r="O116" i="11"/>
  <c r="O111" i="11"/>
  <c r="O110" i="11"/>
  <c r="O109" i="11"/>
  <c r="O108" i="11"/>
  <c r="O107" i="11"/>
  <c r="O106" i="11"/>
  <c r="O105" i="11"/>
  <c r="O104" i="11"/>
  <c r="O103" i="11"/>
  <c r="O102" i="11"/>
  <c r="O101" i="11"/>
  <c r="O100" i="11"/>
  <c r="O99" i="11"/>
  <c r="O98" i="11"/>
  <c r="O97" i="11"/>
  <c r="O96" i="11"/>
  <c r="O95" i="11"/>
  <c r="O94" i="11"/>
  <c r="O93" i="11"/>
  <c r="O92" i="11"/>
  <c r="O91" i="11"/>
  <c r="O86" i="11"/>
  <c r="O85" i="11"/>
  <c r="O84" i="11"/>
  <c r="O83" i="11"/>
  <c r="O82" i="11"/>
  <c r="O80" i="11"/>
  <c r="O75" i="11"/>
  <c r="O74" i="11"/>
  <c r="O73" i="11"/>
  <c r="O66" i="11"/>
  <c r="O65" i="11"/>
  <c r="O58" i="11"/>
  <c r="O57" i="11"/>
  <c r="O56" i="11"/>
  <c r="O55" i="11"/>
  <c r="O54" i="11"/>
  <c r="O53" i="11"/>
  <c r="O46" i="11"/>
  <c r="O45" i="11"/>
  <c r="O44" i="11"/>
  <c r="O42" i="11"/>
  <c r="O41" i="11"/>
  <c r="O40" i="11"/>
  <c r="O39" i="11"/>
  <c r="O38" i="11"/>
  <c r="O37" i="11"/>
  <c r="O33" i="11"/>
  <c r="O29" i="11"/>
  <c r="O28" i="11"/>
  <c r="O27" i="11"/>
  <c r="O26" i="11"/>
  <c r="O25" i="11"/>
  <c r="O24" i="11"/>
  <c r="O23" i="11"/>
  <c r="P24" i="20" l="1"/>
  <c r="I16" i="10" s="1"/>
  <c r="D14" i="24" s="1"/>
  <c r="O59" i="11"/>
  <c r="N27" i="24"/>
  <c r="O16" i="16"/>
  <c r="O39" i="22"/>
  <c r="O41" i="22" s="1"/>
  <c r="I9" i="10" s="1"/>
  <c r="D7" i="24" s="1"/>
  <c r="O68" i="11"/>
  <c r="O119" i="11"/>
  <c r="N24" i="15"/>
  <c r="N4" i="15" s="1"/>
  <c r="N135" i="15"/>
  <c r="N6" i="15" s="1"/>
  <c r="N9" i="15" s="1"/>
  <c r="I13" i="10" s="1"/>
  <c r="D11" i="24" s="1"/>
  <c r="N11" i="19"/>
  <c r="I12" i="10" s="1"/>
  <c r="D10" i="24" s="1"/>
  <c r="O32" i="16"/>
  <c r="O112" i="11"/>
  <c r="O76" i="11"/>
  <c r="O88" i="11"/>
  <c r="O47" i="11"/>
  <c r="O121" i="11" l="1"/>
  <c r="I8" i="10" s="1"/>
  <c r="D6" i="24" s="1"/>
  <c r="N19" i="20" l="1"/>
  <c r="N18" i="20"/>
  <c r="E25" i="10" s="1"/>
  <c r="L23" i="24" s="1"/>
  <c r="N16" i="20"/>
  <c r="N13" i="20"/>
  <c r="N12" i="20"/>
  <c r="N10" i="20"/>
  <c r="N3" i="20"/>
  <c r="L45" i="18"/>
  <c r="L42" i="18"/>
  <c r="L41" i="18"/>
  <c r="L39" i="18"/>
  <c r="L38" i="18"/>
  <c r="L35" i="18"/>
  <c r="L34" i="18"/>
  <c r="L33" i="18"/>
  <c r="L32" i="18"/>
  <c r="L29" i="18"/>
  <c r="L21" i="18"/>
  <c r="L17" i="18"/>
  <c r="L9" i="18"/>
  <c r="L8" i="18"/>
  <c r="L7" i="18"/>
  <c r="L6" i="18"/>
  <c r="L4" i="18"/>
  <c r="N26" i="17"/>
  <c r="N25" i="17"/>
  <c r="N23" i="17"/>
  <c r="N22" i="17"/>
  <c r="N21" i="17"/>
  <c r="N18" i="17"/>
  <c r="N15" i="17"/>
  <c r="N13" i="17"/>
  <c r="N11" i="17"/>
  <c r="N9" i="17"/>
  <c r="N4" i="17"/>
  <c r="L159" i="15"/>
  <c r="L158" i="15"/>
  <c r="L153" i="15"/>
  <c r="L148" i="15"/>
  <c r="L129" i="15"/>
  <c r="L122" i="15"/>
  <c r="L121" i="15"/>
  <c r="L118" i="15"/>
  <c r="L117" i="15"/>
  <c r="L116" i="15"/>
  <c r="L113" i="15"/>
  <c r="L109" i="15"/>
  <c r="L96" i="15"/>
  <c r="L92" i="15"/>
  <c r="L90" i="15"/>
  <c r="L89" i="15"/>
  <c r="L88" i="15"/>
  <c r="L87" i="15"/>
  <c r="L81" i="15"/>
  <c r="L75" i="15"/>
  <c r="L71" i="15"/>
  <c r="L67" i="15"/>
  <c r="L63" i="15"/>
  <c r="L58" i="15"/>
  <c r="L53" i="15"/>
  <c r="L45" i="15"/>
  <c r="L34" i="15"/>
  <c r="L36" i="15" s="1"/>
  <c r="L5" i="15" s="1"/>
  <c r="L22" i="15"/>
  <c r="L21" i="15"/>
  <c r="L19" i="15"/>
  <c r="L10" i="19"/>
  <c r="L9" i="19"/>
  <c r="L8" i="19"/>
  <c r="L7" i="19"/>
  <c r="L6" i="19"/>
  <c r="L5" i="19"/>
  <c r="L4" i="19"/>
  <c r="L3" i="19"/>
  <c r="L197" i="14"/>
  <c r="L196" i="14"/>
  <c r="L195" i="14"/>
  <c r="L192" i="14"/>
  <c r="L191" i="14"/>
  <c r="L187" i="14"/>
  <c r="L185" i="14"/>
  <c r="L183" i="14"/>
  <c r="L181" i="14"/>
  <c r="L179" i="14"/>
  <c r="L178" i="14"/>
  <c r="L170" i="14"/>
  <c r="L169" i="14"/>
  <c r="L165" i="14"/>
  <c r="L163" i="14"/>
  <c r="L161" i="14"/>
  <c r="L159" i="14"/>
  <c r="L157" i="14"/>
  <c r="L155" i="14"/>
  <c r="L153" i="14"/>
  <c r="L151" i="14"/>
  <c r="L147" i="14"/>
  <c r="L145" i="14"/>
  <c r="L143" i="14"/>
  <c r="L141" i="14"/>
  <c r="L139" i="14"/>
  <c r="L137" i="14"/>
  <c r="L135" i="14"/>
  <c r="L134" i="14"/>
  <c r="L133" i="14"/>
  <c r="L129" i="14"/>
  <c r="L128" i="14"/>
  <c r="L127" i="14"/>
  <c r="L125" i="14"/>
  <c r="L124" i="14"/>
  <c r="L120" i="14"/>
  <c r="L119" i="14"/>
  <c r="L117" i="14"/>
  <c r="L111" i="14"/>
  <c r="L110" i="14"/>
  <c r="L109" i="14"/>
  <c r="L107" i="14"/>
  <c r="L106" i="14"/>
  <c r="L105" i="14"/>
  <c r="L100" i="14"/>
  <c r="L99" i="14"/>
  <c r="L98" i="14"/>
  <c r="L96" i="14"/>
  <c r="L95" i="14"/>
  <c r="L94" i="14"/>
  <c r="L90" i="14"/>
  <c r="L88" i="14"/>
  <c r="L84" i="14"/>
  <c r="L80" i="14"/>
  <c r="L76" i="14"/>
  <c r="L72" i="14"/>
  <c r="L68" i="14"/>
  <c r="L64" i="14"/>
  <c r="L55" i="14"/>
  <c r="M46" i="16"/>
  <c r="M43" i="16"/>
  <c r="M42" i="16"/>
  <c r="M41" i="16"/>
  <c r="M39" i="16"/>
  <c r="M38" i="16"/>
  <c r="M37" i="16"/>
  <c r="M36" i="16"/>
  <c r="M31" i="16"/>
  <c r="M30" i="16"/>
  <c r="M29" i="16"/>
  <c r="M28" i="16"/>
  <c r="M25" i="16"/>
  <c r="M26" i="16" s="1"/>
  <c r="M21" i="16"/>
  <c r="M18" i="16"/>
  <c r="M15" i="16"/>
  <c r="M13" i="16"/>
  <c r="M16" i="16" s="1"/>
  <c r="M7" i="16"/>
  <c r="M9" i="16" s="1"/>
  <c r="M37" i="22"/>
  <c r="M33" i="22"/>
  <c r="M31" i="22"/>
  <c r="M29" i="22"/>
  <c r="M27" i="22"/>
  <c r="M25" i="22"/>
  <c r="M22" i="22"/>
  <c r="M21" i="22"/>
  <c r="M19" i="22"/>
  <c r="M17" i="22"/>
  <c r="M14" i="22"/>
  <c r="M11" i="22"/>
  <c r="M4" i="22"/>
  <c r="M6" i="22" s="1"/>
  <c r="M117" i="11"/>
  <c r="M116" i="11"/>
  <c r="M111" i="11"/>
  <c r="M110" i="11"/>
  <c r="M109" i="11"/>
  <c r="M108" i="11"/>
  <c r="M107" i="11"/>
  <c r="M106" i="11"/>
  <c r="M105" i="11"/>
  <c r="M104" i="11"/>
  <c r="M103" i="11"/>
  <c r="M102" i="11"/>
  <c r="M101" i="11"/>
  <c r="M100" i="11"/>
  <c r="M99" i="11"/>
  <c r="M98" i="11"/>
  <c r="M97" i="11"/>
  <c r="M96" i="11"/>
  <c r="M95" i="11"/>
  <c r="M94" i="11"/>
  <c r="M93" i="11"/>
  <c r="M92" i="11"/>
  <c r="M91" i="11"/>
  <c r="M86" i="11"/>
  <c r="M85" i="11"/>
  <c r="M84" i="11"/>
  <c r="M83" i="11"/>
  <c r="M82" i="11"/>
  <c r="M80" i="11"/>
  <c r="M75" i="11"/>
  <c r="M74" i="11"/>
  <c r="M73" i="11"/>
  <c r="M66" i="11"/>
  <c r="M65" i="11"/>
  <c r="M58" i="11"/>
  <c r="M57" i="11"/>
  <c r="M56" i="11"/>
  <c r="M55" i="11"/>
  <c r="M54" i="11"/>
  <c r="M53" i="11"/>
  <c r="M46" i="11"/>
  <c r="M45" i="11"/>
  <c r="M44" i="11"/>
  <c r="M42" i="11"/>
  <c r="M41" i="11"/>
  <c r="M40" i="11"/>
  <c r="M39" i="11"/>
  <c r="M38" i="11"/>
  <c r="M37" i="11"/>
  <c r="M33" i="11"/>
  <c r="M29" i="11"/>
  <c r="M28" i="11"/>
  <c r="M27" i="11"/>
  <c r="M26" i="11"/>
  <c r="M25" i="11"/>
  <c r="M24" i="11"/>
  <c r="M23" i="11"/>
  <c r="A20" i="10"/>
  <c r="A21" i="10" s="1"/>
  <c r="A22" i="10" s="1"/>
  <c r="A23" i="10" s="1"/>
  <c r="A24" i="10" s="1"/>
  <c r="A25" i="10" s="1"/>
  <c r="C194" i="14"/>
  <c r="M68" i="11" l="1"/>
  <c r="M119" i="11"/>
  <c r="N24" i="20"/>
  <c r="F16" i="10" s="1"/>
  <c r="C14" i="24" s="1"/>
  <c r="M32" i="16"/>
  <c r="M88" i="11"/>
  <c r="L135" i="15"/>
  <c r="L6" i="15" s="1"/>
  <c r="L161" i="15"/>
  <c r="L7" i="15" s="1"/>
  <c r="L194" i="14"/>
  <c r="L198" i="14" s="1"/>
  <c r="F11" i="10" s="1"/>
  <c r="C9" i="24" s="1"/>
  <c r="N194" i="14"/>
  <c r="N198" i="14" s="1"/>
  <c r="I11" i="10" s="1"/>
  <c r="D9" i="24" s="1"/>
  <c r="M59" i="11"/>
  <c r="L24" i="15"/>
  <c r="L4" i="15" s="1"/>
  <c r="L11" i="19"/>
  <c r="F12" i="10" s="1"/>
  <c r="M23" i="16"/>
  <c r="M39" i="22"/>
  <c r="M41" i="22" s="1"/>
  <c r="F9" i="10" s="1"/>
  <c r="C7" i="24" s="1"/>
  <c r="M76" i="11"/>
  <c r="M112" i="11"/>
  <c r="M121" i="11" s="1"/>
  <c r="F8" i="10" s="1"/>
  <c r="C6" i="24" s="1"/>
  <c r="M47" i="11"/>
  <c r="C10" i="24" l="1"/>
  <c r="F18" i="10"/>
  <c r="G12" i="10"/>
  <c r="L9" i="15"/>
  <c r="F13" i="10" s="1"/>
  <c r="C11" i="24" s="1"/>
  <c r="M44" i="16"/>
  <c r="O44" i="16"/>
  <c r="O48" i="16" s="1"/>
  <c r="O50" i="16" s="1"/>
  <c r="I10" i="10" s="1"/>
  <c r="D8" i="24" s="1"/>
  <c r="AD19" i="20"/>
  <c r="AD18" i="20"/>
  <c r="AD16" i="20"/>
  <c r="AD13" i="20"/>
  <c r="AD12" i="20"/>
  <c r="AD10" i="20"/>
  <c r="AD3" i="20"/>
  <c r="AB19" i="20"/>
  <c r="AB18" i="20"/>
  <c r="AB16" i="20"/>
  <c r="AB13" i="20"/>
  <c r="AB12" i="20"/>
  <c r="AB10" i="20"/>
  <c r="AB3" i="20"/>
  <c r="Z19" i="20"/>
  <c r="Z18" i="20"/>
  <c r="Z16" i="20"/>
  <c r="Z13" i="20"/>
  <c r="Z12" i="20"/>
  <c r="Z10" i="20"/>
  <c r="Z3" i="20"/>
  <c r="X19" i="20"/>
  <c r="X18" i="20"/>
  <c r="X16" i="20"/>
  <c r="X13" i="20"/>
  <c r="X12" i="20"/>
  <c r="X10" i="20"/>
  <c r="X3" i="20"/>
  <c r="V19" i="20"/>
  <c r="V18" i="20"/>
  <c r="V16" i="20"/>
  <c r="V13" i="20"/>
  <c r="V12" i="20"/>
  <c r="V10" i="20"/>
  <c r="V3" i="20"/>
  <c r="T19" i="20"/>
  <c r="T18" i="20"/>
  <c r="T16" i="20"/>
  <c r="T13" i="20"/>
  <c r="T12" i="20"/>
  <c r="T10" i="20"/>
  <c r="T3" i="20"/>
  <c r="R19" i="20"/>
  <c r="R18" i="20"/>
  <c r="R16" i="20"/>
  <c r="R13" i="20"/>
  <c r="R12" i="20"/>
  <c r="R10" i="20"/>
  <c r="R3" i="20"/>
  <c r="L19" i="20"/>
  <c r="L18" i="20"/>
  <c r="L16" i="20"/>
  <c r="L13" i="20"/>
  <c r="L12" i="20"/>
  <c r="L10" i="20"/>
  <c r="L3" i="20"/>
  <c r="J19" i="20"/>
  <c r="J18" i="20"/>
  <c r="J16" i="20"/>
  <c r="J13" i="20"/>
  <c r="J12" i="20"/>
  <c r="J10" i="20"/>
  <c r="J3" i="20"/>
  <c r="H12" i="10" l="1"/>
  <c r="H18" i="10" s="1"/>
  <c r="G18" i="10"/>
  <c r="J24" i="20"/>
  <c r="D16" i="10" s="1"/>
  <c r="H14" i="24" s="1"/>
  <c r="Z24" i="20"/>
  <c r="N16" i="10" s="1"/>
  <c r="K14" i="24" s="1"/>
  <c r="X24" i="20"/>
  <c r="M16" i="10" s="1"/>
  <c r="F14" i="24" s="1"/>
  <c r="AD24" i="20"/>
  <c r="P16" i="10" s="1"/>
  <c r="G14" i="24" s="1"/>
  <c r="L24" i="20"/>
  <c r="E16" i="10" s="1"/>
  <c r="L14" i="24" s="1"/>
  <c r="T24" i="20"/>
  <c r="R24" i="20"/>
  <c r="J16" i="10" s="1"/>
  <c r="J14" i="24" s="1"/>
  <c r="AB24" i="20"/>
  <c r="O16" i="10" s="1"/>
  <c r="E14" i="24" s="1"/>
  <c r="V24" i="20"/>
  <c r="M34" i="16" l="1"/>
  <c r="AB45" i="18"/>
  <c r="AB42" i="18"/>
  <c r="AB41" i="18"/>
  <c r="AB39" i="18"/>
  <c r="AB38" i="18"/>
  <c r="AB35" i="18"/>
  <c r="AB34" i="18"/>
  <c r="AB33" i="18"/>
  <c r="AB32" i="18"/>
  <c r="AB29" i="18"/>
  <c r="AB21" i="18"/>
  <c r="AB17" i="18"/>
  <c r="AB9" i="18"/>
  <c r="AB8" i="18"/>
  <c r="AB7" i="18"/>
  <c r="AB6" i="18"/>
  <c r="AB4" i="18"/>
  <c r="Z45" i="18"/>
  <c r="Z42" i="18"/>
  <c r="Z41" i="18"/>
  <c r="Z39" i="18"/>
  <c r="Z38" i="18"/>
  <c r="Z35" i="18"/>
  <c r="Z34" i="18"/>
  <c r="Z33" i="18"/>
  <c r="Z32" i="18"/>
  <c r="Z29" i="18"/>
  <c r="Z21" i="18"/>
  <c r="Z17" i="18"/>
  <c r="Z9" i="18"/>
  <c r="Z8" i="18"/>
  <c r="Z7" i="18"/>
  <c r="Z6" i="18"/>
  <c r="Z4" i="18"/>
  <c r="X45" i="18"/>
  <c r="X42" i="18"/>
  <c r="X41" i="18"/>
  <c r="X39" i="18"/>
  <c r="X38" i="18"/>
  <c r="X35" i="18"/>
  <c r="X34" i="18"/>
  <c r="X33" i="18"/>
  <c r="X32" i="18"/>
  <c r="X29" i="18"/>
  <c r="X21" i="18"/>
  <c r="X17" i="18"/>
  <c r="X9" i="18"/>
  <c r="X8" i="18"/>
  <c r="X7" i="18"/>
  <c r="X6" i="18"/>
  <c r="X4" i="18"/>
  <c r="V45" i="18"/>
  <c r="V42" i="18"/>
  <c r="V41" i="18"/>
  <c r="V39" i="18"/>
  <c r="V38" i="18"/>
  <c r="V35" i="18"/>
  <c r="V34" i="18"/>
  <c r="V33" i="18"/>
  <c r="V32" i="18"/>
  <c r="V29" i="18"/>
  <c r="V21" i="18"/>
  <c r="V17" i="18"/>
  <c r="V9" i="18"/>
  <c r="V8" i="18"/>
  <c r="V7" i="18"/>
  <c r="V6" i="18"/>
  <c r="V4" i="18"/>
  <c r="T45" i="18"/>
  <c r="T42" i="18"/>
  <c r="T41" i="18"/>
  <c r="T39" i="18"/>
  <c r="T38" i="18"/>
  <c r="T35" i="18"/>
  <c r="T34" i="18"/>
  <c r="T33" i="18"/>
  <c r="T32" i="18"/>
  <c r="T29" i="18"/>
  <c r="T21" i="18"/>
  <c r="T17" i="18"/>
  <c r="T9" i="18"/>
  <c r="T8" i="18"/>
  <c r="T7" i="18"/>
  <c r="T6" i="18"/>
  <c r="T4" i="18"/>
  <c r="R45" i="18"/>
  <c r="R42" i="18"/>
  <c r="R41" i="18"/>
  <c r="R39" i="18"/>
  <c r="R38" i="18"/>
  <c r="R35" i="18"/>
  <c r="R34" i="18"/>
  <c r="R33" i="18"/>
  <c r="R32" i="18"/>
  <c r="R29" i="18"/>
  <c r="R21" i="18"/>
  <c r="R17" i="18"/>
  <c r="R9" i="18"/>
  <c r="R8" i="18"/>
  <c r="R7" i="18"/>
  <c r="R6" i="18"/>
  <c r="R4" i="18"/>
  <c r="P45" i="18"/>
  <c r="P42" i="18"/>
  <c r="P41" i="18"/>
  <c r="P39" i="18"/>
  <c r="P38" i="18"/>
  <c r="P35" i="18"/>
  <c r="P34" i="18"/>
  <c r="P33" i="18"/>
  <c r="P32" i="18"/>
  <c r="P29" i="18"/>
  <c r="P21" i="18"/>
  <c r="P17" i="18"/>
  <c r="P9" i="18"/>
  <c r="P8" i="18"/>
  <c r="P7" i="18"/>
  <c r="P6" i="18"/>
  <c r="P4" i="18"/>
  <c r="J45" i="18"/>
  <c r="J42" i="18"/>
  <c r="J41" i="18"/>
  <c r="J39" i="18"/>
  <c r="J38" i="18"/>
  <c r="J35" i="18"/>
  <c r="J34" i="18"/>
  <c r="J33" i="18"/>
  <c r="J32" i="18"/>
  <c r="J29" i="18"/>
  <c r="J21" i="18"/>
  <c r="J17" i="18"/>
  <c r="J9" i="18"/>
  <c r="J8" i="18"/>
  <c r="J7" i="18"/>
  <c r="J6" i="18"/>
  <c r="J4" i="18"/>
  <c r="H45" i="18"/>
  <c r="H42" i="18"/>
  <c r="H41" i="18"/>
  <c r="H39" i="18"/>
  <c r="H38" i="18"/>
  <c r="H35" i="18"/>
  <c r="H34" i="18"/>
  <c r="H33" i="18"/>
  <c r="H32" i="18"/>
  <c r="H29" i="18"/>
  <c r="H21" i="18"/>
  <c r="H17" i="18"/>
  <c r="H9" i="18"/>
  <c r="H8" i="18"/>
  <c r="H7" i="18"/>
  <c r="H6" i="18"/>
  <c r="H4" i="18"/>
  <c r="AD26" i="17"/>
  <c r="AD25" i="17"/>
  <c r="AD23" i="17"/>
  <c r="AD22" i="17"/>
  <c r="AD21" i="17"/>
  <c r="AD18" i="17"/>
  <c r="AD15" i="17"/>
  <c r="AD13" i="17"/>
  <c r="AD11" i="17"/>
  <c r="AD9" i="17"/>
  <c r="AD4" i="17"/>
  <c r="AB26" i="17"/>
  <c r="AB25" i="17"/>
  <c r="AB23" i="17"/>
  <c r="AB22" i="17"/>
  <c r="AB21" i="17"/>
  <c r="AB18" i="17"/>
  <c r="AB15" i="17"/>
  <c r="AB13" i="17"/>
  <c r="AB11" i="17"/>
  <c r="AB9" i="17"/>
  <c r="AB4" i="17"/>
  <c r="Z26" i="17"/>
  <c r="Z25" i="17"/>
  <c r="Z23" i="17"/>
  <c r="Z22" i="17"/>
  <c r="Z21" i="17"/>
  <c r="Z18" i="17"/>
  <c r="Z15" i="17"/>
  <c r="Z13" i="17"/>
  <c r="Z11" i="17"/>
  <c r="Z9" i="17"/>
  <c r="Z4" i="17"/>
  <c r="X26" i="17"/>
  <c r="X25" i="17"/>
  <c r="X23" i="17"/>
  <c r="X22" i="17"/>
  <c r="X21" i="17"/>
  <c r="X18" i="17"/>
  <c r="X15" i="17"/>
  <c r="X13" i="17"/>
  <c r="X11" i="17"/>
  <c r="X9" i="17"/>
  <c r="X4" i="17"/>
  <c r="V26" i="17"/>
  <c r="V25" i="17"/>
  <c r="V23" i="17"/>
  <c r="V22" i="17"/>
  <c r="V21" i="17"/>
  <c r="V18" i="17"/>
  <c r="V15" i="17"/>
  <c r="V13" i="17"/>
  <c r="V11" i="17"/>
  <c r="V9" i="17"/>
  <c r="V4" i="17"/>
  <c r="T26" i="17"/>
  <c r="T25" i="17"/>
  <c r="T23" i="17"/>
  <c r="T22" i="17"/>
  <c r="T21" i="17"/>
  <c r="T18" i="17"/>
  <c r="T15" i="17"/>
  <c r="T13" i="17"/>
  <c r="T11" i="17"/>
  <c r="T9" i="17"/>
  <c r="T4" i="17"/>
  <c r="R26" i="17"/>
  <c r="R25" i="17"/>
  <c r="R23" i="17"/>
  <c r="R22" i="17"/>
  <c r="R21" i="17"/>
  <c r="R18" i="17"/>
  <c r="R15" i="17"/>
  <c r="R13" i="17"/>
  <c r="R11" i="17"/>
  <c r="R9" i="17"/>
  <c r="R4" i="17"/>
  <c r="L26" i="17"/>
  <c r="L25" i="17"/>
  <c r="L23" i="17"/>
  <c r="L22" i="17"/>
  <c r="L21" i="17"/>
  <c r="L18" i="17"/>
  <c r="L15" i="17"/>
  <c r="L13" i="17"/>
  <c r="L11" i="17"/>
  <c r="L9" i="17"/>
  <c r="L4" i="17"/>
  <c r="J26" i="17"/>
  <c r="J25" i="17"/>
  <c r="J23" i="17"/>
  <c r="J22" i="17"/>
  <c r="J21" i="17"/>
  <c r="J18" i="17"/>
  <c r="J15" i="17"/>
  <c r="J13" i="17"/>
  <c r="J11" i="17"/>
  <c r="J9" i="17"/>
  <c r="J4" i="17"/>
  <c r="AB159" i="15"/>
  <c r="AB158" i="15"/>
  <c r="AB153" i="15"/>
  <c r="AB148" i="15"/>
  <c r="AB129" i="15"/>
  <c r="AB122" i="15"/>
  <c r="AB121" i="15"/>
  <c r="AB118" i="15"/>
  <c r="AB117" i="15"/>
  <c r="AB116" i="15"/>
  <c r="AB113" i="15"/>
  <c r="AB109" i="15"/>
  <c r="AB96" i="15"/>
  <c r="AB92" i="15"/>
  <c r="AB90" i="15"/>
  <c r="AB89" i="15"/>
  <c r="AB88" i="15"/>
  <c r="AB87" i="15"/>
  <c r="AB81" i="15"/>
  <c r="AB75" i="15"/>
  <c r="AB71" i="15"/>
  <c r="AB67" i="15"/>
  <c r="AB63" i="15"/>
  <c r="AB58" i="15"/>
  <c r="AB53" i="15"/>
  <c r="AB45" i="15"/>
  <c r="AB34" i="15"/>
  <c r="AB36" i="15" s="1"/>
  <c r="AB5" i="15" s="1"/>
  <c r="AB22" i="15"/>
  <c r="AB21" i="15"/>
  <c r="AB19" i="15"/>
  <c r="Z159" i="15"/>
  <c r="Z158" i="15"/>
  <c r="Z153" i="15"/>
  <c r="Z148" i="15"/>
  <c r="Z129" i="15"/>
  <c r="Z122" i="15"/>
  <c r="Z121" i="15"/>
  <c r="Z118" i="15"/>
  <c r="Z117" i="15"/>
  <c r="Z116" i="15"/>
  <c r="Z113" i="15"/>
  <c r="Z109" i="15"/>
  <c r="Z96" i="15"/>
  <c r="Z92" i="15"/>
  <c r="Z90" i="15"/>
  <c r="Z89" i="15"/>
  <c r="Z88" i="15"/>
  <c r="Z87" i="15"/>
  <c r="Z81" i="15"/>
  <c r="Z75" i="15"/>
  <c r="Z71" i="15"/>
  <c r="Z67" i="15"/>
  <c r="Z63" i="15"/>
  <c r="Z58" i="15"/>
  <c r="Z53" i="15"/>
  <c r="Z45" i="15"/>
  <c r="Z34" i="15"/>
  <c r="Z36" i="15" s="1"/>
  <c r="Z5" i="15" s="1"/>
  <c r="Z22" i="15"/>
  <c r="Z21" i="15"/>
  <c r="Z19" i="15"/>
  <c r="X159" i="15"/>
  <c r="X158" i="15"/>
  <c r="X153" i="15"/>
  <c r="X148" i="15"/>
  <c r="X129" i="15"/>
  <c r="X122" i="15"/>
  <c r="X121" i="15"/>
  <c r="X118" i="15"/>
  <c r="X117" i="15"/>
  <c r="X116" i="15"/>
  <c r="X113" i="15"/>
  <c r="X109" i="15"/>
  <c r="X96" i="15"/>
  <c r="X92" i="15"/>
  <c r="X90" i="15"/>
  <c r="X89" i="15"/>
  <c r="X88" i="15"/>
  <c r="X87" i="15"/>
  <c r="X81" i="15"/>
  <c r="X75" i="15"/>
  <c r="X71" i="15"/>
  <c r="X67" i="15"/>
  <c r="X63" i="15"/>
  <c r="X58" i="15"/>
  <c r="X53" i="15"/>
  <c r="X45" i="15"/>
  <c r="X34" i="15"/>
  <c r="X36" i="15" s="1"/>
  <c r="X5" i="15" s="1"/>
  <c r="X22" i="15"/>
  <c r="X21" i="15"/>
  <c r="X19" i="15"/>
  <c r="V159" i="15"/>
  <c r="V158" i="15"/>
  <c r="V153" i="15"/>
  <c r="V148" i="15"/>
  <c r="V129" i="15"/>
  <c r="V122" i="15"/>
  <c r="V121" i="15"/>
  <c r="V118" i="15"/>
  <c r="V117" i="15"/>
  <c r="V116" i="15"/>
  <c r="V113" i="15"/>
  <c r="V109" i="15"/>
  <c r="V96" i="15"/>
  <c r="V92" i="15"/>
  <c r="V90" i="15"/>
  <c r="V89" i="15"/>
  <c r="V88" i="15"/>
  <c r="V87" i="15"/>
  <c r="V81" i="15"/>
  <c r="V75" i="15"/>
  <c r="V71" i="15"/>
  <c r="V67" i="15"/>
  <c r="V63" i="15"/>
  <c r="V58" i="15"/>
  <c r="V53" i="15"/>
  <c r="V45" i="15"/>
  <c r="V34" i="15"/>
  <c r="V36" i="15" s="1"/>
  <c r="V5" i="15" s="1"/>
  <c r="V22" i="15"/>
  <c r="V21" i="15"/>
  <c r="V19" i="15"/>
  <c r="T159" i="15"/>
  <c r="T158" i="15"/>
  <c r="T153" i="15"/>
  <c r="T148" i="15"/>
  <c r="T129" i="15"/>
  <c r="T122" i="15"/>
  <c r="T121" i="15"/>
  <c r="T118" i="15"/>
  <c r="T117" i="15"/>
  <c r="T116" i="15"/>
  <c r="T113" i="15"/>
  <c r="T109" i="15"/>
  <c r="T96" i="15"/>
  <c r="T92" i="15"/>
  <c r="T90" i="15"/>
  <c r="T89" i="15"/>
  <c r="T88" i="15"/>
  <c r="T87" i="15"/>
  <c r="T81" i="15"/>
  <c r="T75" i="15"/>
  <c r="T71" i="15"/>
  <c r="T67" i="15"/>
  <c r="T63" i="15"/>
  <c r="T58" i="15"/>
  <c r="T53" i="15"/>
  <c r="T45" i="15"/>
  <c r="T34" i="15"/>
  <c r="T36" i="15" s="1"/>
  <c r="T5" i="15" s="1"/>
  <c r="T22" i="15"/>
  <c r="T21" i="15"/>
  <c r="T19" i="15"/>
  <c r="R159" i="15"/>
  <c r="R158" i="15"/>
  <c r="R153" i="15"/>
  <c r="R148" i="15"/>
  <c r="R129" i="15"/>
  <c r="R122" i="15"/>
  <c r="R121" i="15"/>
  <c r="R118" i="15"/>
  <c r="R117" i="15"/>
  <c r="R116" i="15"/>
  <c r="R113" i="15"/>
  <c r="R109" i="15"/>
  <c r="R96" i="15"/>
  <c r="R92" i="15"/>
  <c r="R90" i="15"/>
  <c r="R89" i="15"/>
  <c r="R88" i="15"/>
  <c r="R87" i="15"/>
  <c r="R81" i="15"/>
  <c r="R75" i="15"/>
  <c r="R71" i="15"/>
  <c r="R67" i="15"/>
  <c r="R63" i="15"/>
  <c r="R58" i="15"/>
  <c r="R53" i="15"/>
  <c r="R45" i="15"/>
  <c r="R34" i="15"/>
  <c r="R36" i="15" s="1"/>
  <c r="R5" i="15" s="1"/>
  <c r="R22" i="15"/>
  <c r="R21" i="15"/>
  <c r="R19" i="15"/>
  <c r="P159" i="15"/>
  <c r="P158" i="15"/>
  <c r="P153" i="15"/>
  <c r="P148" i="15"/>
  <c r="P129" i="15"/>
  <c r="P122" i="15"/>
  <c r="P121" i="15"/>
  <c r="P118" i="15"/>
  <c r="P117" i="15"/>
  <c r="P116" i="15"/>
  <c r="P113" i="15"/>
  <c r="P109" i="15"/>
  <c r="P96" i="15"/>
  <c r="P92" i="15"/>
  <c r="P90" i="15"/>
  <c r="P89" i="15"/>
  <c r="P88" i="15"/>
  <c r="P87" i="15"/>
  <c r="P81" i="15"/>
  <c r="P75" i="15"/>
  <c r="P71" i="15"/>
  <c r="P67" i="15"/>
  <c r="P63" i="15"/>
  <c r="P58" i="15"/>
  <c r="P53" i="15"/>
  <c r="P45" i="15"/>
  <c r="P34" i="15"/>
  <c r="P36" i="15" s="1"/>
  <c r="P5" i="15" s="1"/>
  <c r="P22" i="15"/>
  <c r="P21" i="15"/>
  <c r="P19" i="15"/>
  <c r="J159" i="15"/>
  <c r="J158" i="15"/>
  <c r="J153" i="15"/>
  <c r="J148" i="15"/>
  <c r="J129" i="15"/>
  <c r="J122" i="15"/>
  <c r="J121" i="15"/>
  <c r="J118" i="15"/>
  <c r="J117" i="15"/>
  <c r="J116" i="15"/>
  <c r="J113" i="15"/>
  <c r="J109" i="15"/>
  <c r="J96" i="15"/>
  <c r="J92" i="15"/>
  <c r="J90" i="15"/>
  <c r="J89" i="15"/>
  <c r="J88" i="15"/>
  <c r="J87" i="15"/>
  <c r="J81" i="15"/>
  <c r="J75" i="15"/>
  <c r="J71" i="15"/>
  <c r="J67" i="15"/>
  <c r="J63" i="15"/>
  <c r="J58" i="15"/>
  <c r="J53" i="15"/>
  <c r="J45" i="15"/>
  <c r="J34" i="15"/>
  <c r="J36" i="15" s="1"/>
  <c r="J5" i="15" s="1"/>
  <c r="J22" i="15"/>
  <c r="J21" i="15"/>
  <c r="J19" i="15"/>
  <c r="H159" i="15"/>
  <c r="H158" i="15"/>
  <c r="H153" i="15"/>
  <c r="H148" i="15"/>
  <c r="H129" i="15"/>
  <c r="H122" i="15"/>
  <c r="H121" i="15"/>
  <c r="H118" i="15"/>
  <c r="H117" i="15"/>
  <c r="H116" i="15"/>
  <c r="H113" i="15"/>
  <c r="H109" i="15"/>
  <c r="H96" i="15"/>
  <c r="H92" i="15"/>
  <c r="H90" i="15"/>
  <c r="H89" i="15"/>
  <c r="H88" i="15"/>
  <c r="H87" i="15"/>
  <c r="H81" i="15"/>
  <c r="H75" i="15"/>
  <c r="H71" i="15"/>
  <c r="H67" i="15"/>
  <c r="H63" i="15"/>
  <c r="H58" i="15"/>
  <c r="H53" i="15"/>
  <c r="H45" i="15"/>
  <c r="H34" i="15"/>
  <c r="H36" i="15" s="1"/>
  <c r="H5" i="15" s="1"/>
  <c r="H22" i="15"/>
  <c r="H21" i="15"/>
  <c r="H19" i="15"/>
  <c r="AB10" i="19"/>
  <c r="AB9" i="19"/>
  <c r="AB8" i="19"/>
  <c r="AB7" i="19"/>
  <c r="AB6" i="19"/>
  <c r="AB5" i="19"/>
  <c r="AB4" i="19"/>
  <c r="AB3" i="19"/>
  <c r="Z10" i="19"/>
  <c r="Z9" i="19"/>
  <c r="Z8" i="19"/>
  <c r="Z7" i="19"/>
  <c r="Z6" i="19"/>
  <c r="Z5" i="19"/>
  <c r="Z4" i="19"/>
  <c r="Z3" i="19"/>
  <c r="X10" i="19"/>
  <c r="X9" i="19"/>
  <c r="X8" i="19"/>
  <c r="X7" i="19"/>
  <c r="X6" i="19"/>
  <c r="X5" i="19"/>
  <c r="X4" i="19"/>
  <c r="X3" i="19"/>
  <c r="V10" i="19"/>
  <c r="V9" i="19"/>
  <c r="V8" i="19"/>
  <c r="V7" i="19"/>
  <c r="V6" i="19"/>
  <c r="V5" i="19"/>
  <c r="V4" i="19"/>
  <c r="V3" i="19"/>
  <c r="T10" i="19"/>
  <c r="T9" i="19"/>
  <c r="T8" i="19"/>
  <c r="T7" i="19"/>
  <c r="T6" i="19"/>
  <c r="T5" i="19"/>
  <c r="T4" i="19"/>
  <c r="T3" i="19"/>
  <c r="R10" i="19"/>
  <c r="R9" i="19"/>
  <c r="R8" i="19"/>
  <c r="R7" i="19"/>
  <c r="R6" i="19"/>
  <c r="R5" i="19"/>
  <c r="R4" i="19"/>
  <c r="R3" i="19"/>
  <c r="P10" i="19"/>
  <c r="P9" i="19"/>
  <c r="P8" i="19"/>
  <c r="P7" i="19"/>
  <c r="P6" i="19"/>
  <c r="P5" i="19"/>
  <c r="P4" i="19"/>
  <c r="P3" i="19"/>
  <c r="J10" i="19"/>
  <c r="J9" i="19"/>
  <c r="J8" i="19"/>
  <c r="J7" i="19"/>
  <c r="J6" i="19"/>
  <c r="J5" i="19"/>
  <c r="J4" i="19"/>
  <c r="J3" i="19"/>
  <c r="H10" i="19"/>
  <c r="H9" i="19"/>
  <c r="H8" i="19"/>
  <c r="H7" i="19"/>
  <c r="H6" i="19"/>
  <c r="H5" i="19"/>
  <c r="H4" i="19"/>
  <c r="H3" i="19"/>
  <c r="AB197" i="14"/>
  <c r="AB196" i="14"/>
  <c r="AB195" i="14"/>
  <c r="AB194" i="14"/>
  <c r="AB192" i="14"/>
  <c r="AB191" i="14"/>
  <c r="AB187" i="14"/>
  <c r="AB185" i="14"/>
  <c r="AB183" i="14"/>
  <c r="AB181" i="14"/>
  <c r="AB179" i="14"/>
  <c r="AB178" i="14"/>
  <c r="AB170" i="14"/>
  <c r="AB169" i="14"/>
  <c r="AB165" i="14"/>
  <c r="AB163" i="14"/>
  <c r="AB161" i="14"/>
  <c r="AB159" i="14"/>
  <c r="AB157" i="14"/>
  <c r="AB155" i="14"/>
  <c r="AB153" i="14"/>
  <c r="AB151" i="14"/>
  <c r="AB147" i="14"/>
  <c r="AB145" i="14"/>
  <c r="AB143" i="14"/>
  <c r="AB141" i="14"/>
  <c r="AB139" i="14"/>
  <c r="AB137" i="14"/>
  <c r="AB135" i="14"/>
  <c r="AB134" i="14"/>
  <c r="AB133" i="14"/>
  <c r="AB129" i="14"/>
  <c r="AB128" i="14"/>
  <c r="AB127" i="14"/>
  <c r="AB125" i="14"/>
  <c r="AB124" i="14"/>
  <c r="AB120" i="14"/>
  <c r="AB119" i="14"/>
  <c r="AB117" i="14"/>
  <c r="AB111" i="14"/>
  <c r="AB110" i="14"/>
  <c r="AB109" i="14"/>
  <c r="AB107" i="14"/>
  <c r="AB106" i="14"/>
  <c r="AB105" i="14"/>
  <c r="AB100" i="14"/>
  <c r="AB99" i="14"/>
  <c r="AB98" i="14"/>
  <c r="AB96" i="14"/>
  <c r="AB95" i="14"/>
  <c r="AB94" i="14"/>
  <c r="AB90" i="14"/>
  <c r="AB88" i="14"/>
  <c r="AB84" i="14"/>
  <c r="AB80" i="14"/>
  <c r="AB76" i="14"/>
  <c r="AB72" i="14"/>
  <c r="AB68" i="14"/>
  <c r="AB64" i="14"/>
  <c r="AB55" i="14"/>
  <c r="Z197" i="14"/>
  <c r="Z196" i="14"/>
  <c r="Z195" i="14"/>
  <c r="Z194" i="14"/>
  <c r="Z192" i="14"/>
  <c r="Z191" i="14"/>
  <c r="Z187" i="14"/>
  <c r="Z185" i="14"/>
  <c r="Z183" i="14"/>
  <c r="Z181" i="14"/>
  <c r="Z179" i="14"/>
  <c r="Z178" i="14"/>
  <c r="Z170" i="14"/>
  <c r="Z169" i="14"/>
  <c r="Z165" i="14"/>
  <c r="Z163" i="14"/>
  <c r="Z161" i="14"/>
  <c r="Z159" i="14"/>
  <c r="Z157" i="14"/>
  <c r="Z155" i="14"/>
  <c r="Z153" i="14"/>
  <c r="Z151" i="14"/>
  <c r="Z147" i="14"/>
  <c r="Z145" i="14"/>
  <c r="Z143" i="14"/>
  <c r="Z141" i="14"/>
  <c r="Z139" i="14"/>
  <c r="Z137" i="14"/>
  <c r="Z135" i="14"/>
  <c r="Z134" i="14"/>
  <c r="Z133" i="14"/>
  <c r="Z129" i="14"/>
  <c r="Z128" i="14"/>
  <c r="Z127" i="14"/>
  <c r="Z125" i="14"/>
  <c r="Z124" i="14"/>
  <c r="Z120" i="14"/>
  <c r="Z119" i="14"/>
  <c r="Z117" i="14"/>
  <c r="Z111" i="14"/>
  <c r="Z110" i="14"/>
  <c r="Z109" i="14"/>
  <c r="Z107" i="14"/>
  <c r="Z106" i="14"/>
  <c r="Z105" i="14"/>
  <c r="Z100" i="14"/>
  <c r="Z99" i="14"/>
  <c r="Z98" i="14"/>
  <c r="Z96" i="14"/>
  <c r="Z95" i="14"/>
  <c r="Z94" i="14"/>
  <c r="Z90" i="14"/>
  <c r="Z88" i="14"/>
  <c r="Z84" i="14"/>
  <c r="Z80" i="14"/>
  <c r="Z76" i="14"/>
  <c r="Z72" i="14"/>
  <c r="Z68" i="14"/>
  <c r="Z64" i="14"/>
  <c r="Z55" i="14"/>
  <c r="X197" i="14"/>
  <c r="X196" i="14"/>
  <c r="X195" i="14"/>
  <c r="X194" i="14"/>
  <c r="X192" i="14"/>
  <c r="X191" i="14"/>
  <c r="X187" i="14"/>
  <c r="X185" i="14"/>
  <c r="X183" i="14"/>
  <c r="X181" i="14"/>
  <c r="X179" i="14"/>
  <c r="X178" i="14"/>
  <c r="X170" i="14"/>
  <c r="X169" i="14"/>
  <c r="X165" i="14"/>
  <c r="X163" i="14"/>
  <c r="X161" i="14"/>
  <c r="X159" i="14"/>
  <c r="X157" i="14"/>
  <c r="X155" i="14"/>
  <c r="X153" i="14"/>
  <c r="X151" i="14"/>
  <c r="X147" i="14"/>
  <c r="X145" i="14"/>
  <c r="X143" i="14"/>
  <c r="X141" i="14"/>
  <c r="X139" i="14"/>
  <c r="X137" i="14"/>
  <c r="X135" i="14"/>
  <c r="X134" i="14"/>
  <c r="X133" i="14"/>
  <c r="X129" i="14"/>
  <c r="X128" i="14"/>
  <c r="X127" i="14"/>
  <c r="X125" i="14"/>
  <c r="X124" i="14"/>
  <c r="X120" i="14"/>
  <c r="X119" i="14"/>
  <c r="X117" i="14"/>
  <c r="X111" i="14"/>
  <c r="X110" i="14"/>
  <c r="X109" i="14"/>
  <c r="X107" i="14"/>
  <c r="X106" i="14"/>
  <c r="X105" i="14"/>
  <c r="X100" i="14"/>
  <c r="X99" i="14"/>
  <c r="X98" i="14"/>
  <c r="X96" i="14"/>
  <c r="X95" i="14"/>
  <c r="X94" i="14"/>
  <c r="X90" i="14"/>
  <c r="X88" i="14"/>
  <c r="X84" i="14"/>
  <c r="X80" i="14"/>
  <c r="X76" i="14"/>
  <c r="X72" i="14"/>
  <c r="X68" i="14"/>
  <c r="X64" i="14"/>
  <c r="X55" i="14"/>
  <c r="V197" i="14"/>
  <c r="V196" i="14"/>
  <c r="V195" i="14"/>
  <c r="V194" i="14"/>
  <c r="V192" i="14"/>
  <c r="V191" i="14"/>
  <c r="V187" i="14"/>
  <c r="V185" i="14"/>
  <c r="V183" i="14"/>
  <c r="V181" i="14"/>
  <c r="V179" i="14"/>
  <c r="V178" i="14"/>
  <c r="V170" i="14"/>
  <c r="V169" i="14"/>
  <c r="V165" i="14"/>
  <c r="V163" i="14"/>
  <c r="V161" i="14"/>
  <c r="V159" i="14"/>
  <c r="V157" i="14"/>
  <c r="V155" i="14"/>
  <c r="V153" i="14"/>
  <c r="V151" i="14"/>
  <c r="V147" i="14"/>
  <c r="V145" i="14"/>
  <c r="V143" i="14"/>
  <c r="V141" i="14"/>
  <c r="V139" i="14"/>
  <c r="V137" i="14"/>
  <c r="V135" i="14"/>
  <c r="V134" i="14"/>
  <c r="V133" i="14"/>
  <c r="V129" i="14"/>
  <c r="V128" i="14"/>
  <c r="V127" i="14"/>
  <c r="V125" i="14"/>
  <c r="V124" i="14"/>
  <c r="V120" i="14"/>
  <c r="V119" i="14"/>
  <c r="V117" i="14"/>
  <c r="V111" i="14"/>
  <c r="V110" i="14"/>
  <c r="V109" i="14"/>
  <c r="V107" i="14"/>
  <c r="V106" i="14"/>
  <c r="V105" i="14"/>
  <c r="V100" i="14"/>
  <c r="V99" i="14"/>
  <c r="V98" i="14"/>
  <c r="V96" i="14"/>
  <c r="V95" i="14"/>
  <c r="V94" i="14"/>
  <c r="V90" i="14"/>
  <c r="V88" i="14"/>
  <c r="V84" i="14"/>
  <c r="V80" i="14"/>
  <c r="V76" i="14"/>
  <c r="V72" i="14"/>
  <c r="V68" i="14"/>
  <c r="V64" i="14"/>
  <c r="V55" i="14"/>
  <c r="T197" i="14"/>
  <c r="T196" i="14"/>
  <c r="T195" i="14"/>
  <c r="T194" i="14"/>
  <c r="T192" i="14"/>
  <c r="T191" i="14"/>
  <c r="T187" i="14"/>
  <c r="T185" i="14"/>
  <c r="T183" i="14"/>
  <c r="T181" i="14"/>
  <c r="T179" i="14"/>
  <c r="T178" i="14"/>
  <c r="T170" i="14"/>
  <c r="T169" i="14"/>
  <c r="T165" i="14"/>
  <c r="T163" i="14"/>
  <c r="T161" i="14"/>
  <c r="T159" i="14"/>
  <c r="T157" i="14"/>
  <c r="T155" i="14"/>
  <c r="T153" i="14"/>
  <c r="T151" i="14"/>
  <c r="T147" i="14"/>
  <c r="T145" i="14"/>
  <c r="T143" i="14"/>
  <c r="T141" i="14"/>
  <c r="T139" i="14"/>
  <c r="T137" i="14"/>
  <c r="T135" i="14"/>
  <c r="T134" i="14"/>
  <c r="T133" i="14"/>
  <c r="T129" i="14"/>
  <c r="T128" i="14"/>
  <c r="T127" i="14"/>
  <c r="T125" i="14"/>
  <c r="T124" i="14"/>
  <c r="T120" i="14"/>
  <c r="T119" i="14"/>
  <c r="T117" i="14"/>
  <c r="T111" i="14"/>
  <c r="T110" i="14"/>
  <c r="T109" i="14"/>
  <c r="T107" i="14"/>
  <c r="T106" i="14"/>
  <c r="T105" i="14"/>
  <c r="T100" i="14"/>
  <c r="T99" i="14"/>
  <c r="T98" i="14"/>
  <c r="T96" i="14"/>
  <c r="T95" i="14"/>
  <c r="T94" i="14"/>
  <c r="T90" i="14"/>
  <c r="T88" i="14"/>
  <c r="T84" i="14"/>
  <c r="T80" i="14"/>
  <c r="T76" i="14"/>
  <c r="T72" i="14"/>
  <c r="T68" i="14"/>
  <c r="T64" i="14"/>
  <c r="T55" i="14"/>
  <c r="R197" i="14"/>
  <c r="R196" i="14"/>
  <c r="R195" i="14"/>
  <c r="R194" i="14"/>
  <c r="R192" i="14"/>
  <c r="R191" i="14"/>
  <c r="R187" i="14"/>
  <c r="R185" i="14"/>
  <c r="R183" i="14"/>
  <c r="R181" i="14"/>
  <c r="R179" i="14"/>
  <c r="R178" i="14"/>
  <c r="R170" i="14"/>
  <c r="R169" i="14"/>
  <c r="R165" i="14"/>
  <c r="R163" i="14"/>
  <c r="R161" i="14"/>
  <c r="R159" i="14"/>
  <c r="R157" i="14"/>
  <c r="R155" i="14"/>
  <c r="R153" i="14"/>
  <c r="R151" i="14"/>
  <c r="R147" i="14"/>
  <c r="R145" i="14"/>
  <c r="R143" i="14"/>
  <c r="R141" i="14"/>
  <c r="R139" i="14"/>
  <c r="R137" i="14"/>
  <c r="R135" i="14"/>
  <c r="R134" i="14"/>
  <c r="R133" i="14"/>
  <c r="R129" i="14"/>
  <c r="R128" i="14"/>
  <c r="R127" i="14"/>
  <c r="R125" i="14"/>
  <c r="R124" i="14"/>
  <c r="R120" i="14"/>
  <c r="R119" i="14"/>
  <c r="R117" i="14"/>
  <c r="R111" i="14"/>
  <c r="R110" i="14"/>
  <c r="R109" i="14"/>
  <c r="R107" i="14"/>
  <c r="R106" i="14"/>
  <c r="R105" i="14"/>
  <c r="R100" i="14"/>
  <c r="R99" i="14"/>
  <c r="R98" i="14"/>
  <c r="R96" i="14"/>
  <c r="R95" i="14"/>
  <c r="R94" i="14"/>
  <c r="R90" i="14"/>
  <c r="R88" i="14"/>
  <c r="R84" i="14"/>
  <c r="R80" i="14"/>
  <c r="R76" i="14"/>
  <c r="R72" i="14"/>
  <c r="R68" i="14"/>
  <c r="R64" i="14"/>
  <c r="R55" i="14"/>
  <c r="P197" i="14"/>
  <c r="P196" i="14"/>
  <c r="P195" i="14"/>
  <c r="P194" i="14"/>
  <c r="P192" i="14"/>
  <c r="P191" i="14"/>
  <c r="P187" i="14"/>
  <c r="P185" i="14"/>
  <c r="P183" i="14"/>
  <c r="P181" i="14"/>
  <c r="P179" i="14"/>
  <c r="P178" i="14"/>
  <c r="P170" i="14"/>
  <c r="P169" i="14"/>
  <c r="P165" i="14"/>
  <c r="P163" i="14"/>
  <c r="P161" i="14"/>
  <c r="P159" i="14"/>
  <c r="P157" i="14"/>
  <c r="P155" i="14"/>
  <c r="P153" i="14"/>
  <c r="P151" i="14"/>
  <c r="P147" i="14"/>
  <c r="P145" i="14"/>
  <c r="P143" i="14"/>
  <c r="P141" i="14"/>
  <c r="P139" i="14"/>
  <c r="P137" i="14"/>
  <c r="P135" i="14"/>
  <c r="P134" i="14"/>
  <c r="P133" i="14"/>
  <c r="P129" i="14"/>
  <c r="P128" i="14"/>
  <c r="P127" i="14"/>
  <c r="P125" i="14"/>
  <c r="P124" i="14"/>
  <c r="P120" i="14"/>
  <c r="P119" i="14"/>
  <c r="P117" i="14"/>
  <c r="P111" i="14"/>
  <c r="P110" i="14"/>
  <c r="P109" i="14"/>
  <c r="P107" i="14"/>
  <c r="P106" i="14"/>
  <c r="P105" i="14"/>
  <c r="P100" i="14"/>
  <c r="P99" i="14"/>
  <c r="P98" i="14"/>
  <c r="P96" i="14"/>
  <c r="P95" i="14"/>
  <c r="P94" i="14"/>
  <c r="P90" i="14"/>
  <c r="P88" i="14"/>
  <c r="P84" i="14"/>
  <c r="P80" i="14"/>
  <c r="P76" i="14"/>
  <c r="P72" i="14"/>
  <c r="P68" i="14"/>
  <c r="P64" i="14"/>
  <c r="P55" i="14"/>
  <c r="J197" i="14"/>
  <c r="J196" i="14"/>
  <c r="J195" i="14"/>
  <c r="J194" i="14"/>
  <c r="J192" i="14"/>
  <c r="J191" i="14"/>
  <c r="J187" i="14"/>
  <c r="J185" i="14"/>
  <c r="J183" i="14"/>
  <c r="J181" i="14"/>
  <c r="J179" i="14"/>
  <c r="J178" i="14"/>
  <c r="J170" i="14"/>
  <c r="J169" i="14"/>
  <c r="J165" i="14"/>
  <c r="J163" i="14"/>
  <c r="J161" i="14"/>
  <c r="J159" i="14"/>
  <c r="J157" i="14"/>
  <c r="J155" i="14"/>
  <c r="J153" i="14"/>
  <c r="J151" i="14"/>
  <c r="J147" i="14"/>
  <c r="J145" i="14"/>
  <c r="J143" i="14"/>
  <c r="J141" i="14"/>
  <c r="J139" i="14"/>
  <c r="J137" i="14"/>
  <c r="J135" i="14"/>
  <c r="J134" i="14"/>
  <c r="J133" i="14"/>
  <c r="J129" i="14"/>
  <c r="J128" i="14"/>
  <c r="J127" i="14"/>
  <c r="J125" i="14"/>
  <c r="J124" i="14"/>
  <c r="J120" i="14"/>
  <c r="J119" i="14"/>
  <c r="J117" i="14"/>
  <c r="J111" i="14"/>
  <c r="J110" i="14"/>
  <c r="J109" i="14"/>
  <c r="J107" i="14"/>
  <c r="J106" i="14"/>
  <c r="J105" i="14"/>
  <c r="J100" i="14"/>
  <c r="J99" i="14"/>
  <c r="J98" i="14"/>
  <c r="J96" i="14"/>
  <c r="J95" i="14"/>
  <c r="J94" i="14"/>
  <c r="J90" i="14"/>
  <c r="J88" i="14"/>
  <c r="J84" i="14"/>
  <c r="J80" i="14"/>
  <c r="J76" i="14"/>
  <c r="J72" i="14"/>
  <c r="J68" i="14"/>
  <c r="J64" i="14"/>
  <c r="J55" i="14"/>
  <c r="H197" i="14"/>
  <c r="H196" i="14"/>
  <c r="H195" i="14"/>
  <c r="H194" i="14"/>
  <c r="H192" i="14"/>
  <c r="H191" i="14"/>
  <c r="H187" i="14"/>
  <c r="H185" i="14"/>
  <c r="H183" i="14"/>
  <c r="H181" i="14"/>
  <c r="H179" i="14"/>
  <c r="H178" i="14"/>
  <c r="H170" i="14"/>
  <c r="H169" i="14"/>
  <c r="H165" i="14"/>
  <c r="H163" i="14"/>
  <c r="H161" i="14"/>
  <c r="H159" i="14"/>
  <c r="H157" i="14"/>
  <c r="H155" i="14"/>
  <c r="H153" i="14"/>
  <c r="H151" i="14"/>
  <c r="H147" i="14"/>
  <c r="H145" i="14"/>
  <c r="H143" i="14"/>
  <c r="H141" i="14"/>
  <c r="H139" i="14"/>
  <c r="H137" i="14"/>
  <c r="H135" i="14"/>
  <c r="H134" i="14"/>
  <c r="H133" i="14"/>
  <c r="H129" i="14"/>
  <c r="H128" i="14"/>
  <c r="H127" i="14"/>
  <c r="H125" i="14"/>
  <c r="H124" i="14"/>
  <c r="H120" i="14"/>
  <c r="H119" i="14"/>
  <c r="H117" i="14"/>
  <c r="H111" i="14"/>
  <c r="H110" i="14"/>
  <c r="H109" i="14"/>
  <c r="H107" i="14"/>
  <c r="H106" i="14"/>
  <c r="H105" i="14"/>
  <c r="H100" i="14"/>
  <c r="H99" i="14"/>
  <c r="H98" i="14"/>
  <c r="H96" i="14"/>
  <c r="H95" i="14"/>
  <c r="H94" i="14"/>
  <c r="H90" i="14"/>
  <c r="H88" i="14"/>
  <c r="H84" i="14"/>
  <c r="H80" i="14"/>
  <c r="H76" i="14"/>
  <c r="H72" i="14"/>
  <c r="H68" i="14"/>
  <c r="H64" i="14"/>
  <c r="H55" i="14"/>
  <c r="AC46" i="16"/>
  <c r="AC44" i="16"/>
  <c r="AC43" i="16"/>
  <c r="AC42" i="16"/>
  <c r="AC41" i="16"/>
  <c r="AC39" i="16"/>
  <c r="AC38" i="16"/>
  <c r="AC37" i="16"/>
  <c r="AC36" i="16"/>
  <c r="AC35" i="16"/>
  <c r="AC34" i="16"/>
  <c r="AC31" i="16"/>
  <c r="AC30" i="16"/>
  <c r="AC29" i="16"/>
  <c r="AC28" i="16"/>
  <c r="AC25" i="16"/>
  <c r="AC26" i="16" s="1"/>
  <c r="AC21" i="16"/>
  <c r="AC18" i="16"/>
  <c r="AC15" i="16"/>
  <c r="AC13" i="16"/>
  <c r="AC7" i="16"/>
  <c r="AC9" i="16" s="1"/>
  <c r="AA46" i="16"/>
  <c r="AA44" i="16"/>
  <c r="AA43" i="16"/>
  <c r="AA42" i="16"/>
  <c r="AA41" i="16"/>
  <c r="AA39" i="16"/>
  <c r="AA38" i="16"/>
  <c r="AA37" i="16"/>
  <c r="AA36" i="16"/>
  <c r="AA35" i="16"/>
  <c r="AA34" i="16"/>
  <c r="AA31" i="16"/>
  <c r="AA30" i="16"/>
  <c r="AA29" i="16"/>
  <c r="AA28" i="16"/>
  <c r="AA25" i="16"/>
  <c r="AA26" i="16" s="1"/>
  <c r="AA21" i="16"/>
  <c r="AA18" i="16"/>
  <c r="AA15" i="16"/>
  <c r="AA13" i="16"/>
  <c r="AA7" i="16"/>
  <c r="AA9" i="16" s="1"/>
  <c r="Y46" i="16"/>
  <c r="Y44" i="16"/>
  <c r="Y43" i="16"/>
  <c r="Y42" i="16"/>
  <c r="Y41" i="16"/>
  <c r="Y39" i="16"/>
  <c r="Y38" i="16"/>
  <c r="Y37" i="16"/>
  <c r="Y36" i="16"/>
  <c r="Y34" i="16"/>
  <c r="Y31" i="16"/>
  <c r="Y30" i="16"/>
  <c r="Y29" i="16"/>
  <c r="Y28" i="16"/>
  <c r="Y25" i="16"/>
  <c r="Y26" i="16" s="1"/>
  <c r="Y21" i="16"/>
  <c r="Y18" i="16"/>
  <c r="Y15" i="16"/>
  <c r="Y13" i="16"/>
  <c r="Y7" i="16"/>
  <c r="Y9" i="16" s="1"/>
  <c r="W46" i="16"/>
  <c r="W44" i="16"/>
  <c r="W43" i="16"/>
  <c r="W42" i="16"/>
  <c r="W41" i="16"/>
  <c r="W39" i="16"/>
  <c r="W38" i="16"/>
  <c r="W37" i="16"/>
  <c r="W36" i="16"/>
  <c r="W35" i="16"/>
  <c r="W34" i="16"/>
  <c r="W31" i="16"/>
  <c r="W30" i="16"/>
  <c r="W29" i="16"/>
  <c r="W28" i="16"/>
  <c r="W25" i="16"/>
  <c r="W26" i="16" s="1"/>
  <c r="W21" i="16"/>
  <c r="W18" i="16"/>
  <c r="W15" i="16"/>
  <c r="W13" i="16"/>
  <c r="W7" i="16"/>
  <c r="W9" i="16" s="1"/>
  <c r="U46" i="16"/>
  <c r="U44" i="16"/>
  <c r="U43" i="16"/>
  <c r="U42" i="16"/>
  <c r="U41" i="16"/>
  <c r="U39" i="16"/>
  <c r="U38" i="16"/>
  <c r="U37" i="16"/>
  <c r="U36" i="16"/>
  <c r="U34" i="16"/>
  <c r="U31" i="16"/>
  <c r="U30" i="16"/>
  <c r="U29" i="16"/>
  <c r="U28" i="16"/>
  <c r="U25" i="16"/>
  <c r="U26" i="16" s="1"/>
  <c r="U21" i="16"/>
  <c r="U18" i="16"/>
  <c r="U15" i="16"/>
  <c r="U13" i="16"/>
  <c r="U16" i="16" s="1"/>
  <c r="U7" i="16"/>
  <c r="U9" i="16" s="1"/>
  <c r="S46" i="16"/>
  <c r="S44" i="16"/>
  <c r="S43" i="16"/>
  <c r="S42" i="16"/>
  <c r="S41" i="16"/>
  <c r="S39" i="16"/>
  <c r="S38" i="16"/>
  <c r="S37" i="16"/>
  <c r="S36" i="16"/>
  <c r="S34" i="16"/>
  <c r="S31" i="16"/>
  <c r="S30" i="16"/>
  <c r="S29" i="16"/>
  <c r="S28" i="16"/>
  <c r="S25" i="16"/>
  <c r="S26" i="16" s="1"/>
  <c r="S21" i="16"/>
  <c r="S18" i="16"/>
  <c r="S15" i="16"/>
  <c r="S13" i="16"/>
  <c r="S7" i="16"/>
  <c r="S9" i="16" s="1"/>
  <c r="Q46" i="16"/>
  <c r="Q44" i="16"/>
  <c r="Q43" i="16"/>
  <c r="Q42" i="16"/>
  <c r="Q41" i="16"/>
  <c r="Q39" i="16"/>
  <c r="Q38" i="16"/>
  <c r="Q37" i="16"/>
  <c r="Q36" i="16"/>
  <c r="Q35" i="16"/>
  <c r="Q34" i="16"/>
  <c r="Q31" i="16"/>
  <c r="Q30" i="16"/>
  <c r="Q29" i="16"/>
  <c r="Q28" i="16"/>
  <c r="Q25" i="16"/>
  <c r="Q26" i="16" s="1"/>
  <c r="Q21" i="16"/>
  <c r="Q18" i="16"/>
  <c r="Q15" i="16"/>
  <c r="Q13" i="16"/>
  <c r="Q7" i="16"/>
  <c r="Q9" i="16" s="1"/>
  <c r="K46" i="16"/>
  <c r="K44" i="16"/>
  <c r="K43" i="16"/>
  <c r="K42" i="16"/>
  <c r="K41" i="16"/>
  <c r="K39" i="16"/>
  <c r="K38" i="16"/>
  <c r="K37" i="16"/>
  <c r="K36" i="16"/>
  <c r="K35" i="16"/>
  <c r="K34" i="16"/>
  <c r="K31" i="16"/>
  <c r="K30" i="16"/>
  <c r="K29" i="16"/>
  <c r="K28" i="16"/>
  <c r="K25" i="16"/>
  <c r="K26" i="16" s="1"/>
  <c r="K21" i="16"/>
  <c r="K18" i="16"/>
  <c r="K15" i="16"/>
  <c r="K13" i="16"/>
  <c r="K7" i="16"/>
  <c r="K9" i="16" s="1"/>
  <c r="I46" i="16"/>
  <c r="I44" i="16"/>
  <c r="I43" i="16"/>
  <c r="I42" i="16"/>
  <c r="I41" i="16"/>
  <c r="I39" i="16"/>
  <c r="I38" i="16"/>
  <c r="I37" i="16"/>
  <c r="I36" i="16"/>
  <c r="I35" i="16"/>
  <c r="I34" i="16"/>
  <c r="I31" i="16"/>
  <c r="I30" i="16"/>
  <c r="I29" i="16"/>
  <c r="I28" i="16"/>
  <c r="I25" i="16"/>
  <c r="I26" i="16" s="1"/>
  <c r="I21" i="16"/>
  <c r="I18" i="16"/>
  <c r="I15" i="16"/>
  <c r="I13" i="16"/>
  <c r="I7" i="16"/>
  <c r="I9" i="16" s="1"/>
  <c r="AC37" i="22"/>
  <c r="AC33" i="22"/>
  <c r="AC31" i="22"/>
  <c r="AC29" i="22"/>
  <c r="AC27" i="22"/>
  <c r="AC25" i="22"/>
  <c r="AC22" i="22"/>
  <c r="AC21" i="22"/>
  <c r="AC19" i="22"/>
  <c r="AC17" i="22"/>
  <c r="AC14" i="22"/>
  <c r="AC11" i="22"/>
  <c r="AC4" i="22"/>
  <c r="AC6" i="22" s="1"/>
  <c r="AA37" i="22"/>
  <c r="AA33" i="22"/>
  <c r="AA31" i="22"/>
  <c r="AA29" i="22"/>
  <c r="AA27" i="22"/>
  <c r="AA25" i="22"/>
  <c r="AA22" i="22"/>
  <c r="AA21" i="22"/>
  <c r="AA19" i="22"/>
  <c r="AA17" i="22"/>
  <c r="AA14" i="22"/>
  <c r="AA11" i="22"/>
  <c r="AA4" i="22"/>
  <c r="AA6" i="22" s="1"/>
  <c r="Y37" i="22"/>
  <c r="Y33" i="22"/>
  <c r="Y31" i="22"/>
  <c r="Y29" i="22"/>
  <c r="Y27" i="22"/>
  <c r="Y25" i="22"/>
  <c r="Y22" i="22"/>
  <c r="Y21" i="22"/>
  <c r="Y19" i="22"/>
  <c r="Y17" i="22"/>
  <c r="Y14" i="22"/>
  <c r="Y11" i="22"/>
  <c r="Y4" i="22"/>
  <c r="Y6" i="22" s="1"/>
  <c r="W37" i="22"/>
  <c r="W33" i="22"/>
  <c r="W31" i="22"/>
  <c r="W29" i="22"/>
  <c r="W27" i="22"/>
  <c r="W25" i="22"/>
  <c r="W22" i="22"/>
  <c r="W21" i="22"/>
  <c r="W19" i="22"/>
  <c r="W17" i="22"/>
  <c r="W14" i="22"/>
  <c r="W11" i="22"/>
  <c r="W4" i="22"/>
  <c r="W6" i="22" s="1"/>
  <c r="U37" i="22"/>
  <c r="U33" i="22"/>
  <c r="U31" i="22"/>
  <c r="U29" i="22"/>
  <c r="U27" i="22"/>
  <c r="U25" i="22"/>
  <c r="U22" i="22"/>
  <c r="U21" i="22"/>
  <c r="U19" i="22"/>
  <c r="U17" i="22"/>
  <c r="U14" i="22"/>
  <c r="U11" i="22"/>
  <c r="U4" i="22"/>
  <c r="U6" i="22" s="1"/>
  <c r="S37" i="22"/>
  <c r="S33" i="22"/>
  <c r="S31" i="22"/>
  <c r="S29" i="22"/>
  <c r="S27" i="22"/>
  <c r="S25" i="22"/>
  <c r="S22" i="22"/>
  <c r="S21" i="22"/>
  <c r="S19" i="22"/>
  <c r="S17" i="22"/>
  <c r="S14" i="22"/>
  <c r="S11" i="22"/>
  <c r="S4" i="22"/>
  <c r="S6" i="22" s="1"/>
  <c r="Q37" i="22"/>
  <c r="Q33" i="22"/>
  <c r="Q31" i="22"/>
  <c r="Q29" i="22"/>
  <c r="Q27" i="22"/>
  <c r="Q25" i="22"/>
  <c r="Q22" i="22"/>
  <c r="Q21" i="22"/>
  <c r="Q19" i="22"/>
  <c r="Q17" i="22"/>
  <c r="Q14" i="22"/>
  <c r="Q11" i="22"/>
  <c r="Q4" i="22"/>
  <c r="Q6" i="22" s="1"/>
  <c r="K37" i="22"/>
  <c r="K33" i="22"/>
  <c r="K31" i="22"/>
  <c r="K29" i="22"/>
  <c r="K27" i="22"/>
  <c r="K25" i="22"/>
  <c r="K22" i="22"/>
  <c r="K21" i="22"/>
  <c r="K19" i="22"/>
  <c r="K17" i="22"/>
  <c r="K14" i="22"/>
  <c r="K11" i="22"/>
  <c r="K4" i="22"/>
  <c r="K6" i="22" s="1"/>
  <c r="I37" i="22"/>
  <c r="I33" i="22"/>
  <c r="I31" i="22"/>
  <c r="I29" i="22"/>
  <c r="I27" i="22"/>
  <c r="I25" i="22"/>
  <c r="I22" i="22"/>
  <c r="I21" i="22"/>
  <c r="I19" i="22"/>
  <c r="I17" i="22"/>
  <c r="I14" i="22"/>
  <c r="I11" i="22"/>
  <c r="I4" i="22"/>
  <c r="I6" i="22" s="1"/>
  <c r="Y35" i="16" l="1"/>
  <c r="Y48" i="16" s="1"/>
  <c r="M35" i="16"/>
  <c r="M48" i="16" s="1"/>
  <c r="M50" i="16" s="1"/>
  <c r="F10" i="10" s="1"/>
  <c r="C8" i="24" s="1"/>
  <c r="W32" i="16"/>
  <c r="Y16" i="16"/>
  <c r="V11" i="19"/>
  <c r="M12" i="10" s="1"/>
  <c r="F10" i="24" s="1"/>
  <c r="X24" i="15"/>
  <c r="X4" i="15" s="1"/>
  <c r="H161" i="15"/>
  <c r="H7" i="15" s="1"/>
  <c r="R24" i="15"/>
  <c r="R4" i="15" s="1"/>
  <c r="AB161" i="15"/>
  <c r="AB7" i="15" s="1"/>
  <c r="J11" i="19"/>
  <c r="E12" i="10" s="1"/>
  <c r="L10" i="24" s="1"/>
  <c r="P11" i="19"/>
  <c r="J12" i="10" s="1"/>
  <c r="J10" i="24" s="1"/>
  <c r="R11" i="19"/>
  <c r="T11" i="19"/>
  <c r="X11" i="19"/>
  <c r="N12" i="10" s="1"/>
  <c r="K10" i="24" s="1"/>
  <c r="Z11" i="19"/>
  <c r="O12" i="10" s="1"/>
  <c r="E10" i="24" s="1"/>
  <c r="AB11" i="19"/>
  <c r="P12" i="10" s="1"/>
  <c r="G10" i="24" s="1"/>
  <c r="W16" i="16"/>
  <c r="Y23" i="16"/>
  <c r="I23" i="16"/>
  <c r="J24" i="15"/>
  <c r="J4" i="15" s="1"/>
  <c r="J161" i="15"/>
  <c r="J7" i="15" s="1"/>
  <c r="T24" i="15"/>
  <c r="T4" i="15" s="1"/>
  <c r="V135" i="15"/>
  <c r="V6" i="15" s="1"/>
  <c r="V161" i="15"/>
  <c r="V7" i="15" s="1"/>
  <c r="X135" i="15"/>
  <c r="X6" i="15" s="1"/>
  <c r="H135" i="15"/>
  <c r="H6" i="15" s="1"/>
  <c r="X161" i="15"/>
  <c r="X7" i="15" s="1"/>
  <c r="J135" i="15"/>
  <c r="J6" i="15" s="1"/>
  <c r="P161" i="15"/>
  <c r="P7" i="15" s="1"/>
  <c r="R135" i="15"/>
  <c r="R6" i="15" s="1"/>
  <c r="V24" i="15"/>
  <c r="V4" i="15" s="1"/>
  <c r="R161" i="15"/>
  <c r="R7" i="15" s="1"/>
  <c r="Z135" i="15"/>
  <c r="Z6" i="15" s="1"/>
  <c r="Y32" i="16"/>
  <c r="I16" i="16"/>
  <c r="S16" i="16"/>
  <c r="U23" i="16"/>
  <c r="K32" i="16"/>
  <c r="Q16" i="16"/>
  <c r="S23" i="16"/>
  <c r="AC16" i="16"/>
  <c r="K16" i="16"/>
  <c r="S32" i="16"/>
  <c r="AA16" i="16"/>
  <c r="I48" i="16"/>
  <c r="K23" i="16"/>
  <c r="Q32" i="16"/>
  <c r="W23" i="16"/>
  <c r="W48" i="16"/>
  <c r="AC23" i="16"/>
  <c r="U32" i="16"/>
  <c r="AC32" i="16"/>
  <c r="Y39" i="22"/>
  <c r="Y41" i="22" s="1"/>
  <c r="N9" i="10" s="1"/>
  <c r="K7" i="24" s="1"/>
  <c r="Z24" i="15"/>
  <c r="Z4" i="15" s="1"/>
  <c r="Z161" i="15"/>
  <c r="Z7" i="15" s="1"/>
  <c r="AA32" i="16"/>
  <c r="AA48" i="16"/>
  <c r="AA23" i="16"/>
  <c r="P24" i="15"/>
  <c r="P4" i="15" s="1"/>
  <c r="P135" i="15"/>
  <c r="P6" i="15" s="1"/>
  <c r="Q23" i="16"/>
  <c r="T161" i="15"/>
  <c r="T7" i="15" s="1"/>
  <c r="T135" i="15"/>
  <c r="T6" i="15" s="1"/>
  <c r="AB24" i="15"/>
  <c r="AB4" i="15" s="1"/>
  <c r="AB135" i="15"/>
  <c r="AB6" i="15" s="1"/>
  <c r="AB198" i="14"/>
  <c r="P11" i="10" s="1"/>
  <c r="G9" i="24" s="1"/>
  <c r="AC39" i="22"/>
  <c r="AC41" i="22" s="1"/>
  <c r="P9" i="10" s="1"/>
  <c r="G7" i="24" s="1"/>
  <c r="AC48" i="16"/>
  <c r="S35" i="16"/>
  <c r="S48" i="16" s="1"/>
  <c r="U35" i="16"/>
  <c r="U48" i="16" s="1"/>
  <c r="Q48" i="16"/>
  <c r="K48" i="16"/>
  <c r="H24" i="15"/>
  <c r="H4" i="15" s="1"/>
  <c r="H11" i="19"/>
  <c r="D12" i="10" s="1"/>
  <c r="H10" i="24" s="1"/>
  <c r="R198" i="14"/>
  <c r="V198" i="14"/>
  <c r="M11" i="10" s="1"/>
  <c r="F9" i="24" s="1"/>
  <c r="P198" i="14"/>
  <c r="J11" i="10" s="1"/>
  <c r="J9" i="24" s="1"/>
  <c r="X198" i="14"/>
  <c r="N11" i="10" s="1"/>
  <c r="K9" i="24" s="1"/>
  <c r="T198" i="14"/>
  <c r="J198" i="14"/>
  <c r="E11" i="10" s="1"/>
  <c r="L9" i="24" s="1"/>
  <c r="Z198" i="14"/>
  <c r="O11" i="10" s="1"/>
  <c r="E9" i="24" s="1"/>
  <c r="H198" i="14"/>
  <c r="D11" i="10" s="1"/>
  <c r="H9" i="24" s="1"/>
  <c r="I32" i="16"/>
  <c r="AA39" i="22"/>
  <c r="AA41" i="22" s="1"/>
  <c r="O9" i="10" s="1"/>
  <c r="E7" i="24" s="1"/>
  <c r="W39" i="22"/>
  <c r="W41" i="22" s="1"/>
  <c r="M9" i="10" s="1"/>
  <c r="F7" i="24" s="1"/>
  <c r="U39" i="22"/>
  <c r="U41" i="22" s="1"/>
  <c r="L9" i="10" s="1"/>
  <c r="M7" i="24" s="1"/>
  <c r="S39" i="22"/>
  <c r="S41" i="22" s="1"/>
  <c r="Q39" i="22"/>
  <c r="Q41" i="22" s="1"/>
  <c r="J9" i="10" s="1"/>
  <c r="J7" i="24" s="1"/>
  <c r="K39" i="22"/>
  <c r="K41" i="22" s="1"/>
  <c r="E9" i="10" s="1"/>
  <c r="L7" i="24" s="1"/>
  <c r="I39" i="22"/>
  <c r="I41" i="22" s="1"/>
  <c r="D9" i="10" s="1"/>
  <c r="H7" i="24" s="1"/>
  <c r="AC117" i="11"/>
  <c r="AC116" i="11"/>
  <c r="AC111" i="11"/>
  <c r="AC110" i="11"/>
  <c r="AC109" i="11"/>
  <c r="AC108" i="11"/>
  <c r="AC107" i="11"/>
  <c r="AC106" i="11"/>
  <c r="AC105" i="11"/>
  <c r="AC104" i="11"/>
  <c r="AC103" i="11"/>
  <c r="AC102" i="11"/>
  <c r="AC101" i="11"/>
  <c r="AC100" i="11"/>
  <c r="AC99" i="11"/>
  <c r="AC98" i="11"/>
  <c r="AC97" i="11"/>
  <c r="AC96" i="11"/>
  <c r="AC95" i="11"/>
  <c r="AC94" i="11"/>
  <c r="AC93" i="11"/>
  <c r="AC92" i="11"/>
  <c r="AC91" i="11"/>
  <c r="AC86" i="11"/>
  <c r="AC85" i="11"/>
  <c r="AC84" i="11"/>
  <c r="AC83" i="11"/>
  <c r="AC82" i="11"/>
  <c r="AC80" i="11"/>
  <c r="AC75" i="11"/>
  <c r="AC74" i="11"/>
  <c r="AC73" i="11"/>
  <c r="AC66" i="11"/>
  <c r="AC65" i="11"/>
  <c r="AC58" i="11"/>
  <c r="AC57" i="11"/>
  <c r="AC56" i="11"/>
  <c r="AC55" i="11"/>
  <c r="AC54" i="11"/>
  <c r="AC53" i="11"/>
  <c r="AC46" i="11"/>
  <c r="AC45" i="11"/>
  <c r="AC44" i="11"/>
  <c r="AC42" i="11"/>
  <c r="AC41" i="11"/>
  <c r="AC40" i="11"/>
  <c r="AC39" i="11"/>
  <c r="AC38" i="11"/>
  <c r="AC37" i="11"/>
  <c r="AC33" i="11"/>
  <c r="AC29" i="11"/>
  <c r="AC28" i="11"/>
  <c r="AC27" i="11"/>
  <c r="AC26" i="11"/>
  <c r="AC25" i="11"/>
  <c r="AC24" i="11"/>
  <c r="AC23" i="11"/>
  <c r="AA117" i="11"/>
  <c r="AA116" i="11"/>
  <c r="AA111" i="11"/>
  <c r="AA110" i="11"/>
  <c r="AA109" i="11"/>
  <c r="AA108" i="11"/>
  <c r="AA107" i="11"/>
  <c r="AA106" i="11"/>
  <c r="AA105" i="11"/>
  <c r="AA104" i="11"/>
  <c r="AA103" i="11"/>
  <c r="AA102" i="11"/>
  <c r="AA101" i="11"/>
  <c r="AA100" i="11"/>
  <c r="AA99" i="11"/>
  <c r="AA98" i="11"/>
  <c r="AA97" i="11"/>
  <c r="AA96" i="11"/>
  <c r="AA95" i="11"/>
  <c r="AA94" i="11"/>
  <c r="AA93" i="11"/>
  <c r="AA92" i="11"/>
  <c r="AA91" i="11"/>
  <c r="AA86" i="11"/>
  <c r="AA85" i="11"/>
  <c r="AA84" i="11"/>
  <c r="AA83" i="11"/>
  <c r="AA82" i="11"/>
  <c r="AA80" i="11"/>
  <c r="AA75" i="11"/>
  <c r="AA74" i="11"/>
  <c r="AA73" i="11"/>
  <c r="AA66" i="11"/>
  <c r="AA65" i="11"/>
  <c r="AA58" i="11"/>
  <c r="AA57" i="11"/>
  <c r="AA56" i="11"/>
  <c r="AA55" i="11"/>
  <c r="AA54" i="11"/>
  <c r="AA53" i="11"/>
  <c r="AA46" i="11"/>
  <c r="AA45" i="11"/>
  <c r="AA44" i="11"/>
  <c r="AA42" i="11"/>
  <c r="AA41" i="11"/>
  <c r="AA40" i="11"/>
  <c r="AA39" i="11"/>
  <c r="AA38" i="11"/>
  <c r="AA37" i="11"/>
  <c r="AA33" i="11"/>
  <c r="AA29" i="11"/>
  <c r="AA28" i="11"/>
  <c r="AA27" i="11"/>
  <c r="AA26" i="11"/>
  <c r="AA25" i="11"/>
  <c r="AA24" i="11"/>
  <c r="AA23" i="11"/>
  <c r="Y117" i="11"/>
  <c r="Y116" i="11"/>
  <c r="Y111" i="11"/>
  <c r="Y110" i="11"/>
  <c r="Y109" i="11"/>
  <c r="Y108" i="11"/>
  <c r="Y107" i="11"/>
  <c r="Y106" i="11"/>
  <c r="Y105" i="11"/>
  <c r="Y104" i="11"/>
  <c r="Y103" i="11"/>
  <c r="Y102" i="11"/>
  <c r="Y101" i="11"/>
  <c r="Y100" i="11"/>
  <c r="Y99" i="11"/>
  <c r="Y98" i="11"/>
  <c r="Y97" i="11"/>
  <c r="Y96" i="11"/>
  <c r="Y95" i="11"/>
  <c r="Y94" i="11"/>
  <c r="Y93" i="11"/>
  <c r="Y92" i="11"/>
  <c r="Y91" i="11"/>
  <c r="Y86" i="11"/>
  <c r="Y85" i="11"/>
  <c r="Y84" i="11"/>
  <c r="Y83" i="11"/>
  <c r="Y82" i="11"/>
  <c r="Y80" i="11"/>
  <c r="Y75" i="11"/>
  <c r="Y74" i="11"/>
  <c r="Y73" i="11"/>
  <c r="Y66" i="11"/>
  <c r="Y65" i="11"/>
  <c r="Y58" i="11"/>
  <c r="Y57" i="11"/>
  <c r="Y56" i="11"/>
  <c r="Y55" i="11"/>
  <c r="Y54" i="11"/>
  <c r="Y53" i="11"/>
  <c r="Y46" i="11"/>
  <c r="Y45" i="11"/>
  <c r="Y44" i="11"/>
  <c r="Y42" i="11"/>
  <c r="Y41" i="11"/>
  <c r="Y40" i="11"/>
  <c r="Y39" i="11"/>
  <c r="Y38" i="11"/>
  <c r="Y37" i="11"/>
  <c r="Y33" i="11"/>
  <c r="Y29" i="11"/>
  <c r="Y28" i="11"/>
  <c r="Y27" i="11"/>
  <c r="Y26" i="11"/>
  <c r="Y25" i="11"/>
  <c r="Y24" i="11"/>
  <c r="Y23" i="11"/>
  <c r="H17" i="24" l="1"/>
  <c r="I17" i="24"/>
  <c r="D17" i="24"/>
  <c r="J17" i="24"/>
  <c r="U50" i="16"/>
  <c r="AC112" i="11"/>
  <c r="R9" i="15"/>
  <c r="AA119" i="11"/>
  <c r="I50" i="16"/>
  <c r="D10" i="10" s="1"/>
  <c r="H8" i="24" s="1"/>
  <c r="J9" i="15"/>
  <c r="E13" i="10" s="1"/>
  <c r="L11" i="24" s="1"/>
  <c r="P9" i="15"/>
  <c r="J13" i="10" s="1"/>
  <c r="J11" i="24" s="1"/>
  <c r="X9" i="15"/>
  <c r="N13" i="10" s="1"/>
  <c r="K11" i="24" s="1"/>
  <c r="AC119" i="11"/>
  <c r="W50" i="16"/>
  <c r="M10" i="10" s="1"/>
  <c r="F8" i="24" s="1"/>
  <c r="AB9" i="15"/>
  <c r="P13" i="10" s="1"/>
  <c r="G11" i="24" s="1"/>
  <c r="Q50" i="16"/>
  <c r="J10" i="10" s="1"/>
  <c r="J8" i="24" s="1"/>
  <c r="S50" i="16"/>
  <c r="Y50" i="16"/>
  <c r="N10" i="10" s="1"/>
  <c r="K8" i="24" s="1"/>
  <c r="H9" i="15"/>
  <c r="D13" i="10" s="1"/>
  <c r="H11" i="24" s="1"/>
  <c r="T9" i="15"/>
  <c r="V9" i="15"/>
  <c r="M13" i="10" s="1"/>
  <c r="F11" i="24" s="1"/>
  <c r="K50" i="16"/>
  <c r="E10" i="10" s="1"/>
  <c r="L8" i="24" s="1"/>
  <c r="AC50" i="16"/>
  <c r="P10" i="10" s="1"/>
  <c r="G8" i="24" s="1"/>
  <c r="AA50" i="16"/>
  <c r="O10" i="10" s="1"/>
  <c r="E8" i="24" s="1"/>
  <c r="Y88" i="11"/>
  <c r="Y119" i="11"/>
  <c r="AC88" i="11"/>
  <c r="AC76" i="11"/>
  <c r="Z9" i="15"/>
  <c r="O13" i="10" s="1"/>
  <c r="E11" i="24" s="1"/>
  <c r="AA88" i="11"/>
  <c r="AC59" i="11"/>
  <c r="AA76" i="11"/>
  <c r="AC68" i="11"/>
  <c r="AC47" i="11"/>
  <c r="Y68" i="11"/>
  <c r="AA112" i="11"/>
  <c r="AA68" i="11"/>
  <c r="Y76" i="11"/>
  <c r="AA47" i="11"/>
  <c r="AA59" i="11"/>
  <c r="Y59" i="11"/>
  <c r="Y112" i="11"/>
  <c r="Y47" i="11"/>
  <c r="AC121" i="11" l="1"/>
  <c r="P8" i="10" s="1"/>
  <c r="G6" i="24" s="1"/>
  <c r="AA121" i="11"/>
  <c r="O8" i="10" s="1"/>
  <c r="E6" i="24" s="1"/>
  <c r="Y121" i="11"/>
  <c r="N8" i="10" s="1"/>
  <c r="K6" i="24" s="1"/>
  <c r="K117" i="11" l="1"/>
  <c r="K116" i="11"/>
  <c r="K111" i="11"/>
  <c r="K110" i="11"/>
  <c r="K109" i="11"/>
  <c r="K108" i="11"/>
  <c r="K107" i="11"/>
  <c r="K106" i="11"/>
  <c r="K105" i="11"/>
  <c r="K104" i="11"/>
  <c r="K103" i="11"/>
  <c r="K102" i="11"/>
  <c r="K101" i="11"/>
  <c r="K100" i="11"/>
  <c r="K99" i="11"/>
  <c r="K98" i="11"/>
  <c r="K97" i="11"/>
  <c r="K96" i="11"/>
  <c r="K95" i="11"/>
  <c r="K94" i="11"/>
  <c r="K93" i="11"/>
  <c r="K92" i="11"/>
  <c r="K91" i="11"/>
  <c r="K86" i="11"/>
  <c r="K85" i="11"/>
  <c r="K84" i="11"/>
  <c r="K83" i="11"/>
  <c r="K82" i="11"/>
  <c r="K80" i="11"/>
  <c r="K75" i="11"/>
  <c r="K74" i="11"/>
  <c r="K73" i="11"/>
  <c r="K66" i="11"/>
  <c r="K65" i="11"/>
  <c r="K58" i="11"/>
  <c r="K57" i="11"/>
  <c r="K56" i="11"/>
  <c r="K55" i="11"/>
  <c r="K54" i="11"/>
  <c r="K53" i="11"/>
  <c r="K46" i="11"/>
  <c r="K45" i="11"/>
  <c r="K44" i="11"/>
  <c r="K42" i="11"/>
  <c r="K41" i="11"/>
  <c r="K40" i="11"/>
  <c r="K39" i="11"/>
  <c r="K38" i="11"/>
  <c r="K37" i="11"/>
  <c r="K33" i="11"/>
  <c r="K29" i="11"/>
  <c r="K28" i="11"/>
  <c r="K27" i="11"/>
  <c r="K26" i="11"/>
  <c r="K25" i="11"/>
  <c r="K24" i="11"/>
  <c r="K23" i="11"/>
  <c r="Q117" i="11"/>
  <c r="Q116" i="11"/>
  <c r="Q111" i="11"/>
  <c r="Q110" i="11"/>
  <c r="Q109" i="11"/>
  <c r="Q108" i="11"/>
  <c r="Q107" i="11"/>
  <c r="Q106" i="11"/>
  <c r="Q105" i="11"/>
  <c r="Q104" i="11"/>
  <c r="Q103" i="11"/>
  <c r="Q102" i="11"/>
  <c r="Q101" i="11"/>
  <c r="Q100" i="11"/>
  <c r="Q99" i="11"/>
  <c r="Q98" i="11"/>
  <c r="Q97" i="11"/>
  <c r="Q96" i="11"/>
  <c r="Q95" i="11"/>
  <c r="Q94" i="11"/>
  <c r="Q93" i="11"/>
  <c r="Q92" i="11"/>
  <c r="Q91" i="11"/>
  <c r="Q86" i="11"/>
  <c r="Q85" i="11"/>
  <c r="Q84" i="11"/>
  <c r="Q83" i="11"/>
  <c r="Q82" i="11"/>
  <c r="Q80" i="11"/>
  <c r="Q75" i="11"/>
  <c r="Q74" i="11"/>
  <c r="Q73" i="11"/>
  <c r="Q66" i="11"/>
  <c r="Q65" i="11"/>
  <c r="Q58" i="11"/>
  <c r="Q57" i="11"/>
  <c r="Q56" i="11"/>
  <c r="Q55" i="11"/>
  <c r="Q54" i="11"/>
  <c r="Q53" i="11"/>
  <c r="Q46" i="11"/>
  <c r="Q45" i="11"/>
  <c r="Q44" i="11"/>
  <c r="Q42" i="11"/>
  <c r="Q41" i="11"/>
  <c r="Q40" i="11"/>
  <c r="Q39" i="11"/>
  <c r="Q38" i="11"/>
  <c r="Q37" i="11"/>
  <c r="Q33" i="11"/>
  <c r="Q29" i="11"/>
  <c r="Q28" i="11"/>
  <c r="Q27" i="11"/>
  <c r="Q26" i="11"/>
  <c r="Q25" i="11"/>
  <c r="Q24" i="11"/>
  <c r="Q23" i="11"/>
  <c r="S117" i="11"/>
  <c r="S116" i="11"/>
  <c r="S111" i="11"/>
  <c r="S110" i="11"/>
  <c r="S109" i="11"/>
  <c r="S108" i="11"/>
  <c r="S107" i="11"/>
  <c r="S106" i="11"/>
  <c r="S105" i="11"/>
  <c r="S104" i="11"/>
  <c r="S103" i="11"/>
  <c r="S102" i="11"/>
  <c r="S101" i="11"/>
  <c r="S100" i="11"/>
  <c r="S99" i="11"/>
  <c r="S98" i="11"/>
  <c r="S97" i="11"/>
  <c r="S96" i="11"/>
  <c r="S95" i="11"/>
  <c r="S94" i="11"/>
  <c r="S93" i="11"/>
  <c r="S92" i="11"/>
  <c r="S91" i="11"/>
  <c r="S86" i="11"/>
  <c r="S85" i="11"/>
  <c r="S84" i="11"/>
  <c r="S83" i="11"/>
  <c r="S82" i="11"/>
  <c r="S80" i="11"/>
  <c r="S75" i="11"/>
  <c r="S74" i="11"/>
  <c r="S73" i="11"/>
  <c r="S66" i="11"/>
  <c r="S65" i="11"/>
  <c r="S58" i="11"/>
  <c r="S57" i="11"/>
  <c r="S56" i="11"/>
  <c r="S55" i="11"/>
  <c r="S54" i="11"/>
  <c r="S53" i="11"/>
  <c r="S46" i="11"/>
  <c r="S45" i="11"/>
  <c r="S44" i="11"/>
  <c r="S42" i="11"/>
  <c r="S41" i="11"/>
  <c r="S40" i="11"/>
  <c r="S39" i="11"/>
  <c r="S38" i="11"/>
  <c r="S37" i="11"/>
  <c r="S33" i="11"/>
  <c r="S29" i="11"/>
  <c r="S28" i="11"/>
  <c r="S27" i="11"/>
  <c r="S26" i="11"/>
  <c r="S25" i="11"/>
  <c r="S24" i="11"/>
  <c r="S23" i="11"/>
  <c r="U117" i="11"/>
  <c r="U116" i="11"/>
  <c r="U111" i="11"/>
  <c r="U110" i="11"/>
  <c r="U109" i="11"/>
  <c r="U108" i="11"/>
  <c r="U107" i="11"/>
  <c r="U106" i="11"/>
  <c r="U105" i="11"/>
  <c r="U104" i="11"/>
  <c r="U103" i="11"/>
  <c r="U102" i="11"/>
  <c r="U101" i="11"/>
  <c r="U100" i="11"/>
  <c r="U99" i="11"/>
  <c r="U98" i="11"/>
  <c r="U97" i="11"/>
  <c r="U96" i="11"/>
  <c r="U95" i="11"/>
  <c r="U94" i="11"/>
  <c r="U93" i="11"/>
  <c r="U92" i="11"/>
  <c r="U91" i="11"/>
  <c r="U86" i="11"/>
  <c r="U85" i="11"/>
  <c r="U84" i="11"/>
  <c r="U83" i="11"/>
  <c r="U82" i="11"/>
  <c r="U80" i="11"/>
  <c r="U75" i="11"/>
  <c r="U74" i="11"/>
  <c r="U73" i="11"/>
  <c r="U66" i="11"/>
  <c r="U65" i="11"/>
  <c r="U58" i="11"/>
  <c r="U57" i="11"/>
  <c r="U56" i="11"/>
  <c r="U55" i="11"/>
  <c r="U54" i="11"/>
  <c r="U53" i="11"/>
  <c r="U46" i="11"/>
  <c r="U45" i="11"/>
  <c r="U44" i="11"/>
  <c r="U42" i="11"/>
  <c r="U41" i="11"/>
  <c r="U40" i="11"/>
  <c r="U39" i="11"/>
  <c r="U38" i="11"/>
  <c r="U37" i="11"/>
  <c r="U33" i="11"/>
  <c r="U29" i="11"/>
  <c r="U28" i="11"/>
  <c r="U27" i="11"/>
  <c r="U26" i="11"/>
  <c r="U25" i="11"/>
  <c r="U24" i="11"/>
  <c r="U23" i="11"/>
  <c r="W117" i="11"/>
  <c r="W116" i="11"/>
  <c r="W111" i="11"/>
  <c r="W110" i="11"/>
  <c r="W109" i="11"/>
  <c r="W108" i="11"/>
  <c r="W107" i="11"/>
  <c r="W106" i="11"/>
  <c r="W105" i="11"/>
  <c r="W104" i="11"/>
  <c r="W103" i="11"/>
  <c r="W102" i="11"/>
  <c r="W101" i="11"/>
  <c r="W100" i="11"/>
  <c r="W99" i="11"/>
  <c r="W98" i="11"/>
  <c r="W97" i="11"/>
  <c r="W96" i="11"/>
  <c r="W95" i="11"/>
  <c r="W94" i="11"/>
  <c r="W93" i="11"/>
  <c r="W92" i="11"/>
  <c r="W91" i="11"/>
  <c r="W86" i="11"/>
  <c r="W85" i="11"/>
  <c r="W84" i="11"/>
  <c r="W83" i="11"/>
  <c r="W82" i="11"/>
  <c r="W80" i="11"/>
  <c r="W75" i="11"/>
  <c r="W74" i="11"/>
  <c r="W73" i="11"/>
  <c r="W66" i="11"/>
  <c r="W65" i="11"/>
  <c r="W58" i="11"/>
  <c r="W57" i="11"/>
  <c r="W56" i="11"/>
  <c r="W55" i="11"/>
  <c r="W54" i="11"/>
  <c r="W53" i="11"/>
  <c r="W46" i="11"/>
  <c r="W45" i="11"/>
  <c r="W44" i="11"/>
  <c r="W42" i="11"/>
  <c r="W41" i="11"/>
  <c r="W40" i="11"/>
  <c r="W39" i="11"/>
  <c r="W38" i="11"/>
  <c r="W37" i="11"/>
  <c r="W33" i="11"/>
  <c r="W29" i="11"/>
  <c r="W28" i="11"/>
  <c r="W27" i="11"/>
  <c r="W26" i="11"/>
  <c r="W25" i="11"/>
  <c r="W24" i="11"/>
  <c r="W23" i="11"/>
  <c r="I117" i="11"/>
  <c r="I116" i="11"/>
  <c r="I111" i="11"/>
  <c r="I110" i="11"/>
  <c r="I109" i="11"/>
  <c r="I108" i="11"/>
  <c r="I107" i="11"/>
  <c r="I106" i="11"/>
  <c r="I105" i="11"/>
  <c r="I104" i="11"/>
  <c r="I103" i="11"/>
  <c r="I102" i="11"/>
  <c r="I101" i="11"/>
  <c r="I100" i="11"/>
  <c r="I99" i="11"/>
  <c r="I98" i="11"/>
  <c r="I97" i="11"/>
  <c r="I96" i="11"/>
  <c r="I95" i="11"/>
  <c r="I94" i="11"/>
  <c r="I93" i="11"/>
  <c r="I92" i="11"/>
  <c r="I91" i="11"/>
  <c r="I86" i="11"/>
  <c r="I85" i="11"/>
  <c r="I84" i="11"/>
  <c r="I83" i="11"/>
  <c r="I82" i="11"/>
  <c r="I80" i="11"/>
  <c r="I75" i="11"/>
  <c r="I74" i="11"/>
  <c r="I73" i="11"/>
  <c r="I66" i="11"/>
  <c r="I65" i="11"/>
  <c r="I58" i="11"/>
  <c r="I57" i="11"/>
  <c r="I56" i="11"/>
  <c r="I55" i="11"/>
  <c r="I54" i="11"/>
  <c r="I53" i="11"/>
  <c r="I46" i="11"/>
  <c r="I45" i="11"/>
  <c r="I44" i="11"/>
  <c r="I42" i="11"/>
  <c r="I41" i="11"/>
  <c r="I40" i="11"/>
  <c r="I39" i="11"/>
  <c r="I38" i="11"/>
  <c r="I37" i="11"/>
  <c r="I33" i="11"/>
  <c r="I29" i="11"/>
  <c r="I28" i="11"/>
  <c r="I27" i="11"/>
  <c r="I26" i="11"/>
  <c r="I25" i="11"/>
  <c r="I24" i="11"/>
  <c r="I23" i="11"/>
  <c r="W119" i="11" l="1"/>
  <c r="I68" i="11"/>
  <c r="I119" i="11"/>
  <c r="K68" i="11"/>
  <c r="S119" i="11"/>
  <c r="K76" i="11"/>
  <c r="K119" i="11"/>
  <c r="I88" i="11"/>
  <c r="Q119" i="11"/>
  <c r="W88" i="11"/>
  <c r="U88" i="11"/>
  <c r="S88" i="11"/>
  <c r="Q88" i="11"/>
  <c r="U119" i="11"/>
  <c r="K88" i="11"/>
  <c r="Q112" i="11"/>
  <c r="Q76" i="11"/>
  <c r="K59" i="11"/>
  <c r="Q59" i="11"/>
  <c r="K47" i="11"/>
  <c r="W68" i="11"/>
  <c r="K112" i="11"/>
  <c r="S59" i="11"/>
  <c r="Q47" i="11"/>
  <c r="Q68" i="11"/>
  <c r="S76" i="11"/>
  <c r="S112" i="11"/>
  <c r="U68" i="11"/>
  <c r="U76" i="11"/>
  <c r="U112" i="11"/>
  <c r="S47" i="11"/>
  <c r="S68" i="11"/>
  <c r="U47" i="11"/>
  <c r="U59" i="11"/>
  <c r="W112" i="11"/>
  <c r="W76" i="11"/>
  <c r="W47" i="11"/>
  <c r="W59" i="11"/>
  <c r="I76" i="11"/>
  <c r="I112" i="11"/>
  <c r="I59" i="11"/>
  <c r="I47" i="11"/>
  <c r="G37" i="22"/>
  <c r="G33" i="22"/>
  <c r="G31" i="22"/>
  <c r="G29" i="22"/>
  <c r="G27" i="22"/>
  <c r="G25" i="22"/>
  <c r="G22" i="22"/>
  <c r="G21" i="22"/>
  <c r="G19" i="22"/>
  <c r="G17" i="22"/>
  <c r="G14" i="22"/>
  <c r="G11" i="22"/>
  <c r="G4" i="22"/>
  <c r="G6" i="22" s="1"/>
  <c r="A9" i="10"/>
  <c r="A10" i="10" s="1"/>
  <c r="A11" i="10" s="1"/>
  <c r="H19" i="20"/>
  <c r="H18" i="20"/>
  <c r="H16" i="20"/>
  <c r="H13" i="20"/>
  <c r="H12" i="20"/>
  <c r="H10" i="20"/>
  <c r="H3" i="20"/>
  <c r="F45" i="18"/>
  <c r="F42" i="18"/>
  <c r="F41" i="18"/>
  <c r="F39" i="18"/>
  <c r="F38" i="18"/>
  <c r="F35" i="18"/>
  <c r="F34" i="18"/>
  <c r="F33" i="18"/>
  <c r="F32" i="18"/>
  <c r="F29" i="18"/>
  <c r="F21" i="18"/>
  <c r="F17" i="18"/>
  <c r="F9" i="18"/>
  <c r="F8" i="18"/>
  <c r="F7" i="18"/>
  <c r="F6" i="18"/>
  <c r="F4" i="18"/>
  <c r="H26" i="17"/>
  <c r="H25" i="17"/>
  <c r="H23" i="17"/>
  <c r="H22" i="17"/>
  <c r="H21" i="17"/>
  <c r="H18" i="17"/>
  <c r="H15" i="17"/>
  <c r="H13" i="17"/>
  <c r="H11" i="17"/>
  <c r="H9" i="17"/>
  <c r="H4" i="17"/>
  <c r="F159" i="15"/>
  <c r="F158" i="15"/>
  <c r="F153" i="15"/>
  <c r="F148" i="15"/>
  <c r="F129" i="15"/>
  <c r="F122" i="15"/>
  <c r="F121" i="15"/>
  <c r="F118" i="15"/>
  <c r="F117" i="15"/>
  <c r="F116" i="15"/>
  <c r="F113" i="15"/>
  <c r="F109" i="15"/>
  <c r="F96" i="15"/>
  <c r="F92" i="15"/>
  <c r="F90" i="15"/>
  <c r="F89" i="15"/>
  <c r="F88" i="15"/>
  <c r="F87" i="15"/>
  <c r="F81" i="15"/>
  <c r="F75" i="15"/>
  <c r="F71" i="15"/>
  <c r="F67" i="15"/>
  <c r="F63" i="15"/>
  <c r="F58" i="15"/>
  <c r="F53" i="15"/>
  <c r="F45" i="15"/>
  <c r="F34" i="15"/>
  <c r="F22" i="15"/>
  <c r="F21" i="15"/>
  <c r="F4" i="19"/>
  <c r="F5" i="19"/>
  <c r="F6" i="19"/>
  <c r="F7" i="19"/>
  <c r="F8" i="19"/>
  <c r="F9" i="19"/>
  <c r="F10" i="19"/>
  <c r="F3" i="19"/>
  <c r="F197" i="14"/>
  <c r="F196" i="14"/>
  <c r="F195" i="14"/>
  <c r="F194" i="14"/>
  <c r="F192" i="14"/>
  <c r="F191" i="14"/>
  <c r="F187" i="14"/>
  <c r="F185" i="14"/>
  <c r="F183" i="14"/>
  <c r="F181" i="14"/>
  <c r="F179" i="14"/>
  <c r="F178" i="14"/>
  <c r="F170" i="14"/>
  <c r="F169" i="14"/>
  <c r="F165" i="14"/>
  <c r="F163" i="14"/>
  <c r="F161" i="14"/>
  <c r="F159" i="14"/>
  <c r="F157" i="14"/>
  <c r="F155" i="14"/>
  <c r="F153" i="14"/>
  <c r="F151" i="14"/>
  <c r="F147" i="14"/>
  <c r="F145" i="14"/>
  <c r="F143" i="14"/>
  <c r="F141" i="14"/>
  <c r="F139" i="14"/>
  <c r="F137" i="14"/>
  <c r="F135" i="14"/>
  <c r="F134" i="14"/>
  <c r="F133" i="14"/>
  <c r="F129" i="14"/>
  <c r="F128" i="14"/>
  <c r="F127" i="14"/>
  <c r="F125" i="14"/>
  <c r="F124" i="14"/>
  <c r="F120" i="14"/>
  <c r="F119" i="14"/>
  <c r="F117" i="14"/>
  <c r="F111" i="14"/>
  <c r="F110" i="14"/>
  <c r="F109" i="14"/>
  <c r="F107" i="14"/>
  <c r="F106" i="14"/>
  <c r="F105" i="14"/>
  <c r="F100" i="14"/>
  <c r="F99" i="14"/>
  <c r="F98" i="14"/>
  <c r="F96" i="14"/>
  <c r="F95" i="14"/>
  <c r="F94" i="14"/>
  <c r="F90" i="14"/>
  <c r="F88" i="14"/>
  <c r="F84" i="14"/>
  <c r="F80" i="14"/>
  <c r="F76" i="14"/>
  <c r="F72" i="14"/>
  <c r="F68" i="14"/>
  <c r="F64" i="14"/>
  <c r="F55" i="14"/>
  <c r="G46" i="16"/>
  <c r="G44" i="16"/>
  <c r="G43" i="16"/>
  <c r="G42" i="16"/>
  <c r="G41" i="16"/>
  <c r="G39" i="16"/>
  <c r="G38" i="16"/>
  <c r="G37" i="16"/>
  <c r="G36" i="16"/>
  <c r="G35" i="16"/>
  <c r="G34" i="16"/>
  <c r="G31" i="16"/>
  <c r="G30" i="16"/>
  <c r="G29" i="16"/>
  <c r="G28" i="16"/>
  <c r="G25" i="16"/>
  <c r="G21" i="16"/>
  <c r="G18" i="16"/>
  <c r="G15" i="16"/>
  <c r="G13" i="16"/>
  <c r="G7" i="16"/>
  <c r="G117" i="11"/>
  <c r="G116" i="11"/>
  <c r="G111" i="11"/>
  <c r="G110" i="11"/>
  <c r="G109" i="11"/>
  <c r="G108" i="11"/>
  <c r="G107" i="11"/>
  <c r="G106" i="11"/>
  <c r="G105" i="11"/>
  <c r="G104" i="11"/>
  <c r="G103" i="11"/>
  <c r="G102" i="11"/>
  <c r="G101" i="11"/>
  <c r="G100" i="11"/>
  <c r="G99" i="11"/>
  <c r="G98" i="11"/>
  <c r="G97" i="11"/>
  <c r="G96" i="11"/>
  <c r="G95" i="11"/>
  <c r="G94" i="11"/>
  <c r="G93" i="11"/>
  <c r="G92" i="11"/>
  <c r="G91" i="11"/>
  <c r="G86" i="11"/>
  <c r="G85" i="11"/>
  <c r="G84" i="11"/>
  <c r="G83" i="11"/>
  <c r="G82" i="11"/>
  <c r="G80" i="11"/>
  <c r="G75" i="11"/>
  <c r="G74" i="11"/>
  <c r="G73" i="11"/>
  <c r="G66" i="11"/>
  <c r="G65" i="11"/>
  <c r="G58" i="11"/>
  <c r="G57" i="11"/>
  <c r="G56" i="11"/>
  <c r="G55" i="11"/>
  <c r="G54" i="11"/>
  <c r="G53" i="11"/>
  <c r="G46" i="11"/>
  <c r="G45" i="11"/>
  <c r="G44" i="11"/>
  <c r="G42" i="11"/>
  <c r="G41" i="11"/>
  <c r="G40" i="11"/>
  <c r="G39" i="11"/>
  <c r="G38" i="11"/>
  <c r="G37" i="11"/>
  <c r="G33" i="11"/>
  <c r="G29" i="11"/>
  <c r="G28" i="11"/>
  <c r="G27" i="11"/>
  <c r="G26" i="11"/>
  <c r="G25" i="11"/>
  <c r="G24" i="11"/>
  <c r="G23" i="11"/>
  <c r="A9" i="20"/>
  <c r="A10" i="20" s="1"/>
  <c r="A11" i="20" s="1"/>
  <c r="A13" i="20" s="1"/>
  <c r="A14" i="20" s="1"/>
  <c r="A15" i="20" s="1"/>
  <c r="A16" i="20" s="1"/>
  <c r="A17" i="20" s="1"/>
  <c r="A18" i="20" s="1"/>
  <c r="A19" i="20" s="1"/>
  <c r="A20" i="20" s="1"/>
  <c r="A21" i="20" s="1"/>
  <c r="A22" i="20" s="1"/>
  <c r="A23" i="20" s="1"/>
  <c r="A12" i="10" l="1"/>
  <c r="A13" i="10" s="1"/>
  <c r="A14" i="10" s="1"/>
  <c r="A15" i="10" s="1"/>
  <c r="A16" i="10" s="1"/>
  <c r="K121" i="11"/>
  <c r="E8" i="10" s="1"/>
  <c r="L6" i="24" s="1"/>
  <c r="I121" i="11"/>
  <c r="D8" i="10" s="1"/>
  <c r="H6" i="24" s="1"/>
  <c r="W121" i="11"/>
  <c r="M8" i="10" s="1"/>
  <c r="F6" i="24" s="1"/>
  <c r="S121" i="11"/>
  <c r="G119" i="11"/>
  <c r="Q121" i="11"/>
  <c r="J8" i="10" s="1"/>
  <c r="J6" i="24" s="1"/>
  <c r="G88" i="11"/>
  <c r="U121" i="11"/>
  <c r="L8" i="10" s="1"/>
  <c r="M6" i="24" s="1"/>
  <c r="M27" i="24" s="1"/>
  <c r="F11" i="19"/>
  <c r="C12" i="10" s="1"/>
  <c r="I10" i="24" s="1"/>
  <c r="G39" i="22"/>
  <c r="G41" i="22" s="1"/>
  <c r="C9" i="10" s="1"/>
  <c r="I7" i="24" s="1"/>
  <c r="H24" i="20"/>
  <c r="C16" i="10" s="1"/>
  <c r="I14" i="24" s="1"/>
  <c r="F161" i="15"/>
  <c r="D16" i="18"/>
  <c r="D15" i="18"/>
  <c r="D14" i="18"/>
  <c r="D13" i="18"/>
  <c r="D12" i="18"/>
  <c r="A25" i="17"/>
  <c r="A26" i="17" s="1"/>
  <c r="C20" i="17"/>
  <c r="H20" i="17"/>
  <c r="J20" i="17" s="1"/>
  <c r="A5" i="17"/>
  <c r="A7" i="17" s="1"/>
  <c r="A8" i="17" s="1"/>
  <c r="A10" i="17" s="1"/>
  <c r="A12" i="17" s="1"/>
  <c r="L14" i="18" l="1"/>
  <c r="E24" i="10" s="1"/>
  <c r="L22" i="24" s="1"/>
  <c r="N14" i="18"/>
  <c r="L15" i="18"/>
  <c r="N15" i="18"/>
  <c r="L16" i="18"/>
  <c r="N16" i="18"/>
  <c r="L12" i="18"/>
  <c r="L50" i="18" s="1"/>
  <c r="F15" i="10" s="1"/>
  <c r="C13" i="24" s="1"/>
  <c r="N12" i="18"/>
  <c r="N50" i="18" s="1"/>
  <c r="I15" i="10" s="1"/>
  <c r="D13" i="24" s="1"/>
  <c r="F12" i="18"/>
  <c r="X12" i="18"/>
  <c r="R12" i="18"/>
  <c r="P12" i="18"/>
  <c r="V12" i="18"/>
  <c r="H12" i="18"/>
  <c r="T12" i="18"/>
  <c r="J12" i="18"/>
  <c r="AB12" i="18"/>
  <c r="Z12" i="18"/>
  <c r="F15" i="18"/>
  <c r="T15" i="18"/>
  <c r="J15" i="18"/>
  <c r="X15" i="18"/>
  <c r="Z15" i="18"/>
  <c r="P15" i="18"/>
  <c r="R15" i="18"/>
  <c r="V15" i="18"/>
  <c r="AB15" i="18"/>
  <c r="H15" i="18"/>
  <c r="F14" i="18"/>
  <c r="H14" i="18"/>
  <c r="X14" i="18"/>
  <c r="T14" i="18"/>
  <c r="J14" i="18"/>
  <c r="R14" i="18"/>
  <c r="Z14" i="18"/>
  <c r="V14" i="18"/>
  <c r="AB14" i="18"/>
  <c r="P14" i="18"/>
  <c r="F16" i="18"/>
  <c r="Z16" i="18"/>
  <c r="R16" i="18"/>
  <c r="T16" i="18"/>
  <c r="P16" i="18"/>
  <c r="J16" i="18"/>
  <c r="V16" i="18"/>
  <c r="H16" i="18"/>
  <c r="X16" i="18"/>
  <c r="AB16" i="18"/>
  <c r="H28" i="17"/>
  <c r="C14" i="10" s="1"/>
  <c r="I12" i="24" s="1"/>
  <c r="L20" i="17"/>
  <c r="N20" i="17" s="1"/>
  <c r="J28" i="17"/>
  <c r="D14" i="10" s="1"/>
  <c r="H12" i="24" s="1"/>
  <c r="G48" i="16"/>
  <c r="G26" i="16"/>
  <c r="G23" i="16"/>
  <c r="G16" i="16"/>
  <c r="G9" i="16"/>
  <c r="N28" i="17" l="1"/>
  <c r="F14" i="10" s="1"/>
  <c r="P20" i="17"/>
  <c r="P28" i="17" s="1"/>
  <c r="I14" i="10" s="1"/>
  <c r="V50" i="18"/>
  <c r="M15" i="10" s="1"/>
  <c r="F13" i="24" s="1"/>
  <c r="P50" i="18"/>
  <c r="J15" i="10" s="1"/>
  <c r="J13" i="24" s="1"/>
  <c r="F50" i="18"/>
  <c r="C15" i="10" s="1"/>
  <c r="I13" i="24" s="1"/>
  <c r="AB50" i="18"/>
  <c r="P15" i="10" s="1"/>
  <c r="G13" i="24" s="1"/>
  <c r="H50" i="18"/>
  <c r="D15" i="10" s="1"/>
  <c r="H13" i="24" s="1"/>
  <c r="H27" i="24" s="1"/>
  <c r="Z50" i="18"/>
  <c r="O15" i="10" s="1"/>
  <c r="E13" i="24" s="1"/>
  <c r="J50" i="18"/>
  <c r="E15" i="10" s="1"/>
  <c r="L13" i="24" s="1"/>
  <c r="X50" i="18"/>
  <c r="N15" i="10" s="1"/>
  <c r="K13" i="24" s="1"/>
  <c r="R50" i="18"/>
  <c r="T50" i="18"/>
  <c r="R20" i="17"/>
  <c r="L28" i="17"/>
  <c r="E14" i="10" s="1"/>
  <c r="L12" i="24" s="1"/>
  <c r="L27" i="24" s="1"/>
  <c r="G32" i="16"/>
  <c r="G50" i="16" s="1"/>
  <c r="C10" i="10" s="1"/>
  <c r="I8" i="24" s="1"/>
  <c r="F36" i="15"/>
  <c r="F5" i="15" s="1"/>
  <c r="F19" i="15"/>
  <c r="F24" i="15" s="1"/>
  <c r="A10" i="15"/>
  <c r="F198" i="14"/>
  <c r="C11" i="10" s="1"/>
  <c r="I9" i="24" s="1"/>
  <c r="G68" i="11"/>
  <c r="F29" i="10" l="1"/>
  <c r="C12" i="24"/>
  <c r="C27" i="24" s="1"/>
  <c r="I29" i="10"/>
  <c r="D12" i="24"/>
  <c r="D27" i="24" s="1"/>
  <c r="D29" i="10"/>
  <c r="E29" i="10"/>
  <c r="T20" i="17"/>
  <c r="R28" i="17"/>
  <c r="J14" i="10" s="1"/>
  <c r="J12" i="24" s="1"/>
  <c r="J27" i="24" s="1"/>
  <c r="F4" i="15"/>
  <c r="F135" i="15"/>
  <c r="F6" i="15" s="1"/>
  <c r="J29" i="10" l="1"/>
  <c r="V20" i="17"/>
  <c r="T28" i="17"/>
  <c r="F7" i="15"/>
  <c r="F9" i="15" s="1"/>
  <c r="C13" i="10" s="1"/>
  <c r="I11" i="24" s="1"/>
  <c r="G112" i="11"/>
  <c r="K29" i="10" l="1"/>
  <c r="X20" i="17"/>
  <c r="V28" i="17"/>
  <c r="G76" i="11"/>
  <c r="Z20" i="17" l="1"/>
  <c r="X28" i="17"/>
  <c r="M14" i="10" s="1"/>
  <c r="F12" i="24" s="1"/>
  <c r="F27" i="24" s="1"/>
  <c r="G59" i="11"/>
  <c r="M29" i="10" l="1"/>
  <c r="AB20" i="17"/>
  <c r="Z28" i="17"/>
  <c r="N14" i="10" s="1"/>
  <c r="K12" i="24" s="1"/>
  <c r="K27" i="24" s="1"/>
  <c r="G47" i="11"/>
  <c r="N29" i="10" l="1"/>
  <c r="G121" i="11"/>
  <c r="C8" i="10" s="1"/>
  <c r="I6" i="24" s="1"/>
  <c r="I27" i="24" s="1"/>
  <c r="AD20" i="17"/>
  <c r="AB28" i="17"/>
  <c r="O14" i="10" s="1"/>
  <c r="E12" i="24" s="1"/>
  <c r="E27" i="24" s="1"/>
  <c r="O29" i="10" l="1"/>
  <c r="C29" i="10"/>
  <c r="AD28" i="17"/>
  <c r="P14" i="10" s="1"/>
  <c r="G12" i="24" s="1"/>
  <c r="G27" i="24" s="1"/>
  <c r="P29" i="10" l="1"/>
  <c r="L29" i="10" l="1"/>
</calcChain>
</file>

<file path=xl/comments1.xml><?xml version="1.0" encoding="utf-8"?>
<comments xmlns="http://schemas.openxmlformats.org/spreadsheetml/2006/main">
  <authors>
    <author>Manish  Mulchandani</author>
  </authors>
  <commentList>
    <comment ref="D17" authorId="0" shapeId="0">
      <text>
        <r>
          <rPr>
            <sz val="9"/>
            <color indexed="81"/>
            <rFont val="Tahoma"/>
            <family val="2"/>
          </rPr>
          <t>Grease Trap</t>
        </r>
      </text>
    </comment>
    <comment ref="H17" authorId="0" shapeId="0">
      <text>
        <r>
          <rPr>
            <sz val="9"/>
            <color indexed="81"/>
            <rFont val="Tahoma"/>
            <family val="2"/>
          </rPr>
          <t>Grease Trap</t>
        </r>
      </text>
    </comment>
    <comment ref="I17" authorId="0" shapeId="0">
      <text>
        <r>
          <rPr>
            <sz val="9"/>
            <color indexed="81"/>
            <rFont val="Tahoma"/>
            <family val="2"/>
          </rPr>
          <t>Grease Trap</t>
        </r>
      </text>
    </comment>
    <comment ref="J17" authorId="0" shapeId="0">
      <text>
        <r>
          <rPr>
            <sz val="9"/>
            <color indexed="81"/>
            <rFont val="Tahoma"/>
            <family val="2"/>
          </rPr>
          <t>Grease Trap and RO Plant</t>
        </r>
      </text>
    </comment>
    <comment ref="L22" authorId="0" shapeId="0">
      <text>
        <r>
          <rPr>
            <sz val="9"/>
            <color indexed="81"/>
            <rFont val="Tahoma"/>
            <family val="2"/>
          </rPr>
          <t>Synthetic Enamel Paint.</t>
        </r>
      </text>
    </comment>
    <comment ref="L23" authorId="0" shapeId="0">
      <text>
        <r>
          <rPr>
            <sz val="9"/>
            <color indexed="81"/>
            <rFont val="Tahoma"/>
            <family val="2"/>
          </rPr>
          <t>HDMI Cable</t>
        </r>
      </text>
    </comment>
  </commentList>
</comments>
</file>

<file path=xl/comments2.xml><?xml version="1.0" encoding="utf-8"?>
<comments xmlns="http://schemas.openxmlformats.org/spreadsheetml/2006/main">
  <authors>
    <author>Manish  Mulchandani</author>
  </authors>
  <commentList>
    <comment ref="C19" authorId="0" shapeId="0">
      <text>
        <r>
          <rPr>
            <sz val="9"/>
            <color indexed="81"/>
            <rFont val="Tahoma"/>
            <family val="2"/>
          </rPr>
          <t>Grease Trap cost as per Nugreen Rate</t>
        </r>
      </text>
    </comment>
    <comment ref="D19" authorId="0" shapeId="0">
      <text>
        <r>
          <rPr>
            <sz val="9"/>
            <color indexed="81"/>
            <rFont val="Tahoma"/>
            <family val="2"/>
          </rPr>
          <t>Grease Trap</t>
        </r>
      </text>
    </comment>
    <comment ref="I19" authorId="0" shapeId="0">
      <text>
        <r>
          <rPr>
            <sz val="9"/>
            <color indexed="81"/>
            <rFont val="Tahoma"/>
            <family val="2"/>
          </rPr>
          <t>Grease Trap</t>
        </r>
      </text>
    </comment>
    <comment ref="J19" authorId="0" shapeId="0">
      <text>
        <r>
          <rPr>
            <sz val="9"/>
            <color indexed="81"/>
            <rFont val="Tahoma"/>
            <family val="2"/>
          </rPr>
          <t>Grease Trap and RO Plant</t>
        </r>
      </text>
    </comment>
    <comment ref="E24" authorId="0" shapeId="0">
      <text>
        <r>
          <rPr>
            <sz val="9"/>
            <color indexed="81"/>
            <rFont val="Tahoma"/>
            <family val="2"/>
          </rPr>
          <t>Synthetic Enamel Paint.</t>
        </r>
      </text>
    </comment>
    <comment ref="E25" authorId="0" shapeId="0">
      <text>
        <r>
          <rPr>
            <sz val="9"/>
            <color indexed="81"/>
            <rFont val="Tahoma"/>
            <family val="2"/>
          </rPr>
          <t>HDMI Cable</t>
        </r>
      </text>
    </comment>
  </commentList>
</comments>
</file>

<file path=xl/sharedStrings.xml><?xml version="1.0" encoding="utf-8"?>
<sst xmlns="http://schemas.openxmlformats.org/spreadsheetml/2006/main" count="2195" uniqueCount="1092">
  <si>
    <t>S.NO.</t>
  </si>
  <si>
    <t>Sqm</t>
  </si>
  <si>
    <t>Description</t>
  </si>
  <si>
    <t>AMOUNT</t>
  </si>
  <si>
    <t>FLOORING, SKIRTING &amp; CLADDING WORKS</t>
  </si>
  <si>
    <t xml:space="preserve">FALSE CEILING WORKS </t>
  </si>
  <si>
    <t xml:space="preserve">PAINTING WORKS </t>
  </si>
  <si>
    <t>PARTITION &amp; PANELLING WORKS</t>
  </si>
  <si>
    <t xml:space="preserve">TOTAL </t>
  </si>
  <si>
    <t>S. No.</t>
  </si>
  <si>
    <t>Location</t>
  </si>
  <si>
    <t>Unit</t>
  </si>
  <si>
    <t xml:space="preserve">Rate </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</si>
  <si>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</si>
  <si>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</si>
  <si>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</si>
  <si>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</si>
  <si>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</si>
  <si>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</si>
  <si>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</si>
  <si>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</si>
  <si>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d</t>
  </si>
  <si>
    <t xml:space="preserve">Teak Wood to be used unless specified by project manager.                      </t>
  </si>
  <si>
    <t>e</t>
  </si>
  <si>
    <t>Veneer to be used - TEAK STRAIGHT LINE unless specified</t>
  </si>
  <si>
    <t>f</t>
  </si>
  <si>
    <t>Hardwood used shall be kiln seasoned, fire retardant and anti-termite treated of adequate and approved size. Timber used should be free from shrinkage. The size and distance of placing may vary as per Site conditions and drawings as instructed by project manager.</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</si>
  <si>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</si>
  <si>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</si>
  <si>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</si>
  <si>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</si>
  <si>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</si>
  <si>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</si>
  <si>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</si>
  <si>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</si>
  <si>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</si>
  <si>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</si>
  <si>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</si>
  <si>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</si>
  <si>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</si>
  <si>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1.1.1</t>
  </si>
  <si>
    <t>TILE CLADDING</t>
  </si>
  <si>
    <t xml:space="preserve">Sub Total </t>
  </si>
  <si>
    <t>Sub Total</t>
  </si>
  <si>
    <t>4.1.1</t>
  </si>
  <si>
    <t>Sub Total :</t>
  </si>
  <si>
    <t>Note-</t>
  </si>
  <si>
    <t>GST Extra</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</si>
  <si>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</si>
  <si>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 xml:space="preserve">SITE BARRICADING </t>
  </si>
  <si>
    <t>ITEM</t>
  </si>
  <si>
    <t>Nos.</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</si>
  <si>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</si>
  <si>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FALSE CEILING</t>
  </si>
  <si>
    <t>PAINT FINISH</t>
  </si>
  <si>
    <t>4.1.2</t>
  </si>
  <si>
    <t>4.1.3</t>
  </si>
  <si>
    <t>WOOD WORK</t>
  </si>
  <si>
    <t>PARTITION &amp; PANELLING WORK</t>
  </si>
  <si>
    <t>1.3.1</t>
  </si>
  <si>
    <t>2.1.1</t>
  </si>
  <si>
    <t>3.1.1</t>
  </si>
  <si>
    <t>INLAY &amp; TRANSITION PROFILE</t>
  </si>
  <si>
    <t>Rm.</t>
  </si>
  <si>
    <t xml:space="preserve"> FLOORING</t>
  </si>
  <si>
    <t>MS/SS WORKS &amp; MISCELLANEOUS WORK</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</si>
  <si>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</si>
  <si>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</si>
  <si>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</si>
  <si>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</si>
  <si>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</si>
  <si>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</si>
  <si>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</si>
  <si>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</si>
  <si>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</si>
  <si>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</si>
  <si>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</si>
  <si>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</si>
  <si>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</si>
  <si>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</si>
  <si>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</si>
  <si>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</si>
  <si>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</si>
  <si>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</si>
  <si>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</si>
  <si>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</si>
  <si>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</si>
  <si>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</si>
  <si>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</si>
  <si>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</si>
  <si>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</si>
  <si>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</si>
  <si>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</si>
  <si>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</si>
  <si>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</si>
  <si>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</si>
  <si>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</si>
  <si>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</si>
  <si>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</si>
  <si>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</si>
  <si>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</si>
  <si>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</si>
  <si>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</si>
  <si>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</si>
  <si>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</si>
  <si>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</si>
  <si>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</si>
  <si>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</si>
  <si>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</si>
  <si>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</si>
  <si>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</si>
  <si>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</si>
  <si>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</si>
  <si>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</si>
  <si>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</si>
  <si>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</si>
  <si>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</si>
  <si>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</si>
  <si>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</si>
  <si>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</si>
  <si>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</si>
  <si>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</si>
  <si>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</si>
  <si>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</si>
  <si>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</si>
  <si>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</si>
  <si>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</si>
  <si>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</si>
  <si>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</si>
  <si>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</si>
  <si>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</si>
  <si>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</si>
  <si>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</si>
  <si>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</si>
  <si>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</si>
  <si>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</si>
  <si>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</si>
  <si>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</si>
  <si>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</si>
  <si>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</si>
  <si>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</si>
  <si>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</si>
  <si>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</si>
  <si>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</si>
  <si>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</si>
  <si>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</si>
  <si>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</si>
  <si>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</si>
  <si>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</si>
  <si>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</si>
  <si>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</si>
  <si>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</si>
  <si>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</si>
  <si>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</si>
  <si>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</si>
  <si>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</si>
  <si>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</si>
  <si>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</si>
  <si>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</si>
  <si>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</si>
  <si>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</si>
  <si>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</si>
  <si>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</si>
  <si>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</si>
  <si>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</si>
  <si>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</si>
  <si>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</si>
  <si>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</si>
  <si>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</si>
  <si>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</si>
  <si>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</si>
  <si>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</si>
  <si>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</si>
  <si>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</si>
  <si>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</si>
  <si>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</si>
  <si>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</si>
  <si>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</si>
  <si>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</si>
  <si>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</si>
  <si>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</si>
  <si>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</si>
  <si>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CENTURY/GREEN/GARNET/DURO</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</si>
  <si>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</si>
  <si>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</si>
  <si>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</si>
  <si>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</si>
  <si>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</si>
  <si>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</si>
  <si>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</si>
  <si>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</si>
  <si>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</si>
  <si>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</si>
  <si>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</si>
  <si>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</si>
  <si>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</si>
  <si>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</si>
  <si>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</si>
  <si>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</si>
  <si>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</si>
  <si>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</si>
  <si>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</si>
  <si>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and fixing tiles in cladding/ dado/ jamb/ soffit/ cill of uniform thickness, size, shade and pattern as approved, fixed with rich cement slurry over a bedding plaster of cement mortar 1:3 (1 cement : 3 fine sand) of minimum 20mm or more thickness/ 7mm thick adhesive to masonary/RCC structure, including the cost of  rough base  plaster, providing grooves using 2/3mm PVC spacers and grouted with EPOXY grouts of laticrete / Kerakoll  make to match shade of tile, cleaning with acid wash, cutting of tile for electrical switches and sockets, curing, Cello bubble/ Adhesive sheet roll for protection layer etc. complete in all respects as per drawing and as directed by Project Manager.</t>
  </si>
  <si>
    <t>(Quoted Rate shall be for all heights, depths, levels, leads and lifts. All paints must be very low or zero VOC).</t>
  </si>
  <si>
    <t>1.4.1</t>
  </si>
  <si>
    <t>1.4.2</t>
  </si>
  <si>
    <t>Tile Skirting</t>
  </si>
  <si>
    <t>1.1.2</t>
  </si>
  <si>
    <t>1.2.1</t>
  </si>
  <si>
    <t>Qty</t>
  </si>
  <si>
    <t>MT-01</t>
  </si>
  <si>
    <t>2.1.2</t>
  </si>
  <si>
    <t>2.1.3</t>
  </si>
  <si>
    <t>2.1.4</t>
  </si>
  <si>
    <t>PT-01
(Ceiling +Walls)</t>
  </si>
  <si>
    <t>TL-01
FOH FLOOR</t>
  </si>
  <si>
    <t xml:space="preserve">TL-02
FOH FLOOR </t>
  </si>
  <si>
    <t>1.3.2</t>
  </si>
  <si>
    <t>1.3.3</t>
  </si>
  <si>
    <t>1.3.4</t>
  </si>
  <si>
    <t>Providing &amp; Fixing fabricated MS Structure using Heavy Duty / Section / C Sections, all the joints to be properly welded, anchored with necessary accessories, cliquets as per detail drawing and as instructed. MS section to be painted with 1 Coat of Red Oxide and Two coats of Enamel Paint of approved shade Complete as per drawing details / Instructions by Design Team / site-incharge. The cost shall be calculated based on the weight of the structure. The cost is inclusive of Paint and Red Oxide.</t>
  </si>
  <si>
    <t>Kg</t>
  </si>
  <si>
    <t>FLUSH DOOR</t>
  </si>
  <si>
    <t>Planter Boxes</t>
  </si>
  <si>
    <t>SS Skirting</t>
  </si>
  <si>
    <t>1.4.3</t>
  </si>
  <si>
    <t>LT panel</t>
  </si>
  <si>
    <t>D14- LUCKNOW STREET</t>
  </si>
  <si>
    <t>SUMMARY OF COST- CIVIL &amp; INTERIOR WORKS</t>
  </si>
  <si>
    <t>LUCKNOW AIRPORT</t>
  </si>
  <si>
    <t>BILL OF QUANTITIES- CIVIL &amp; INTERIOR WORKS</t>
  </si>
  <si>
    <t>1.1.3</t>
  </si>
  <si>
    <t>1.1.4</t>
  </si>
  <si>
    <t>TL-03
FOH FLOOR</t>
  </si>
  <si>
    <t>ST-02
FOH FLOOR</t>
  </si>
  <si>
    <t>1.1.5</t>
  </si>
  <si>
    <t>ST-03
FOH FLOOR</t>
  </si>
  <si>
    <t>1.1.6</t>
  </si>
  <si>
    <t>ST-01
FOH FLOOR</t>
  </si>
  <si>
    <t>Rm</t>
  </si>
  <si>
    <t xml:space="preserve">TL-05
LUCKNAWI WALL </t>
  </si>
  <si>
    <t>ST-03
FOH, LUCKNAWI WALL</t>
  </si>
  <si>
    <t xml:space="preserve">TL-06
LUCKNAWI WALL </t>
  </si>
  <si>
    <t>TL-07
CHAATLANE WALL</t>
  </si>
  <si>
    <t>1.3.5</t>
  </si>
  <si>
    <t>1.3.6</t>
  </si>
  <si>
    <t>TL-08
SWEET DELIGHTS WALL</t>
  </si>
  <si>
    <t xml:space="preserve">Providing &amp; Fixing 100mm high skirting made of tile matching with Flooring TL01 to be provided as shown in the detail drawing and design.
</t>
  </si>
  <si>
    <t xml:space="preserve">SKIRTING </t>
  </si>
  <si>
    <t>Providing &amp; Fixing 100mm high BRASS skirting to be provided in LUCKNAWI front counter as shown in the detail drawing and design.</t>
  </si>
  <si>
    <t xml:space="preserve"> Providing and installation of ceiling made out of Teak wood sections, in various sizes, in moulding form, screwed to the existing HDHMR base in a pattern as per deisgn and details. Rate includes all lead,lifts for all floor,scafolding,Material &amp; labour etc.complete All work is to be executed including the cost of making openings for light fittings, grills, diffusers cutouts PU polish as per approved shade and sample all complete as per drawing , direction and approval . Plan area will be measured for payment. </t>
  </si>
  <si>
    <t>18mm HDMR Ceiling</t>
  </si>
  <si>
    <t xml:space="preserve"> Providing and installation of 18mm HDMR Board fixed on base screwed to Framework of MS Box section 50x50mm ,18 gauge at a spacing of 600 mm c/c in both direction to achieve rigidity in the frame, fixed to slab with vertical MS members and MS cleats, painted with rust-free treatment &amp; enamel paint of colour as specified. Rate inclusive of all necessary hardware, wastage, making openings for light fittings, grills, diffusers cutouts, provision for electrical points etc complete. </t>
  </si>
  <si>
    <t>3.1.2</t>
  </si>
  <si>
    <t>2.1.5</t>
  </si>
  <si>
    <t>HDHMR Strips in ceiling</t>
  </si>
  <si>
    <t xml:space="preserve">
Providing and fixing 38x12mm HDHMR strips, fixed to existing ceiling as per design. All work is to be executed including the cost of PU paint finsh all complete as per drawing , direction and approval . </t>
  </si>
  <si>
    <t xml:space="preserve">Router cut HDHMR Panelling
</t>
  </si>
  <si>
    <t>Providing &amp; fixing paneling made of 18mm thk. HDHMR, router cut as per design, fixed directly to the wall face. Rate inclusive of all necessary hardware, Wastage, PU piant as per approved shade and make.</t>
  </si>
  <si>
    <t xml:space="preserve">HDHMR Panelling around HOODS
</t>
  </si>
  <si>
    <t>Light Pole Sturcture</t>
  </si>
  <si>
    <t xml:space="preserve">Providing and fixing in position SS PVD coated (Brass Finish) 40mm dia Round Pipes, approx. 1800mm high, curved at the top to hang a pendant light at its curved end, above the seating. These poles are connected with an arched pipe to create rigidity and stability. 
Rate shall include all necessary hardware, fixing on partition. All complete as per the details, drawings or as directed by Architect/Engineer.
</t>
  </si>
  <si>
    <t>RO</t>
  </si>
  <si>
    <t xml:space="preserve">Providing and fixing in position 300mm deep Overhead Storage/display with a bottom horizontal shelf and cabinet with openable shutters above. Complete unit &amp; shelf to be made of FR Ply of 19mm thk. finished with laminate as per approved shade and make on all faces. Provision for 25x12mm aluminum strip light to be made under the unit as shown in detail drawing.
Rate shall include all wastage, necessary hardware, fixtures. All complete as per the details, drawings or as directed by Architect/Engineer.
Front Elevation Area to be Measured.
</t>
  </si>
  <si>
    <t>Providing &amp; fixing 200mm wide &amp; 350mm high bulkhead made of double MS framework of 50x50mm (framework to be followed with Fire Resistant Coating)wrapped with 12mm thk. HDHMR ply on both inside &amp; out side surfaces &amp; bottom. Outer surfaces &amp; bottom of bulkhead to be further clad with Teak wood mouldings and middle face with 18mm th. CNC cut Teak wood plank finished with PU polish.
Support of bulkhead to be taken from slab/ MS structure above with MS members and cleats. 
Please refer the elevation drawing and ceiling drawing for more details of bulkhead and partition/paneling.
Rate is inclusive of all necessary hardware &amp; fixtures.
Running length of center line of bulkhead from top to be measured.</t>
  </si>
  <si>
    <t>Flush Door: Providing and fixing single leaf solid core  flush door 35mm thick factory made–., finished on both sides with 1.0mm thick laminate of approved shade as indicated in drawing. Shutter to be lipped on all sides with 6mm thick teak wood beading. Rate inclusive of PU polish, making visiion panels with 8mm th. glass, to size as per door details. Applicable hardwares to be considered for following doors according to requirement as per detailed drawings including below mentioned hardware-Door closer,SS Ball bearing Hinges ,SS foot operated Door stopper,SS Mortise Latch Lock / concealed dead lock,SS Mortise Handle.900x211</t>
  </si>
  <si>
    <t>Curved/Straight Partitions</t>
  </si>
  <si>
    <t xml:space="preserve">Providing &amp; Fixing LT panel : 500mm deep LT panel cabinet made of 19mm thk. FR Ply. Complete box to be made up of 19mm thick FR Ply with lamiate from all visible surfaces. Provision of open space to be left at some area as shown in elevation/detail drawing to accomodate equipments under it.
Shutter be made louvered with 19mm thk. FR Ply finished with laminate finish as shown in detail/elevation drawings.Cost includes completing the job including all finishes with all necessary hard ware complete as mentioned in detail drawings.
Elevation area shall be measured.
</t>
  </si>
  <si>
    <t>Providing &amp; fixing partition made 18mm thk. HDHMR ply covering all sides of the visble faces of the hood, hung from the ceiling with threaded rods and cleats. All internal faces to be pasted with 1mm th. black laminate and outer visible faces to be PU painted as per approved shade, as per design &amp; details given in drawing/Architect instruction. Rate is inclusive of all necessary hardware &amp; fixtures.
Measurement as per visble elevation</t>
  </si>
  <si>
    <t xml:space="preserve">Router cut HDHMR Hanging partition
</t>
  </si>
  <si>
    <t>Providing &amp; fixing partition above Lucknawi counter, made out of 12mm thk. HDHMR, router cut as per design, fixed to the surface above. Rate inclusive of all necessary hardware, Wastage, PU piant as per approved shade and make. Measurement as per elevation.</t>
  </si>
  <si>
    <t>Counter Bulkhead - Lucknawi</t>
  </si>
  <si>
    <t>Back Wall- Banoban</t>
  </si>
  <si>
    <t xml:space="preserve">Providing and fixing in place 18mm th. HDHMR ply directly on the back wall with an overlay of 6mm th. HDHMR ply, PU painted as per approved shade and make. 
Rate inclusive of making and finsihing Pass thru window, hand painting etc to completed as per details &amp; design provided or as directed by Architect.
Elevation area shall be measured.
</t>
  </si>
  <si>
    <t>Counter Bulkhead - Banoban</t>
  </si>
  <si>
    <t>Providing &amp; fixing 200mm wide &amp; 350mm high bulkhead made of double MS framework of 50x50mm (framework to be followed with Fire Resistant Coating)wrapped with 12mm thk. HDHMR ply on both inside &amp; out side surfaces &amp; bottom. Outer surfaces &amp; bottom of bulkhead to be further clad with Veneer as per apporved shade and make,  finished with PU polish.
Support of bulkhead to be taken from slab/ MS structure above with MS members and cleats. 
Please refer the elevation drawing and ceiling drawing for more details of bulkhead and partition/paneling.
Rate is inclusive of all necessary hardware &amp; fixtures, Hand painting over veneer as per detailed design.
Running length of center line of bulkhead from top to be measured.</t>
  </si>
  <si>
    <t xml:space="preserve">Providing and fixing in position 300mm deep Overhead Storage/display with cabinet with openable shutters above. Complete unit &amp; shelf to be made of FR Ply of 19mm thk. finished with laminate as per approved shade and make on all faces. Provision for 25x12mm aluminum strip light to be made under the unit as shown in detail drawing. Menu screens to be fixed over the openable shutters with clip-on system and the shutters behind these to be made upward openable with uplift shockers.
Rate shall include all wastage, necessary hardware, fixtures. All complete as per the details, drawings or as directed by Architect/Engineer.
Front Elevation Area to be Measured. 
</t>
  </si>
  <si>
    <t>Front Counter -Chaatlane</t>
  </si>
  <si>
    <t xml:space="preserve">Providing and fixing in place 1050mm high front counter partition and fascia. Complete box to be made up of 19mm thick FR Ply clad over 50x50mm MS pipe structure (framework to be followed with Fire Resistant Coating) including shelves, shutters, drawers etc. and front facia made of 12mm thk. CNC cut HDMR board finish with PU paint.
Top and front nosing to be finished with 18mm th. Italian Marble. At front of counter, below the nosing,100mm high, 12mm th. Router cut, PU painted band to be fixed. Provision of LED strip to be made at bottom of this band.
Rear surfaces of partition &amp; counter and all internal visible surfaces &amp; drawers, shutters of counter to be finished with Laminate or ceramic tiles as per drawing.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</si>
  <si>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of approved shade and make. 
Top and front nosing to be finished with 18mm th. Italian Marble, extruded 75mm from fascia. Provision of LED strip to be made at bottom of this band.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Hand painting, completing the job including all finishes with necessary hard ware complete as mentioned in detail drawings.
Elevation area shall be measured.
</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</si>
  <si>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and colored back glass, over 12mm Th. FR ply of approved shade as per elevations.
Top and front nosing to be finished with 12mm th. Corian, extruded 75mm from fascia. Below the nosing, 150mm high band of printed vinyl to be pasted on the enamel base made over 12mm th. FR ply. Provision of LED strip to be made at bottom of this band.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as per specified color stains, completing the job including all finishes with necessary hard ware complete as mentioned in detail drawings.
Elevation area shall be measured.
</t>
  </si>
  <si>
    <t>Overhead Storage/Display Cabinet- Chaatlane</t>
  </si>
  <si>
    <t xml:space="preserve">Providing and fixing in position 300mm deep Overhead display made out of 20x20mm MS pipe structure, PU painted as per approved shade. Shelves to be made of FR Ply of 19mm thk. finished with laminate as per approved shade and make on all faces as shown in detail drawing. 
Rate shall include all wastage, necessary hardware, fixtures. All complete as per the details, drawings or as directed by Architect/Engineer.
Front Elevation Area to be Measured. 
</t>
  </si>
  <si>
    <t>Providing &amp; fixing 200mm wide &amp; 400mm high bulkhead made with 18mm thk. FR ply on both inside &amp; out side surfaces &amp; bottom. Outer surfaces &amp; bottom of bulkhead to be further clad with Veneer as per apporved shade and make,  finished with PU polish. Middle portion of the band to be clad with 4mm th. Alabaster sheet, held by 12x12mm Teak wood beading, to be backlit as per detail
Support of bulkhead to be taken from slab/ MS structure above with MS members and cleats. 
Please refer the elevation drawing and ceiling drawing for more details of bulkhead and partition/paneling.
Rate is inclusive of all necessary hardware &amp; fixtures, provision for elelctrical wires, fixing LED strips for backlit box, etc complete as per detailed design.
Running length of center line of bulkhead from top to be measured.</t>
  </si>
  <si>
    <t>Providing and fixing in position 1050mm high curved partitions of varying thickness. Box to be made of 12mm thk. waterproof ply fixed on all sides of double MS framework of size 50x50mm (framework to be followed with Fire Resistant Coating) fixed on the floor. Box to be finished with 4mm thick veneer with 12x12mm thick teak wood members and 12mm th. corian cladding on top. Rate shall include all wastage, necessary hardware, Provision of electrical point, 19mm th. ply base to create planter as required and fixing for light pole fixtures to be made in the partition as per drawing.  All complete as per the details, drawings or as directed by Architect/Engineer. Measurement as per all elevations.</t>
  </si>
  <si>
    <t>Curved Planter Box</t>
  </si>
  <si>
    <t>Providing and fixing in position Triangular Planter Box of approx. size - 1700x700mm and 1200mm High (including all finishes). Box to be made of 18mm thk. HDHMR ply. Box to be finished with Veneer upto 1050mm and top 150mm to be clad with 12mm th. Corian on the outer visible faces. Veneer to be finished in PU polish as per approved shade. Internal planter face to be clad with laminate and the depth of the planter to be kept at 300mm from the top. Provision of electrical point for light fixtures to be made in planter box as per drawing. Rate shall include all wastage, necessary hardware, fixtures, making provision for fixing tile skirting. All complete as per the details, drawings or as directed by Architect/Engineer.</t>
  </si>
  <si>
    <t>Providing and fixing in position Planter Box of approx. size - 1000x200x400mm (including all finishes). Box to be made of 18mm thk. HDHMR ply. Box to be finished with PU paint as per approved shade on the outer faces while the internal faces to be laminated. Provision of electrical point for light fixtures to be made in planter box as per drawing.Rate shall include all wastage, necessary hardware, fixtures. All complete as per the details, drawings or as directed by Architect/Engineer.</t>
  </si>
  <si>
    <t>Providing &amp; Fixing 100mm high SS skirting to be provided in FOH as shown in the detail drawing and design.</t>
  </si>
  <si>
    <t xml:space="preserve">Providing and fixing in position Low ht partition approx. 900mm high, made out of 25x50mm MS tubular members, framed in rectangle, with both horizontal and vertical members, encasing router cut jalli in 3mm th. MS sheet framed by 25x12mm MS tubular members made to arched shape, welded to the outer 25x50mm frame as per drawing. Rate inclusive of 12x8mm tubular members around jalli, PU paint finish as per approved shade to the complete partition, fixing of partitoin to floor/wall/column with MS cleats, as per detail, to create rigidity and stability. 
Rate shall also include all necessary hardware, fixing on partition. All complete as per the details, drawings or as directed by Architect/Engineer. Measurement as per elevation.
</t>
  </si>
  <si>
    <t>Low Ht. Metal Partition- 01 to 03</t>
  </si>
  <si>
    <t>Metal Partition-04</t>
  </si>
  <si>
    <t xml:space="preserve">Providing and fixing in position Metal partition approx. 2700mm high, made out of 150x50mm MS tubular members, framed in rectangle, with both horizontal and vertical members, encasing router cut jalli in 3mm th. MS sheet framed by 25x75mm MS tubular members made to arched shape, welded to the outer 150x50mm frame as per drawing. Rate inclusive of 12x8mm tubular members around jalli, PU paint finish as per approved shade to the complete partition, fixing of partitoin to floor with MS cleats, as per detail, to create rigidity and stability. 
Rate shall also include all necessary hardware, fixing on partition. All complete as per the details, drawings or as directed by Architect/Engineer. Measurement as per elevation.
</t>
  </si>
  <si>
    <t>Metal Partition-05</t>
  </si>
  <si>
    <t>Partition-06</t>
  </si>
  <si>
    <t xml:space="preserve">Providing and fixing in position, Partition approx. 2700mm high, made out of 50x50mm MS tubular members (framework to be followed with Fire Resistant Coating) bottom member in size 50x100mm, PU painted as per approved shade, framed in rectangles, encasing router cut jalli in 3mm th. MS sheet framed by 25x12mm MS tubular members made to arched shape, welded to the outer 50x50mm frame as per drawing. Rate inclusive of 12x8mm tubular members around jalli, PU paint finish as per approved shade to the complete partition, fixing of partitoin to floor/column/bofc with MS cleats, as per detail, to create rigidity and stability. 
Rate shall also include all necessary hardware, fixing on partition. All complete as per the details, drawings or as directed by Architect/Engineer. Measurement as per elevation.
</t>
  </si>
  <si>
    <t>Counter Bulkhead - Chaatlane</t>
  </si>
  <si>
    <t>Front Counter -Sweet Delights</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</si>
  <si>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cut to shape, over 18mm Th. FR ply, PU polished as per approved shade. Inset middle portion on the fascia, as per elevation/section, to be clad with Router cut 12mm Th. HDHMR ply, PU painted as per approved shade.
Top and front nosing to be finished with 12mm th. Corian, extruded 50mm from fascia. Provision for fixing 5omm wide profile light to be made around the periphery band of the inset portion of the fascia.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as per specified color stains, completing the job including all finishes with necessary hard ware complete as mentioned in detail drawings.
Elevation area shall be measured.
</t>
  </si>
  <si>
    <t xml:space="preserve">Providing and fixing in position 300mm deep Overhead display shelves made out of 2 layers of 18mm th. FR ply, clad with 12mm th. corian on top and nosing, Bottom face PU painted as per approved shade. Shelves to be fixed on the wall with T pin hardware as shown in detail drawing. 
Rate shall include all wastage, necessary hardware, fixtures. All complete as per the details, drawings or as directed by Architect/Engineer.
Plan Area to be Measured. 
</t>
  </si>
  <si>
    <t>Overhead Storage/Wall Veneer cladding- Sweet Delights</t>
  </si>
  <si>
    <t xml:space="preserve">Providing and fixing in position Overhead storage unit and wall cladding made out of 18mm th. FR ply, clad with 4mm th. Veneer on top and nosing, PU polished as per approved shade, as shown in detail drawing. 
Rate shall include all wastage, necessary hardware, fixtures. All complete as per the details, drawings or as directed by Architect/Engineer.
Elevation Area to be Measured. 
</t>
  </si>
  <si>
    <t>Back Wall Storage unit - Sweet Delights</t>
  </si>
  <si>
    <t>Overhead Display Shelves- Sweet Delights</t>
  </si>
  <si>
    <t>Counter Bulkhead - Sweet Delights</t>
  </si>
  <si>
    <t>Providing &amp; fixing 200mm wide &amp; 700mm high bulkhead made with 18mm thk. FR ply structure, to create vertical offsets, shelf spaces as per drawings, clad with Veneer as per apporved shade, finished with PU polish. 
Support of bulkhead to be taken from slab/ MS structure above with MS members and cleats. 
Please refer the elevation drawing and ceiling drawing for more details of bulkhead and partition/paneling.
Rate is inclusive of all necessary hardware &amp; fixtures, provision for elelctrical wires, fixing LED strips for backlit signages, etc complete as per detailed design.
Running length of center line of bulkhead from top to be measured.</t>
  </si>
  <si>
    <t>Curved Glass- Lucknawi</t>
  </si>
  <si>
    <t>P/F in place 300mm high Sneeze Guard made of 12mm th. toughned glass curved to shape as mentioned in drawing with polished edges to be provided at top of counter. Rate inclusive of 12x12mm U chanel inset in stone top, silicon filling, all necessary hardware, wastage etc complete in all respects as shown in detail drawing. Measurement as per elevation</t>
  </si>
  <si>
    <t>Toughened Glass above counter- Lucknawi</t>
  </si>
  <si>
    <t>P/F in place 12mm th. toughned glass with polished edges to be provided at top of counter till bottom of bulkhead above. Rate inclusive of 12x12mm U chanel inset in stone top, bulkhead etc, silicon filling, cutting approx. 1000x500mm pass thru window, all necessary hardware, wastage etc complete in all respects as shown in detail drawing. Measurement as per elevation</t>
  </si>
  <si>
    <t>Veneer ceiling</t>
  </si>
  <si>
    <t xml:space="preserve">
Providing and fixing 300x50mm band of 18mm th. HDHMR ply, clad with 4mm th. Veneer, PU polished as per approved shade, as the entrance portal. All work is to be executed including the cost of making openings for light fittings, grills, diffusers cutouts made with frame of perimeter channels suitably fixed all complete as per drawing , direction and approval . </t>
  </si>
  <si>
    <t>Seating Ledge- Banoban</t>
  </si>
  <si>
    <t>P/F seating ledge made out of 38x38mm MS tubular structure, welded to Banoban front counter as a cantilever  (framework to be followed with Fire Resistant Coating and enamel paint of approved shade), clad with 18mm. Th. HDHMR ply, and finished with White Carara Marble top and nosing to cover HDHMR. Rate inclusive of all necessary hardware, wastage, stone edge chamfereing, polishing, adhesive etc complete in all respects. Measurement as per plan</t>
  </si>
  <si>
    <t>GLASS WORKS/ MISCELLANEOUS</t>
  </si>
  <si>
    <t>TL-09
KIOSK DADO</t>
  </si>
  <si>
    <t>Providing &amp; Laying Boat Aloe tiles (Antica Cermaic make) TL-07 of SPECIFIED Size as per material schedule, Make, Grout as specified in the drawing or material schedule, refer as shown in flooring layout. Elevation area to be measured.
Base Rate of Tile - Rs.200/- Sq.Ft</t>
  </si>
  <si>
    <t>Brass Skirting</t>
  </si>
  <si>
    <t>2.1.6</t>
  </si>
  <si>
    <t xml:space="preserve">
Providing and fixing fabric, fixed in ceiling as per design. All work is to be executed including the cost of pasting finsh all complete as per drawing , direction and approval. (Super Textiles - Chickenkari fabrics)</t>
  </si>
  <si>
    <t>PT-11 Ceiling</t>
  </si>
  <si>
    <t>TOTAL</t>
  </si>
  <si>
    <t xml:space="preserve">D14 _Lucknow Airport </t>
  </si>
  <si>
    <t>Estimated Cost - Electrical Works Dated 15th Jan 2024</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</si>
  <si>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</si>
  <si>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Qty.</t>
  </si>
  <si>
    <t>Rate</t>
  </si>
  <si>
    <t>Amount</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</si>
  <si>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</si>
  <si>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</si>
  <si>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</si>
  <si>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</si>
  <si>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</si>
  <si>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</si>
  <si>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</si>
  <si>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</si>
  <si>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</si>
  <si>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</si>
  <si>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</si>
  <si>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</si>
  <si>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</si>
  <si>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MDB</t>
  </si>
  <si>
    <t>A</t>
  </si>
  <si>
    <t>Incoming</t>
  </si>
  <si>
    <t>1 No. 200 amps 25 kA 440 volt FP MCCB with Thermal Magnetic overcurrent  and short circuit and with following</t>
  </si>
  <si>
    <t>B</t>
  </si>
  <si>
    <t>Metering, Indication &amp; Protection:</t>
  </si>
  <si>
    <t>1 Nos. 6 Parameter Multi Function Mater with 3 Nos. Cast Resin CTs and MCBs</t>
  </si>
  <si>
    <t xml:space="preserve">Breaker ON OFF indication Lamps </t>
  </si>
  <si>
    <t>R-Y-B indication lamps with MCBs</t>
  </si>
  <si>
    <t>ELR with CBCT</t>
  </si>
  <si>
    <t>C</t>
  </si>
  <si>
    <t>Bus Bar:</t>
  </si>
  <si>
    <t>250 A, TPN Al. Bus Bar of suitable length having Current density 1Amp/sq.mm &amp; having high conductivity electrical grade suitable to withstand symmetrical fault level of 25 kA. Neutral busbar shall be of 100% capacity.</t>
  </si>
  <si>
    <t>D</t>
  </si>
  <si>
    <t>Outgoings:</t>
  </si>
  <si>
    <t>3 No. 63 amps 4P MCB ( Type C)</t>
  </si>
  <si>
    <t>5 No. 40 amps 4P MCB ( Type C)</t>
  </si>
  <si>
    <t>1 No. 25 amps 4P MCB ( Type C)</t>
  </si>
  <si>
    <t>2 No. 40 amps 2P MCB ( Type C)</t>
  </si>
  <si>
    <t>2 No. 32 amps 2P MCB ( Type C)</t>
  </si>
  <si>
    <t xml:space="preserve">3 No. 40 amps 2P MCB + RCCB of 100mA sensitivity. </t>
  </si>
  <si>
    <t xml:space="preserve">1 No. 40 amps FP MCB + RCCB of 100mA sensitivity. </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</si>
  <si>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</si>
  <si>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</si>
  <si>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</si>
  <si>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</si>
  <si>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</si>
  <si>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</si>
  <si>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 xml:space="preserve">1-63amp FP MCB with 3 single phase banks each comprising of 63A DP RCCB(100 mA) and 8 nos. 6/16/20/25 amps SP 10 kA MCB(Type C)  with thermal magnetic protective releases out goings. </t>
  </si>
  <si>
    <t>ii</t>
  </si>
  <si>
    <t>Type B</t>
  </si>
  <si>
    <t xml:space="preserve">1-63amp FP MCB with 3 single phase banks each comprising of 63A DP RCCB(100 mA) and 6 nos. 6/16/20/25 amps SP 10 kA MCB(Type C)  with thermal magnetic protective releases out goings. </t>
  </si>
  <si>
    <t>iii</t>
  </si>
  <si>
    <t>Type C</t>
  </si>
  <si>
    <t xml:space="preserve">1-40amp FP MCB with 3 single phase banks each comprising of 40A DP RCCB(100 mA) and 6 nos. 6/16/20/25 amps SP 10 kA MCB(Type C)  with thermal magnetic protective releases out goings. </t>
  </si>
  <si>
    <t>iv</t>
  </si>
  <si>
    <t>Type D</t>
  </si>
  <si>
    <t xml:space="preserve">1-40amp FP MCB with 3 single phase banks each comprising of 40A DP RCCB(100 mA) and 4 nos. 6/16/20/25 amps SP 10 kA MCB(Type C)  with thermal magnetic protective releases out goings. </t>
  </si>
  <si>
    <t>v</t>
  </si>
  <si>
    <t>Type E</t>
  </si>
  <si>
    <t xml:space="preserve">1-40 amp DP MCB + DP RCCB ( 100mA) and 12 nos. 6/16/20/25 amps SP 10 kA MCB(Type C)  with thermal magnetic protective releases out goings. </t>
  </si>
  <si>
    <t>vi</t>
  </si>
  <si>
    <t>Type F</t>
  </si>
  <si>
    <t xml:space="preserve">1-40 amp DP MCB + DP RCCB ( 100mA) and 8 nos. 6/16/20/25 amps SP 10 kA MCB(Type C)  with thermal magnetic protective releases out goings. </t>
  </si>
  <si>
    <t>vii</t>
  </si>
  <si>
    <t>Type G</t>
  </si>
  <si>
    <t xml:space="preserve">1-32 amp DP MCB + DP RCCB ( 100mA) and 8 nos. 6/16/20/25 amps SP 10 kA MCB(Type C)  with thermal magnetic protective releases out goings. </t>
  </si>
  <si>
    <t>Supply installation testing and commisioning 4.0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</si>
  <si>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</si>
  <si>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Al/Cu. conductor 1.1 kV grade, armoured, XLPE insulated FRLS LT Cables/ Control Cables  including necessary cleats, clamps etc. (Cables shall be partly laid in Pipes, O/H cable tray, on wall as required )</t>
  </si>
  <si>
    <t>3.5C – 120.0 (Al.) FRLS Armoured XLPE Cable *</t>
  </si>
  <si>
    <t>Mtrs</t>
  </si>
  <si>
    <t xml:space="preserve">4C – 16 (Cu.) FRLS Armoured XLPE Cable </t>
  </si>
  <si>
    <t xml:space="preserve">4C – 10 (Cu.) FRLS Armoured XLPE Cable </t>
  </si>
  <si>
    <t xml:space="preserve">4C – 4.0 (Cu.) FRLS Armoured XLPE Cable </t>
  </si>
  <si>
    <t xml:space="preserve">3C – 10.0 (Cu.) FRLS Armoured XLPE Cable </t>
  </si>
  <si>
    <t xml:space="preserve">3C – 6.0 (Cu.) FRLS Armoured XLPE Cable </t>
  </si>
  <si>
    <t>* Approximate and shall be as per point of supply from Airport Panel/ Isolator</t>
  </si>
  <si>
    <t>Supply, erection, testing &amp; commissioning of following sizes of cable end terminations with Single compression gland for 1.1 kV grade, XLPE insulated,  Al/Cu Conductor cable</t>
  </si>
  <si>
    <t>3.5C – 120.0 (Al.) FRLS Armoured XLPE Cable *(Double Compression)</t>
  </si>
  <si>
    <t xml:space="preserve">4C – 16.0 (Cu.) FRLS Armoured XLPE Cable </t>
  </si>
  <si>
    <t xml:space="preserve">4C – 10.0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</si>
  <si>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</si>
  <si>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</si>
  <si>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10 sq.mm + 2 No. 4.0 Sq. mm in 32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</si>
  <si>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</si>
  <si>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</si>
  <si>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</si>
  <si>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</si>
  <si>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</si>
  <si>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</si>
  <si>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</si>
  <si>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</si>
  <si>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</si>
  <si>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</si>
  <si>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</si>
  <si>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300 mm x 40 x 40 x 2 mm thick with 2 Nos. 25X3mm GI Earth Strip</t>
  </si>
  <si>
    <t>450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</si>
  <si>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</si>
  <si>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</si>
  <si>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</si>
  <si>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</si>
  <si>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</si>
  <si>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</si>
  <si>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</si>
  <si>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Light Switch Board / Lightting Circuit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</si>
  <si>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</si>
  <si>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</si>
  <si>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</si>
  <si>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</si>
  <si>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</si>
  <si>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</si>
  <si>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</si>
  <si>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</si>
  <si>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</si>
  <si>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</si>
  <si>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</si>
  <si>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</si>
  <si>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</si>
  <si>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</si>
  <si>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</si>
  <si>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</si>
  <si>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</si>
  <si>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</si>
  <si>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</si>
  <si>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</si>
  <si>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</si>
  <si>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</si>
  <si>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Electrical meter as per airport guidelines</t>
  </si>
  <si>
    <t>Installation of  following light fixtures including connections and  complete in all respects</t>
  </si>
  <si>
    <t>15/12Watt Recessed Down Lighter</t>
  </si>
  <si>
    <t>LED Strip Light ( Per Meter)</t>
  </si>
  <si>
    <t>Signage</t>
  </si>
  <si>
    <t>6W Pendant / Customized Light</t>
  </si>
  <si>
    <t>Floor Up lighter (IP 65 )</t>
  </si>
  <si>
    <t>600mm X 600mm LED Panel</t>
  </si>
  <si>
    <t>Total For Electrical Works - INR</t>
  </si>
  <si>
    <t>PROJECT : LUCKNOW STREET AT T3 , LUCKNOW AIRPORT</t>
  </si>
  <si>
    <t>Amount(Rs.)</t>
  </si>
  <si>
    <t>Part A</t>
  </si>
  <si>
    <t>Airconditioning (Hi Side Works)</t>
  </si>
  <si>
    <t>Part B</t>
  </si>
  <si>
    <t>Ventilation (Hi Side Works)</t>
  </si>
  <si>
    <t>Part C</t>
  </si>
  <si>
    <t xml:space="preserve"> Low Side Works</t>
  </si>
  <si>
    <t>Part D</t>
  </si>
  <si>
    <t>Electrical Works</t>
  </si>
  <si>
    <t>Grand Total</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</si>
  <si>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</si>
  <si>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</si>
  <si>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Rate(Rs.)</t>
  </si>
  <si>
    <t xml:space="preserve">Air Handling Units </t>
  </si>
  <si>
    <t xml:space="preserve">Supply , Installation , testing &amp; commissioning of Ceiling Suspended Type double skin air handling units of extruded aluminium section with 0.6 mm preplasticized/precoated GI sheet outside and 0.6 mm plain Galvanized sheet inside, minimum of 25 mm thick PUF insulation of 38KG/m3 , Plug Fans / DIDW Blower with TEFC motors, copper cooling coils with aluminium finned copper tubes with face velocity 500 . Filter section having 50 mm thick pre filters ,  IE3 motor suitable for 415 +10% volts,50 Hz, 3 phase AC supply,drain connections with 18G stainless steel drain pan and necessary vibration isolation arrangement to avoid any vibration etc. complete as per specifications and drawings. . Approval of AHU Technical Data by consultant prior to fabrication is required. </t>
  </si>
  <si>
    <t>Design Parameters- 25 deg C -R.A.Temp, 55% RH, 8.0 deg C- CHW IN , Water Flow Rate- 2.0 GPM/ TR</t>
  </si>
  <si>
    <t xml:space="preserve">Ceiling Suspended Type </t>
  </si>
  <si>
    <t>7650 CMH(4500 CFM)at 20 mm External Static Pressure, 6 RD Cooling Coil, Approx  12.0 TR, 1 x 2.25 KW Motor</t>
  </si>
  <si>
    <t>Digital Heating/Cooling Thermostat for Air Handling Units</t>
  </si>
  <si>
    <t>BTU meter as per airport guidelines</t>
  </si>
  <si>
    <t>Nos,</t>
  </si>
  <si>
    <t>Sub-Total Part-'A' Rs.</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</si>
  <si>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</si>
  <si>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</si>
  <si>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</si>
  <si>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</si>
  <si>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</si>
  <si>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</si>
  <si>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</si>
  <si>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:8000 CFM</t>
  </si>
  <si>
    <t>Sub-Total Part-'B' Rs.</t>
  </si>
  <si>
    <t>Low Side Works</t>
  </si>
  <si>
    <t>Piping</t>
  </si>
  <si>
    <t>Chilled Water Piping confirmning to IS 1239 / IS3589 code with Nitrile Rubber Insulation</t>
  </si>
  <si>
    <t>50mm dia with 50mm thick insulation  with factory Laminated 7 mil glass cloth upper layer</t>
  </si>
  <si>
    <t>Mtrs.</t>
  </si>
  <si>
    <t xml:space="preserve"> R.O.</t>
  </si>
  <si>
    <t>40mm dia with 38mm thick insulation  with factory Laminated 7 mil glass cloth upper layer</t>
  </si>
  <si>
    <t>32mm dia with 38mm thick insulation  with factory Laminated 7 mil glass cloth upper layer</t>
  </si>
  <si>
    <t>Insulated Valves</t>
  </si>
  <si>
    <t>Dynamic Balancing Valve-PID type</t>
  </si>
  <si>
    <t xml:space="preserve">Supply &amp; installation, testing and commissioning of BMS Compatible electronic self balancing valve with integrated two way modulating control valves in a single body. The actuator shall be capable of accepting 230V/ 24V/ 2-10VDC/4-20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</si>
  <si>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i.</t>
  </si>
  <si>
    <t>20-30 USGPM (40 mm dia) Insulation as per pipes</t>
  </si>
  <si>
    <t>Manual Butterfly Valves (Insulated)</t>
  </si>
  <si>
    <t>Providing and Fixing of the following valves with PN-16 Ratings complete with flanges /nuts/ bolts/gaskets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</si>
  <si>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50 mm dia -PN16 - Insulation as per Chilled water pipe</t>
  </si>
  <si>
    <t>ii.</t>
  </si>
  <si>
    <t>40 mm dia -PN16 - Insulation as per Chilled water pipe</t>
  </si>
  <si>
    <t>Y- Strainer  (Insulated)</t>
  </si>
  <si>
    <t>Providing and Fixing of the insulated Y-Strainer fabricated out of  MS with removable  bronze screen, 3mm perforation and permanent magnet etc. complete in all respect and as per specifications and drawings.</t>
  </si>
  <si>
    <t>Providing and Fixing digital type thermometers  with copper well, valve &amp; probe suitable for binder test point application.</t>
  </si>
  <si>
    <t>12" long (Insulated)</t>
  </si>
  <si>
    <t>6" long (Insulated)</t>
  </si>
  <si>
    <t>Dial Presure Guages (glycerine filled Type) with SS Encasing with isolating valve &amp; piping etc.The gauge should be with appropriate range and valve and fitted with probe suitable for binder test point application as well.</t>
  </si>
  <si>
    <t>6" Dial (Insulated)</t>
  </si>
  <si>
    <t>4" Dial (Insulated)</t>
  </si>
  <si>
    <t>Providing and Fixing  of automatic air vent of approved make with insulation valves  as per specifications/drawings</t>
  </si>
  <si>
    <t>20mm dia</t>
  </si>
  <si>
    <t>Drain Piping</t>
  </si>
  <si>
    <t xml:space="preserve">Supply, Installation, testing and commissioning of UPVC condensate drain pipe along with necessary clamps, fittings sich as bends, tees, etc. it shall be insulated with 9 mm thick nitrile foam insulation in tubular form as per specifications. </t>
  </si>
  <si>
    <t>50 mm dia</t>
  </si>
  <si>
    <t>32 mm dia</t>
  </si>
  <si>
    <t>iii.</t>
  </si>
  <si>
    <t>25 mm dia</t>
  </si>
  <si>
    <t>DUCTING</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</si>
  <si>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</si>
  <si>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</si>
  <si>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</si>
  <si>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</si>
  <si>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 xml:space="preserve">0.63 MM (24 Gauge)  </t>
  </si>
  <si>
    <t xml:space="preserve">0.80 MM (22 Gauge)  </t>
  </si>
  <si>
    <t>iv.</t>
  </si>
  <si>
    <t xml:space="preserve">1.00 MM (20 Gauge)            </t>
  </si>
  <si>
    <t>v.</t>
  </si>
  <si>
    <t xml:space="preserve">1.25 MM (18 Gauge)            </t>
  </si>
  <si>
    <t xml:space="preserve">Sqm.   </t>
  </si>
  <si>
    <t>vi.</t>
  </si>
  <si>
    <t xml:space="preserve">1.00 MM (20 Gauge)- Kitchen Exhaust Ducting with 25 mm thick high density of glasswool / rockwool insulation of density 48kg/m3 . The insulation shall be covered with muslin cloth over which 2 coats of Starbond / approved fire paint is applied to make the insulation hard and fire retardant .     </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</si>
  <si>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</si>
  <si>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</si>
  <si>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Ducting (Exhaust)- MS Welded Construction- Site Fabricated</t>
  </si>
  <si>
    <t>Supply, fabrication and erection of following gauges of MS  ducting  complete with  welded drip proof seams and having access doors at every change in direction with maximum spacing of 6 meters in horizontal direction and maximun of 3 floors of vertical risers &amp; elbows spliters, supports/suspenders bends, tees, vanes, double canvas connection of the equipment etc all complete as required. Duct shall be insulated 25 MM Thich High Density Rockwool Insulation 48 KG/m3 . The insulation material and its installation shall be in accordance with the specifications as provided. The entire insulation shall be covered with muslin cloth over which 2 coats of Star Bond / approved fire paint is applied to make the insulation hard and fire retardant.</t>
  </si>
  <si>
    <t>4.3.1</t>
  </si>
  <si>
    <t>16 gauge (1.5 mm thick)</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</si>
  <si>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</si>
  <si>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</si>
  <si>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</si>
  <si>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19 mm thick (AC Supply / Fresh Air ducts)</t>
  </si>
  <si>
    <t>Acoustic Lining</t>
  </si>
  <si>
    <t>Supplying and Application of Acoustic lining within the Supply Air duct with 15 mm thick class 'O' open cell  nitrile Rubber of density 140-160 kg./Cubm. as per spefications.</t>
  </si>
  <si>
    <t>15 MM Thick</t>
  </si>
  <si>
    <t>DUCT ACCESSORIES</t>
  </si>
  <si>
    <t>Supply, Installation, Testing and Commissioning of GI multiblade volume control duct damper complete with neoprene rubber gaskets, nuts, bolts, screws linkages, flanges etc., as per specifications.</t>
  </si>
  <si>
    <t>Supply, Installation, Testing and Commissioning &amp; fixing of powder coated extruded aluminium Fresh / Supply Air Grills  with damper as per specifications</t>
  </si>
  <si>
    <t>Sq.m</t>
  </si>
  <si>
    <t>Supply, Installation, Testing and Commissioning &amp; fixing of powder coated extruded aluminium Return / Exhaust Air Grills  without damper as per specifications</t>
  </si>
  <si>
    <t>Supply, Installation, Testing and Commissioning &amp; fixing of powder coated extruded aluminium Supply Air Diffuser with damper  as per specifications</t>
  </si>
  <si>
    <t>Supply, Installation, Testing and Commissioning &amp; fixing of powder coated extruded aluminium Return Air Diffuser without damper  as per specifications</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</si>
  <si>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</si>
  <si>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vii.</t>
  </si>
  <si>
    <t>Supply, Installation, Testing and Commissioning of multiblade Al volume control Collar / Grille damper complete with  suitable links, lever and quadrants for manual control of airflow and with suitable links , lever and quadrants for manual control of airflow and neoprene rubber gaskets, nuts, bolts, screws, flanges etc., as per specifications.</t>
  </si>
  <si>
    <t>viii.</t>
  </si>
  <si>
    <t>Supply, Installation, Testing and Commissioning &amp; fixing of powder coated extruded Aluminium Continuous Grille as per specifications</t>
  </si>
  <si>
    <t>a.)</t>
  </si>
  <si>
    <t>Continuos Grille 100MM Wide</t>
  </si>
  <si>
    <t>RM</t>
  </si>
  <si>
    <t>b.)</t>
  </si>
  <si>
    <t>Continuos Grille 150MM Wide</t>
  </si>
  <si>
    <t>c.)</t>
  </si>
  <si>
    <t>Continuos Grille 200MM Wide</t>
  </si>
  <si>
    <t xml:space="preserve"> Canvas</t>
  </si>
  <si>
    <t>Supply &amp; Installation of double skin  fire retardant canvas connection for AHU Fan Section , Exhaust Units etc.</t>
  </si>
  <si>
    <t>Louvers</t>
  </si>
  <si>
    <t>Providing and fixing of powder coated extruded aluminium exhaust air louvers/ fresh air louvers with bird  screen and mounting arrangement as per specification and drawings. Free Area shall be more than 60% of gross area.</t>
  </si>
  <si>
    <t>Fresh Air / Exhaust Air Louvers with Bird Screen Mesh</t>
  </si>
  <si>
    <t>Sub-Total Part-'C' Rs.</t>
  </si>
  <si>
    <t xml:space="preserve">Electrical Control Panel </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</si>
  <si>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</si>
  <si>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Panel-P01  (AHU)</t>
  </si>
  <si>
    <t>(1 x 2.25 KW )</t>
  </si>
  <si>
    <t>OUTGOING</t>
  </si>
  <si>
    <t>1 Nos. 16 Amps TPN MCB</t>
  </si>
  <si>
    <t xml:space="preserve">1 No. DOL  starter for 2.25 KW Motor </t>
  </si>
  <si>
    <t>1 Nos. of single phase preventor (current based-MPRD2)</t>
  </si>
  <si>
    <t>1 Nos. Digital Type Ammeter</t>
  </si>
  <si>
    <t>Each star-delta/DOL starter consists of current operated MN type over load relay, contactor, push button, ON/OFF indication light</t>
  </si>
  <si>
    <t>Cables</t>
  </si>
  <si>
    <t>Supplying, laying, testing and commissioning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</si>
  <si>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3 C      x    6 Sq. mm</t>
  </si>
  <si>
    <t>3 C      x    4 Sq. mm</t>
  </si>
  <si>
    <t>3 C      x    1.5 Sq. mm</t>
  </si>
  <si>
    <t>Earthing</t>
  </si>
  <si>
    <t>25 mm x 3 mm GI strip</t>
  </si>
  <si>
    <t>Sub-Total Part-'D' Rs.</t>
  </si>
  <si>
    <t>BILL OF QUANTITIES FOR PLUMBING WORK
PROJECT :JONES THE GROCER - EXPRESS</t>
  </si>
  <si>
    <t>SR. NO.</t>
  </si>
  <si>
    <t>MATERIAL</t>
  </si>
  <si>
    <t>DESCRIPTION</t>
  </si>
  <si>
    <t>UNIT</t>
  </si>
  <si>
    <t>QTY.</t>
  </si>
  <si>
    <t>RATE</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</si>
  <si>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</si>
  <si>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</si>
  <si>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</si>
  <si>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15mm dia</t>
  </si>
  <si>
    <t>R.M.</t>
  </si>
  <si>
    <t>25mm dia</t>
  </si>
  <si>
    <t>WATER DRAIN PIPES</t>
  </si>
  <si>
    <t xml:space="preserve">UPVC WASTE PIPE </t>
  </si>
  <si>
    <t>UPVC Pipe for Drainage
(Make – SUPREME / KASTA) including all necessary fitting as per site.</t>
  </si>
  <si>
    <t xml:space="preserve">150mm dia                                                    </t>
  </si>
  <si>
    <t>100mm dia</t>
  </si>
  <si>
    <t>75mm dia</t>
  </si>
  <si>
    <t>50mm dia</t>
  </si>
  <si>
    <t>CHAMBER &amp; GRATING</t>
  </si>
  <si>
    <t>INSPECTION CHAMBER</t>
  </si>
  <si>
    <t>Supply, Laying, Testing &amp; Commissioning of Approved SS Inspection Chamber along of Size- 300mmx300mm with SS Cover &amp; SS Grating over it. Make Jaquar / Ozone. Including trenching and finishing with ceramic tiles as per dwg and details.</t>
  </si>
  <si>
    <t>OPEN GRATING</t>
  </si>
  <si>
    <t>Providing &amp; Fixing 20mm heavy quality SS triple layer Grating along with Perforated Mesh &amp; Angle Frame of width 200mm, complete as per detail Drawings. Rate inclusive of chamber construction</t>
  </si>
  <si>
    <t>Size - 600mm x 200mm</t>
  </si>
  <si>
    <t>Size - 1000mm x 200mm</t>
  </si>
  <si>
    <t>FLOOR TRAP</t>
  </si>
  <si>
    <t>Supply, Laying, Testing &amp; Commissioning of 100x100mm  Floor Trap with Approved Make heavy duty round or Square.</t>
  </si>
  <si>
    <t>VALVE AND TAP</t>
  </si>
  <si>
    <t>ANGLE VALVE</t>
  </si>
  <si>
    <t>Providing &amp; Fixing Angle Valve with connector pipe.</t>
  </si>
  <si>
    <t>LONG BODY TAP</t>
  </si>
  <si>
    <t>Providing &amp; Fixing Sink Cock. with foot operated</t>
  </si>
  <si>
    <t>Table Mixer</t>
  </si>
  <si>
    <t xml:space="preserve">Providing &amp; Fixing Sink Cock. </t>
  </si>
  <si>
    <t>Gate Valves</t>
  </si>
  <si>
    <t>Providing &amp; Fixing PPR Ball Valve ISI mark. (For Inlet)</t>
  </si>
  <si>
    <t>ACCESSORIES</t>
  </si>
  <si>
    <t>Grease Trap</t>
  </si>
  <si>
    <t>Providing &amp; Fixing of portable grease trap NGT-8 from Nugreen</t>
  </si>
  <si>
    <t>Providing &amp; Fixing of portable grease trap NGT-70 from Nugreen</t>
  </si>
  <si>
    <t>Bottle Trap</t>
  </si>
  <si>
    <t>Providing &amp; fixing 32mm CP finished Bottle Trap with wall flanges. (Make – JAQUAR / OZONE)</t>
  </si>
  <si>
    <t>Water Meter</t>
  </si>
  <si>
    <t xml:space="preserve">25mm Dia Water meter </t>
  </si>
  <si>
    <t>GEYSER</t>
  </si>
  <si>
    <t>6 LITER GEYSER</t>
  </si>
  <si>
    <t>35 LITER GEYSER</t>
  </si>
  <si>
    <t>Waste Coupling</t>
  </si>
  <si>
    <t>Providing Waste Coupling 32mm size full thread waste coupling to be use for 3-bowl sink.</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</si>
  <si>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</si>
  <si>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</si>
  <si>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</si>
  <si>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</si>
  <si>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Pressure Pump</t>
  </si>
  <si>
    <t>RO Plant</t>
  </si>
  <si>
    <t>Providing and fixing of RO Plant on MS platform with all necessary valves and fiting required Eco Smart - RO 50 - commercial</t>
  </si>
  <si>
    <t>Domestic RO</t>
  </si>
  <si>
    <t>Providing and fixing of Domestic RO with water storage with all necessary valves and fiting required.</t>
  </si>
  <si>
    <t>Water Tank</t>
  </si>
  <si>
    <t>Providing and fixing of 200 Ltr. Storage Loft Tank on MS Platform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</si>
  <si>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</si>
  <si>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</si>
  <si>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RMT</t>
  </si>
  <si>
    <t>GRAND TOTAL</t>
  </si>
  <si>
    <t>BILL OF QUANTITIES FOR  FIRE WORK
LOCATION:-A-04- Third Wave Coffee_T3_Lucknow Airport</t>
  </si>
  <si>
    <t>S. NO.</t>
  </si>
  <si>
    <t>DIAGRAM</t>
  </si>
  <si>
    <t>REMARKS</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</si>
  <si>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</si>
  <si>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</si>
  <si>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</si>
  <si>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</si>
  <si>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_</t>
  </si>
  <si>
    <t>ADDRESSABLE TYPE HEAT DETECTOR</t>
  </si>
  <si>
    <t>CONVENTIONAL FIRE PANEL</t>
  </si>
  <si>
    <t>ADDRESSABLE TYPE FIRE PANEL</t>
  </si>
  <si>
    <t>MCP (MANUAL CALL POINT)</t>
  </si>
  <si>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</si>
  <si>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</si>
  <si>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</si>
  <si>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</si>
  <si>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</si>
  <si>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</si>
  <si>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</si>
  <si>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</si>
  <si>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</si>
  <si>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</si>
  <si>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</si>
  <si>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</si>
  <si>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</si>
  <si>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</si>
  <si>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</si>
  <si>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</si>
  <si>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</si>
  <si>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</si>
  <si>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NOTE:
KINDLY FOLLOW THE GUIDELINES ISSUED BY AIRPORT AUTHORITY FOR THE DETAILED SPECIFICATIPONS OF DIFFERENT ITEMS MENTIONED IN THIS BOQ.</t>
  </si>
  <si>
    <t>BILL OF QUANTITIES FOR  SPRINKLER WORK
LOCATION:- Lucknow Street_T3_Lucknow Airport</t>
  </si>
  <si>
    <t>Providing, Laying, Jointing &amp; Testing of Pipes for Sprinkler System - G.I Pipe confirming IS Codes Class `C' Heavy Pipe &amp; with necessary support &amp; anchore fastening from slab.</t>
  </si>
  <si>
    <t>a.</t>
  </si>
  <si>
    <t>Rft.</t>
  </si>
  <si>
    <t>b.</t>
  </si>
  <si>
    <t>c.</t>
  </si>
  <si>
    <t>40 mm dia</t>
  </si>
  <si>
    <t>d.</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</si>
  <si>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</si>
  <si>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</si>
  <si>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</si>
  <si>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</si>
  <si>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</si>
  <si>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</si>
  <si>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</si>
  <si>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</si>
  <si>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</si>
  <si>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</si>
  <si>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</si>
  <si>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</si>
  <si>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</si>
  <si>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</si>
  <si>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</si>
  <si>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</si>
  <si>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</si>
  <si>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</si>
  <si>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</si>
  <si>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</si>
  <si>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</si>
  <si>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</si>
  <si>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</si>
  <si>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</si>
  <si>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</si>
  <si>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 xml:space="preserve">BILL OF QUANTITIES FOR  LIGHTING
PROJECT : Lucnkow Street_T3_Lucknow Airport </t>
  </si>
  <si>
    <t>Recessed Down Light - White Powder Coated - COB Led 12W, 6500K, OSHRAM, PHILPHS</t>
  </si>
  <si>
    <t>NOS</t>
  </si>
  <si>
    <t>Recessed Down Light - White Powder Coated - COB Led 12W, 3000K, OSHRAM, PHILPHS</t>
  </si>
  <si>
    <t>LED STRIP LIGHTS WITH ALUMINUM CHANNEL 5V PER METER, 3000K, PHILPHS, OSHRAM</t>
  </si>
  <si>
    <t>R.MT</t>
  </si>
  <si>
    <t>CUSTOMIZE SLIM ALUMINIUM PANEL LIGHT LAMP - 24W LED, 6500K. SIZE REF: CEILING LAYOUT</t>
  </si>
  <si>
    <t>600x600 MM SQUARE SLIM ALUMINIUM PANEL LIGHT LAMP - 24W LED, 6500K,  HAVELLS OCTANE</t>
  </si>
  <si>
    <t>MOROCCAN PENDANT LIGHT 350 X 750MM</t>
  </si>
  <si>
    <t>CAGE LIGHT FIXTURE, 5 MM THICK MS WIRE STRUCTURE 250H &amp; 200DIA WITH BRASS COLOR POWDER COATED.
SUSPENDED WITH EXPOSED BRAIDED WIRE FROM FLOOR, HEIGHT TO BE ADJUSTED AS REQUIRED WITH LAMP: LED BULB 12W, 3000K</t>
  </si>
  <si>
    <t>1P95 FLOOR MOUNTED UPLIGHT 3W, 4500K</t>
  </si>
  <si>
    <t>BILL OF QUANTITIES FOR  CCTV
LOCATION:- Lucknow Street_T3_Lucknow Airport</t>
  </si>
  <si>
    <t>S.No</t>
  </si>
  <si>
    <t>Items</t>
  </si>
  <si>
    <t>Specification</t>
  </si>
  <si>
    <t xml:space="preserve">Model </t>
  </si>
  <si>
    <t>Make</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</si>
  <si>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</si>
  <si>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</si>
  <si>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</si>
  <si>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</si>
  <si>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</si>
  <si>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</si>
  <si>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</si>
  <si>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</si>
  <si>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t>DS-7A04HGHI-F1/N</t>
  </si>
  <si>
    <t>DS-7A08HGHI-F1/N</t>
  </si>
  <si>
    <t>DS-7A16HGHI-F1/N</t>
  </si>
  <si>
    <t>DS-7016/7216 HQHI/K1</t>
  </si>
  <si>
    <t>CEILING SUSPENDED CAMERA PIPE</t>
  </si>
  <si>
    <t>MS power coated white/black color 3.5'-5.5' tele4scopic mount with provision to make mount in straight line and box to install power supply inside for dome camera installation.</t>
  </si>
  <si>
    <t>No</t>
  </si>
  <si>
    <t xml:space="preserve">Hard Disk - SURVEILLANCE </t>
  </si>
  <si>
    <t xml:space="preserve">2TB </t>
  </si>
  <si>
    <t>WD/ Purple</t>
  </si>
  <si>
    <t>Seagate / Toshiba</t>
  </si>
  <si>
    <t>4TB</t>
  </si>
  <si>
    <t>CAT 6 Wire provide and supply</t>
  </si>
  <si>
    <t>AMP/Molex</t>
  </si>
  <si>
    <t>Screen</t>
  </si>
  <si>
    <t>18-19"</t>
  </si>
  <si>
    <t>with HDMI</t>
  </si>
  <si>
    <t>Acer/LG/Dell</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</si>
  <si>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</si>
  <si>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</si>
  <si>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</si>
  <si>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</si>
  <si>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</si>
  <si>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</si>
  <si>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</si>
  <si>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</si>
  <si>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</si>
  <si>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</si>
  <si>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</si>
  <si>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</si>
  <si>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</si>
  <si>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</si>
  <si>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</si>
  <si>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</si>
  <si>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</si>
  <si>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</si>
  <si>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</si>
  <si>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 xml:space="preserve">Total Amount </t>
  </si>
  <si>
    <t>Material Schedule_D 14_Lucknow Streat</t>
  </si>
  <si>
    <t>Date-07-10-2023</t>
  </si>
  <si>
    <t>LEGEND</t>
  </si>
  <si>
    <t>SPECIFICATION</t>
  </si>
  <si>
    <t>SIZE</t>
  </si>
  <si>
    <t>PRODUCT CODE</t>
  </si>
  <si>
    <t>Surface/Application</t>
  </si>
  <si>
    <t>Reference Image</t>
  </si>
  <si>
    <t>Supplier</t>
  </si>
  <si>
    <t>TILES &amp; STONE</t>
  </si>
  <si>
    <t>TL-01</t>
  </si>
  <si>
    <t>FULL BODY VITRIFIED TILE</t>
  </si>
  <si>
    <t>600X1200</t>
  </si>
  <si>
    <t>ANTICA CERAMIC</t>
  </si>
  <si>
    <t>Mondeco Bianco</t>
  </si>
  <si>
    <t>FOH FLOOR</t>
  </si>
  <si>
    <t>SIMRAN KAUR
8383870039</t>
  </si>
  <si>
    <t>TL-02</t>
  </si>
  <si>
    <t>300X300</t>
  </si>
  <si>
    <t>VOLCANO MOSAICA</t>
  </si>
  <si>
    <t>PRINT</t>
  </si>
  <si>
    <t>SATYA
9891592226</t>
  </si>
  <si>
    <t>TL-03</t>
  </si>
  <si>
    <t>75X300</t>
  </si>
  <si>
    <t>Cut Size SUB</t>
  </si>
  <si>
    <t>SATIYA
9891592226</t>
  </si>
  <si>
    <t>TL-04</t>
  </si>
  <si>
    <t>600X600</t>
  </si>
  <si>
    <t>NITCO</t>
  </si>
  <si>
    <t>BELGIUM GREY TILE</t>
  </si>
  <si>
    <t>BOH FLOOR</t>
  </si>
  <si>
    <t>TL-05</t>
  </si>
  <si>
    <t>CERAMIC TILE</t>
  </si>
  <si>
    <t>100x300</t>
  </si>
  <si>
    <t>Boat Aloe</t>
  </si>
  <si>
    <t>CHAATLANE WALL</t>
  </si>
  <si>
    <t>TL-06</t>
  </si>
  <si>
    <t>Boat Dune</t>
  </si>
  <si>
    <t>SWEET WALL</t>
  </si>
  <si>
    <t>TL-07</t>
  </si>
  <si>
    <t>75x300</t>
  </si>
  <si>
    <t>Bambu Green</t>
  </si>
  <si>
    <t>FOH WALL</t>
  </si>
  <si>
    <t>TL-08</t>
  </si>
  <si>
    <t>Picket Marfil &amp; Picket Malt</t>
  </si>
  <si>
    <t>LUCKNOWI WALL</t>
  </si>
  <si>
    <t>TL-09</t>
  </si>
  <si>
    <t>200x300</t>
  </si>
  <si>
    <t>Kajaria</t>
  </si>
  <si>
    <t>White Tile</t>
  </si>
  <si>
    <t>BOH WALL</t>
  </si>
  <si>
    <t>Source Locally</t>
  </si>
  <si>
    <t>ST-01</t>
  </si>
  <si>
    <t>STONE</t>
  </si>
  <si>
    <t>-</t>
  </si>
  <si>
    <t>RITU STONES</t>
  </si>
  <si>
    <t>Black Granite</t>
  </si>
  <si>
    <t>RAMP, DOOR JAMB &amp; BACK COUNTER</t>
  </si>
  <si>
    <t>RITU STONE
9312288697 
9313193142</t>
  </si>
  <si>
    <t>ST-02</t>
  </si>
  <si>
    <t>Red Granite</t>
  </si>
  <si>
    <t>ST-03</t>
  </si>
  <si>
    <t>AMIT MARBLES</t>
  </si>
  <si>
    <t>VERSACE GREY</t>
  </si>
  <si>
    <t>LUCKNOWI COUNTER, COULMN, WALL CLADDING &amp; FLOOR</t>
  </si>
  <si>
    <t>JOY DEV
9212736930</t>
  </si>
  <si>
    <t>ST-04</t>
  </si>
  <si>
    <t>BESTONE</t>
  </si>
  <si>
    <t>CARRARA WHITE MARBLE</t>
  </si>
  <si>
    <t>BANNO BUN COUNTER TOP</t>
  </si>
  <si>
    <t>Mr. NIKHIL
999941334</t>
  </si>
  <si>
    <t>CR-01</t>
  </si>
  <si>
    <t>CORIAN</t>
  </si>
  <si>
    <t>STARON</t>
  </si>
  <si>
    <t>ARCTIC WHITE</t>
  </si>
  <si>
    <t>CHAAT LANE-SWEET DELIGHT COUNTER TOP , COUNTER SKIRTING &amp; PARTITIONS</t>
  </si>
  <si>
    <t>PAINT</t>
  </si>
  <si>
    <t>PT-01</t>
  </si>
  <si>
    <t>EMULSION</t>
  </si>
  <si>
    <t>ASIAN PAINT</t>
  </si>
  <si>
    <t>7252 BLUE HARMONY</t>
  </si>
  <si>
    <t>BOH CEILING</t>
  </si>
  <si>
    <t>Akul 7838779004</t>
  </si>
  <si>
    <t>PT-02</t>
  </si>
  <si>
    <t>PU</t>
  </si>
  <si>
    <t>PASTEL OCEAN 8054</t>
  </si>
  <si>
    <t>LUCKNOWI  COUNTER</t>
  </si>
  <si>
    <t>PT-03</t>
  </si>
  <si>
    <t>GOLD LEAF 5182</t>
  </si>
  <si>
    <t>PT-04</t>
  </si>
  <si>
    <t>PASTEL GREEN 0367</t>
  </si>
  <si>
    <t>SWEET COUNTER</t>
  </si>
  <si>
    <t>PT-05</t>
  </si>
  <si>
    <t>HEX #D7206A</t>
  </si>
  <si>
    <t>BANNO BUN WALL</t>
  </si>
  <si>
    <t>PT-06</t>
  </si>
  <si>
    <t>HEX #2F4C5B</t>
  </si>
  <si>
    <t>BUN WALL</t>
  </si>
  <si>
    <t>PT-07</t>
  </si>
  <si>
    <t>GOLD RUSH 5184
MATT FINISH</t>
  </si>
  <si>
    <t>CEILING STRIPS, MS JALLI &amp; PLANTER BOX</t>
  </si>
  <si>
    <t>PT-08</t>
  </si>
  <si>
    <t>TO BE MATCH WITH VENNER POLISH</t>
  </si>
  <si>
    <t>CEILING PATTERN 
DESIGN</t>
  </si>
  <si>
    <t>PT-09</t>
  </si>
  <si>
    <t>GOLD LEAF 5182
MATT FINISH</t>
  </si>
  <si>
    <t xml:space="preserve">PARTITION FRAME </t>
  </si>
  <si>
    <t>PT-10</t>
  </si>
  <si>
    <t>0358 MID CREAM</t>
  </si>
  <si>
    <t>FOH BASE COAT PAINT</t>
  </si>
  <si>
    <t>PT-11</t>
  </si>
  <si>
    <t>PURE WHITE RAL 9010</t>
  </si>
  <si>
    <t>SWEET DELIGHTS SHELFD</t>
  </si>
  <si>
    <t>PT-12</t>
  </si>
  <si>
    <t>TO BE MATCH WITH 9702 SERENE CYAN-N</t>
  </si>
  <si>
    <t>CHAATLANE COUNTER FRONT</t>
  </si>
  <si>
    <t>PT-13</t>
  </si>
  <si>
    <t>TO BE MATCH WITH 7974 ORANGE CROWN</t>
  </si>
  <si>
    <t>VENEER &amp; LAMINATES</t>
  </si>
  <si>
    <t>VR-01</t>
  </si>
  <si>
    <t>VENEER</t>
  </si>
  <si>
    <t>DURO NATURE SIGNATURE</t>
  </si>
  <si>
    <t>RETRO OAK</t>
  </si>
  <si>
    <t>LUCKNOWI/DOOR/SWEET DELIGHTS / FOH CEILING/CHAATLANE</t>
  </si>
  <si>
    <t>LM-01</t>
  </si>
  <si>
    <t>LAMINATE</t>
  </si>
  <si>
    <t>GREENLAM</t>
  </si>
  <si>
    <t>9606 VRB (XYLOID TEAK)</t>
  </si>
  <si>
    <t>BACK STORAGE,INSIDE DOOR, FURNITURE</t>
  </si>
  <si>
    <t>LM-02</t>
  </si>
  <si>
    <t>9861 AFX (BLACK X)</t>
  </si>
  <si>
    <t>STORAGE AND GRAPHIC FRAMING</t>
  </si>
  <si>
    <t>LM-03</t>
  </si>
  <si>
    <t>207 SUD (DIVINE YELLOW)</t>
  </si>
  <si>
    <t>BANNO BACK UNIT</t>
  </si>
  <si>
    <t>WOOD</t>
  </si>
  <si>
    <t>WD-1</t>
  </si>
  <si>
    <t xml:space="preserve">TEAK WOOD </t>
  </si>
  <si>
    <t>BULKHEAD &amp; CEILING</t>
  </si>
  <si>
    <t>POLISH</t>
  </si>
  <si>
    <t>POLISH-01</t>
  </si>
  <si>
    <t>CLEAR MATT</t>
  </si>
  <si>
    <t>BANNO BUN COUNTER</t>
  </si>
  <si>
    <t>POLISH-02</t>
  </si>
  <si>
    <t>SAPELI STAINS</t>
  </si>
  <si>
    <t>FURINTURE &amp; PARTITIONS</t>
  </si>
  <si>
    <t>POLISH-03</t>
  </si>
  <si>
    <t>WENGE STAINS</t>
  </si>
  <si>
    <t xml:space="preserve">SWEET DELIGHTS </t>
  </si>
  <si>
    <t>OTHER MATERIALS</t>
  </si>
  <si>
    <t>PVD</t>
  </si>
  <si>
    <t>GOLD PVD</t>
  </si>
  <si>
    <t>LIGHT POLES</t>
  </si>
  <si>
    <t>MT-02</t>
  </si>
  <si>
    <t>BRASS</t>
  </si>
  <si>
    <t>5MM TRIM</t>
  </si>
  <si>
    <t>FLOORING</t>
  </si>
  <si>
    <t>MT-03</t>
  </si>
  <si>
    <t>BRASS SKIRITNG</t>
  </si>
  <si>
    <t xml:space="preserve">LUCKNOWI COUNTER </t>
  </si>
  <si>
    <t>MT-04</t>
  </si>
  <si>
    <t>SS</t>
  </si>
  <si>
    <t>SS SKIRTING</t>
  </si>
  <si>
    <t>BANNO BUN SKIRTING</t>
  </si>
  <si>
    <t>GL-01</t>
  </si>
  <si>
    <t>COLOUR GLASS</t>
  </si>
  <si>
    <t>ORANGE COLOUR GLASS</t>
  </si>
  <si>
    <t>GL-02</t>
  </si>
  <si>
    <t>BROWN COLOUR GLASS</t>
  </si>
  <si>
    <t>GL-03</t>
  </si>
  <si>
    <t>BLUE COLOUR GLASS</t>
  </si>
  <si>
    <t xml:space="preserve">SUPER TEXTILES </t>
  </si>
  <si>
    <t xml:space="preserve">CHIKANKARI FABRIC  </t>
  </si>
  <si>
    <t>CEILING FABRIC</t>
  </si>
  <si>
    <t>BERINDER SINGH RAJPAL
9810060151</t>
  </si>
  <si>
    <t>FOR TENDER PACKAGE</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</si>
  <si>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2"/>
        <color theme="1"/>
        <rFont val="Calibri Light"/>
        <family val="2"/>
        <scheme val="major"/>
      </rPr>
      <t>Note- Conduits shall be 16 SWG MS on surface and FRLS PVC for wall concealed</t>
    </r>
  </si>
  <si>
    <r>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The pipe fittings shall be MS. class for pipes upto 150 mm and for 200mm and above, same material of the pipe shall be usee all bends/ Reducess/ Tee upto 150 mm shall be factory fabricated ready made  MS 'C' class.</t>
    </r>
    <r>
      <rPr>
        <b/>
        <sz val="12"/>
        <rFont val="Calibri Light"/>
        <family val="2"/>
        <scheme val="major"/>
      </rPr>
      <t xml:space="preserve">                                                                                                              Note : Use proper template for marking block colour Arrows pipe. for supply/return.</t>
    </r>
  </si>
  <si>
    <t>SUMMARY TO COST - HVAC WORKS</t>
  </si>
  <si>
    <t>PARTICULARS</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</si>
  <si>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 Edwards / Apollo and FM approved with GI mounting Box</t>
  </si>
  <si>
    <t>SD (SMOKE DETECTOR ABOVE CEILING)</t>
  </si>
  <si>
    <r>
      <t xml:space="preserve"> 4 Channel DVR, Supported 1mp, H.264 /H.264 &amp; Dual stream video compression, Support HD-TVI/Analoge and AHD Cameras with adaptive access. </t>
    </r>
    <r>
      <rPr>
        <b/>
        <sz val="12"/>
        <rFont val="Calibri Light"/>
        <family val="2"/>
        <scheme val="major"/>
      </rPr>
      <t>HDMI and VGA output to 1920x1080P resolution,</t>
    </r>
    <r>
      <rPr>
        <sz val="12"/>
        <rFont val="Calibri Light"/>
        <family val="2"/>
        <scheme val="major"/>
      </rPr>
      <t xml:space="preserve"> </t>
    </r>
    <r>
      <rPr>
        <b/>
        <sz val="12"/>
        <rFont val="Calibri Light"/>
        <family val="2"/>
        <scheme val="major"/>
      </rPr>
      <t>Supported 1 Hard disk upto 4TB</t>
    </r>
  </si>
  <si>
    <r>
      <t xml:space="preserve"> 8 Channel DVR, Supported 1mp, H.264 /H.264 &amp; Dual stream video compression, Support HD-TVI/Analoge and AHD Cameras with adaptive access. </t>
    </r>
    <r>
      <rPr>
        <b/>
        <sz val="12"/>
        <rFont val="Calibri Light"/>
        <family val="2"/>
        <scheme val="major"/>
      </rPr>
      <t>HDMI and VGA output to 1920x1080P resolution,</t>
    </r>
    <r>
      <rPr>
        <sz val="12"/>
        <rFont val="Calibri Light"/>
        <family val="2"/>
        <scheme val="major"/>
      </rPr>
      <t xml:space="preserve"> </t>
    </r>
    <r>
      <rPr>
        <b/>
        <sz val="12"/>
        <rFont val="Calibri Light"/>
        <family val="2"/>
        <scheme val="major"/>
      </rPr>
      <t>Supported 1 Hard disk upto 6TB</t>
    </r>
  </si>
  <si>
    <r>
      <t xml:space="preserve">16 Channel DVR, Supported 1mp, H.264 /H.264 &amp; Dual stream video compression, Support HD-TVI/Analoge and AHD Cameras with adaptive access. </t>
    </r>
    <r>
      <rPr>
        <b/>
        <sz val="12"/>
        <rFont val="Calibri Light"/>
        <family val="2"/>
        <scheme val="major"/>
      </rPr>
      <t>HDMI and VGA output to 1920x1080P resolution,</t>
    </r>
    <r>
      <rPr>
        <sz val="12"/>
        <rFont val="Calibri Light"/>
        <family val="2"/>
        <scheme val="major"/>
      </rPr>
      <t xml:space="preserve"> </t>
    </r>
    <r>
      <rPr>
        <b/>
        <sz val="12"/>
        <rFont val="Calibri Light"/>
        <family val="2"/>
        <scheme val="major"/>
      </rPr>
      <t>Supported 1 Hard disk upto 6TB</t>
    </r>
  </si>
  <si>
    <r>
      <t xml:space="preserve">16 Channel DVR, Supported 1mp, H.264 /H.264 &amp; Dual stream video compression, Support HD-TVI/Analoge and AHD Cameras with adaptive access. </t>
    </r>
    <r>
      <rPr>
        <b/>
        <sz val="12"/>
        <rFont val="Calibri Light"/>
        <family val="2"/>
        <scheme val="major"/>
      </rPr>
      <t>HDMI and VGA output to 1920x1080P resolution,</t>
    </r>
    <r>
      <rPr>
        <sz val="12"/>
        <rFont val="Calibri Light"/>
        <family val="2"/>
        <scheme val="major"/>
      </rPr>
      <t xml:space="preserve"> </t>
    </r>
    <r>
      <rPr>
        <b/>
        <sz val="12"/>
        <rFont val="Calibri Light"/>
        <family val="2"/>
        <scheme val="major"/>
      </rPr>
      <t>Supported 2 Hard disk upto 8TB</t>
    </r>
  </si>
  <si>
    <t>Civil &amp; Interior - FOH</t>
  </si>
  <si>
    <t>Plumbing</t>
  </si>
  <si>
    <t>Electrical</t>
  </si>
  <si>
    <t>Lighting</t>
  </si>
  <si>
    <t>HVAC</t>
  </si>
  <si>
    <t xml:space="preserve">Fire Fighting </t>
  </si>
  <si>
    <t>Sprinkler</t>
  </si>
  <si>
    <t>CCTV</t>
  </si>
  <si>
    <t>BOQ-CIVIL &amp; INTERIOR WORKS - LUCKNOW STREET KITCHEN</t>
  </si>
  <si>
    <t>SN.</t>
  </si>
  <si>
    <t>AREA</t>
  </si>
  <si>
    <t>ANTI TERMITE TREATMENT</t>
  </si>
  <si>
    <t>ALL MOH &amp; FOH</t>
  </si>
  <si>
    <t>Sq.m.</t>
  </si>
  <si>
    <t>SUB TOTAL OF ANTI TERMITE TREATMENT</t>
  </si>
  <si>
    <t>CIVIL WORK</t>
  </si>
  <si>
    <t xml:space="preserve">WATERPROOFING </t>
  </si>
  <si>
    <t>Providing and Applying Fosroc RFX Brush Bond Coating waterproofing to RCC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</si>
  <si>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</si>
  <si>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CINDER/ LIGHT WT. SIPORAX BLOCK BATS  FILLING</t>
  </si>
  <si>
    <t xml:space="preserve"> MOH RAISED AREA (up to 75 mm)</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</si>
  <si>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</si>
  <si>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 xml:space="preserve"> MOH RAISED AREA (up to 600 mm)</t>
  </si>
  <si>
    <t>PCC LAYER</t>
  </si>
  <si>
    <t>Providing &amp; Laying P.C.C 1:3:6 of average thickness of upto 50mm of M 10 grade of concrete ( 1 cement :3 coarse sand:6 graded stone aggregate 20 mm nominal size) as floor base.</t>
  </si>
  <si>
    <t>Block WORK</t>
  </si>
  <si>
    <t>150  MM THICK BLOCK MASONARY</t>
  </si>
  <si>
    <t>Providing &amp; Laying of block masonry  of thickness 150mm in super structure,  bund wall, in raised MOH counter area using cement mortar 1:4 (1 cement :4 coarse sand) mix, joints finished,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</si>
  <si>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</si>
  <si>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</si>
  <si>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LINTEL BEAM</t>
  </si>
  <si>
    <t>P/L in place (cast in situ) RCC lintel beams in 150mm th. blockwork @ 1200 mm and at Door lintel lvtl approx. 2400mm from FFLvl. (1:4:8) 100mm high with 4 no.'s 8mm th. Steel bars as per general specifications, complete in all respects</t>
  </si>
  <si>
    <t>TILING WORKS, FLOORING</t>
  </si>
  <si>
    <t>Anti-skid  Commercial Tiles ( BOH Area)</t>
  </si>
  <si>
    <t>Anti-skid Commercial Tile Skirting (BOH Area)</t>
  </si>
  <si>
    <t>Providing and laying 100mm to 150mm high TILE skirting with Cement Mortar of 1:4 (1 cement : 4 coarse sand) mix jointed with white cement slurry, mixed with pigment to match color of tile. Rate includes Cutting all wastage, underlay as required, treatment of corners and finishing as per the instruction of the Project Manager.Top Portion of the Skirting to be Neatly  Grouted .Finishsed</t>
  </si>
  <si>
    <t xml:space="preserve">WALLS TILES KITCHEN BOH </t>
  </si>
  <si>
    <t xml:space="preserve">S.S Corner Angles in 304 Grade 40m.m x 40m.m </t>
  </si>
  <si>
    <t xml:space="preserve">Providing &amp; Fixing of S.S.304  Corner Angles "Z" Type 40m.m x 40mm Thickness 1.5m.m on Walls for the Ceramic Wall Tiles Complete in all Respects </t>
  </si>
  <si>
    <t>Door Jambs in Granite - BOH Area</t>
  </si>
  <si>
    <t xml:space="preserve">Providing and fixing of 19 mm thk. Black Granite Jamb in floor / wall over a bed of 20 mm thk. Cement mortar 1:4 (1 Cement : 4 coarse sand) joints filled with epoxy adhesive to match the color of granite. Rate shall be including polished granite, necessary wastage, cutting, edge grinding and polishing as per the instructions of the Project Manager, complete. Width of Jamb 200 mm.Basic </t>
  </si>
  <si>
    <t>CEILINGS (BOH)</t>
  </si>
  <si>
    <t>METAL GRID CEILING</t>
  </si>
  <si>
    <t>Providing &amp; fixing Metal Grid False ceiling 2' x 2' in plain metal powder coated  24 mm wide sectionfinish as per approved colour. The system to be Lay-in- type. There should be M.S. channel for every 3rd GRID to completed as per details &amp; design given in drawing/Architect instruction.
Note :- Corner cutting tiling should be moulding.
Make/Vendor : Armstrong/USG</t>
  </si>
  <si>
    <t>SUB TOTAL OF CIVIL WORK</t>
  </si>
  <si>
    <t>Civil &amp; Interior - BOH (Kitchen Area)</t>
  </si>
  <si>
    <t>Providing &amp; Laying tiles (Antica Cermaic make) TL-07 of SPECIFIED Size as per material schedule, Make, Grout as specified in the drawing or material schedule, refer as shown in flooring layout. Elevation area to be measured.
Base Rate of Tile - Rs.180/- Sq.Ft without taxes</t>
  </si>
  <si>
    <t>Providing &amp; fixing Gypsum False Ceiling with 12.5 mm thick Gypsum boards &amp; G.I. Frame work at any height/ level (as per India Gypsum specifications). Framework shall include necessary extra supports from Slabs, Steel Girders &amp; Purlins as required. including making cutouts and providing extra supports for light fittings, grills, diffusers, speakers, smoke detectors, sprinklers and at joints of boards etc and also includes necessary vertical fascia at drops, Offsets, grooves, chamfering, molding, Template for casting sheets , Bends, all joints of ceiling tiles filled and finished with India Gypsum jointing compound, jointing tapes etc. as per directions of the architect. complete as per specifications to entire satisfaction of Engg in charge/ Architect for all leads &amp; lifts.  Plan area will be measured for the ceiling.</t>
  </si>
  <si>
    <t>Providing and fixing of 8-10mm thick Vitrified Tiles (1200x600mm)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(Basic Rate of 8-10mm thick Vitrified Tiles (1200x600mm) - Rs. 92/- per Sq.Ft. without Taxes).</t>
  </si>
  <si>
    <t>Providing and fixing of 8-10mm thick Printed Ceramic Tiles (300x300mm)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(Basic Rate of Tiles - Rs.195/- per Sq.Ft. without Taxes).</t>
  </si>
  <si>
    <t>Providing and fixing of 8-10mm thick Porcelain Tiles (75x300mm)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(Basic Rate of Tiles- Rs.220 /- per Sq.Ft. without Taxes).</t>
  </si>
  <si>
    <t>Providing and laying of Anti-skid VITRIFIED Commercial floor tile of size 600 x 600 mm of approved make and Shade laid over 40 mm thick cement  mortar 1 : 4 (1 cement : 4 coarse sand) mix jointed with white cement slurry, mixed with pigment to match color of tile. Cost to include chamfering if any, cutting , edge  rubbing etc., complete as per design and drawing, inclusoive of all wastage. (Basic Rate of Tiles- Rs. 80/- per Sq.Ft. without Taxes).</t>
  </si>
  <si>
    <t xml:space="preserve">Providing and fixing 18mm thick polished Black granite, machine cut, door jamb up to 300mm wide to as per the pattern, hairline seamless joints, fixed over plaster of 20mm thick on average cement sand mortar 1:4 (1 cement:4 coarse sand), fixing to be done with cement paste, in line, level &amp; plumb, with joints to be cleaned,  filled, grouted and flushed with epoxy grout, using pigment to match the shade of stone as required, polishing, cutting, chamfering, corner/ edge grinding, grouting the joints to match the shade of stone with EPOXY base grout of latecrete make of approved colour, cleaning with acid wash. The rate shall include all wastage, necessary cutting etc.,complete as per specification, design &amp; details. 
(Basic Rate of 18mm thick Black Granite Stone - Rs.250/- per sq. ft. without Taxes).
</t>
  </si>
  <si>
    <t>P/L Flooring in Prepolished Stone 18mm thk of approved colour shade &amp; size in 175mm wide bands/ strips, laid on min 20mm thick white cement mortar (1 white cement : 4 coarse sand) and joined with white cement slurry mixed with matching colour pigment, to match the shade of Stone including cleaning, rubbing and double polishing, applying wax etc complete in all respects. all as per drawing. (Basic Rate of 18mm thick Red Granite Stone - Rs.250/- per sq. ft. without Taxes).</t>
  </si>
  <si>
    <t>P/L Flooring in Prepolished Stone 18mm thk of approved colour shade &amp; size in 175mm wide bands/ strips, laid on min 20mm thick white cement mortar (1 white cement : 4 coarse sand) and joined with white cement slurry mixed with matching colour pigment, to match the shade of Stone including cleaning, rubbing and double polishing, applying wax etc complete in all respects. all as per drawing (Basic Rate of 18mm thick Grey Versace marble - Rs.400/- per sq. ft. without Taxes).</t>
  </si>
  <si>
    <t xml:space="preserve">Flooring 5mm w metal SS trim profile at the corner of flooring as shown in detail drawing &amp; design.
</t>
  </si>
  <si>
    <t xml:space="preserve">Providing &amp; Laying  White ceramic Glossy commercial tiles of Size 200x300mm as per material schedule, UPTO 900mm from FFL, behind euqipment, Make, Grout as specified in the drawing or material schedule, refer as shown in flooring layout. Elevation area to be measured. Make Johnson(basc rate Rs  22/- per sq.ft without taxes) 
</t>
  </si>
  <si>
    <t>Providing &amp; Laying  Picket Marfil and Picket Malt tiles (Antica Cermaic make) TL-05 of SPECIFIED Size as per material schedule, Make, Grout as specified in the drawing or material schedule, refer as shown in flooring layout. Elevation area to be measured.
(Base Rate of Tile - Rs.190/- Sq.Ft wothout taxes )</t>
  </si>
  <si>
    <t>Providing &amp; Laying Bamboo Green fluted tiles (Antica Cermaic make) TL-06 of SPECIFIED Size as per material schedule, Make, Grout as specified in the drawing or material schedule, refer as shown in flooring layout. Elevation area to be measured.
(Base Rate of Tile - Rs.190/- Sq.Ft without taxes)</t>
  </si>
  <si>
    <t>P/L Wall cladding in Prepolished Stone 18mm thk of approved colour shade &amp; size in bands/ strips, laid on min 20mm thick white cement mortar (1 white cement : 4 coarse sand) and joined with white cement slurry mixed with matching colour pigment, to match the shade of Stone including creating 12x12mm grooves at intervals as shown in the elevations, cleaning, rubbing and double polishing, applying wax etc complete in all respects. all as per drawing. (Basic Rate of 18mm thick Grey Versace marble - Rs.500/- per sq. ft. without Taxes).</t>
  </si>
  <si>
    <t>Providing and applying three (minimum) coats of PT-01 Royal Emulsion Luxury Paint,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</si>
  <si>
    <t>Providing and applying three (minimum) coats of PT-02 Enamel Paint,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Refer finishing schedule for the Paint code.</t>
  </si>
  <si>
    <t xml:space="preserve">P/F Low Height Closed Storage 450mm deep, 900mm high in 18mm thk FR ply carcass construction with internally laminated carcass &amp; shutters + Shelves with 8mm thk. Ply backing. The horizontal and vertical divisions shall be as per the drawing/details. All the visible surfaces - exposed shall be in 4mm. th Veneer, in PU polish finish as per approval. Top and Nosing to be clad with Stone ST-01. All shutters/ drawers shall have superior quality locks and concealed opening detail with dead lock. Measurement as per elevation </t>
  </si>
  <si>
    <t>TL-04
MOH FLOOR</t>
  </si>
  <si>
    <t>Gypsum Ceiling</t>
  </si>
  <si>
    <t>Decorative Wooden ceiling</t>
  </si>
  <si>
    <t>Ceiling Fabric</t>
  </si>
  <si>
    <t>Front Counter -Lucknawil</t>
  </si>
  <si>
    <t>Overhead Storage/Display Cabinet-Lucknawi</t>
  </si>
  <si>
    <t>Front Counter -Banoban</t>
  </si>
  <si>
    <t>Overhead Storage/Display Cabinet- Banoban</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</si>
  <si>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</si>
  <si>
    <t>Providing and laying of Anti-skid VITRIFIED Commercial floor tile of size 600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level.(Basic Rate of Tiles- Rs. 80/- per Sq.Ft. without Taxes).</t>
  </si>
  <si>
    <t>Providing and laying of  White Ceramic- 600m.m x 300m,m Tiles on Wall with 1:4 Cement Moratar with 3m.m Spacers .This Include Cutting &amp; Fixing of Electrical Boxes , Plumbing Fixtures &amp; others . with Matching Epoxy Groutings neat &amp; Clean in all respects  1Rate includes Cutting all wastage, underlay as required, treatment of corners and finishing as per the instruction of the Project Manager.Top Portion of the Skirting to be Neatly  Grouted .Finishsed (Basic Rate of Tiles- Rs. 60/- per Sq.Ft. without Taxes).</t>
  </si>
  <si>
    <t>Inventech</t>
  </si>
  <si>
    <t>Shah Enterprise</t>
  </si>
  <si>
    <t>Intercare</t>
  </si>
  <si>
    <t>BGM Interior</t>
  </si>
  <si>
    <t>Altitude</t>
  </si>
  <si>
    <t>VSAS Group</t>
  </si>
  <si>
    <t>Franko Julia</t>
  </si>
  <si>
    <t>Aisha Urbanite</t>
  </si>
  <si>
    <t>Fallow Dezience</t>
  </si>
  <si>
    <t>Savera Group</t>
  </si>
  <si>
    <t>L1</t>
  </si>
  <si>
    <t>L2</t>
  </si>
  <si>
    <t>L3</t>
  </si>
  <si>
    <t>L4</t>
  </si>
  <si>
    <t>L5</t>
  </si>
  <si>
    <t>L6</t>
  </si>
  <si>
    <t>Not Quoted</t>
  </si>
  <si>
    <t>Fire Fightig</t>
  </si>
  <si>
    <t>L7</t>
  </si>
  <si>
    <t xml:space="preserve">Revision </t>
  </si>
  <si>
    <t>R1</t>
  </si>
  <si>
    <t>R0</t>
  </si>
  <si>
    <t>Not Quoted (Based on approx. cost)</t>
  </si>
  <si>
    <t>Yes</t>
  </si>
  <si>
    <t>BCAS approved vendor</t>
  </si>
  <si>
    <t>Discount</t>
  </si>
  <si>
    <t>L8</t>
  </si>
  <si>
    <t>Commercial Position</t>
  </si>
  <si>
    <t>Impulse Branding</t>
  </si>
  <si>
    <t>Pioneer Infra</t>
  </si>
  <si>
    <t>Pioneer</t>
  </si>
  <si>
    <t>L9</t>
  </si>
  <si>
    <t>70 Days</t>
  </si>
  <si>
    <t>Mobilization Period</t>
  </si>
  <si>
    <t>60 Days</t>
  </si>
  <si>
    <t>1 Week</t>
  </si>
  <si>
    <t>1.5 Week</t>
  </si>
  <si>
    <t>115 Days</t>
  </si>
  <si>
    <t>Completion Period required by Vendor</t>
  </si>
  <si>
    <t>100 Days</t>
  </si>
  <si>
    <t>Immediate</t>
  </si>
  <si>
    <t>L10</t>
  </si>
  <si>
    <t>45 Days</t>
  </si>
  <si>
    <t>Immediate after advance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</si>
</sst>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00_);_(* \(#,##0.00\);_(* &quot;-&quot;??_);_(@_)"/>
    <numFmt numFmtId="165" formatCode="_(* #,##0_);_(* \(#,##0\);_(* \-??_);_(@_)"/>
    <numFmt numFmtId="166" formatCode="_(* #,##0.00_);_(* \(#,##0.00\);_(* \-??_);_(@_)"/>
    <numFmt numFmtId="167" formatCode="0.0"/>
    <numFmt numFmtId="168" formatCode="##\ ##\ ##\ ###"/>
    <numFmt numFmtId="169" formatCode="_(* #,##0_);_(* \(#,##0\);_(* &quot;-&quot;??_);_(@_)"/>
    <numFmt numFmtId="170" formatCode="#,##0.0"/>
    <numFmt numFmtId="171" formatCode="#,##0.00\ ;&quot; (&quot;#,##0.00\);&quot; -&quot;#\ ;@\ "/>
    <numFmt numFmtId="172" formatCode="_ * #,##0_ ;_ * \-#,##0_ ;_ * &quot;-&quot;??_ ;_ @_ "/>
  </numFmts>
  <fonts count="53">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sz val="11"/>
      <color indexed="8"/>
      <name val="Calibri"/>
      <family val="2"/>
    </font>
    <font>
      <b/>
      <sz val="14"/>
      <color indexed="8"/>
      <name val="Calibri"/>
      <family val="2"/>
      <scheme val="minor"/>
    </font>
    <font>
      <b/>
      <sz val="11"/>
      <name val="Calibri"/>
      <family val="2"/>
      <scheme val="minor"/>
    </font>
    <font>
      <b/>
      <sz val="11"/>
      <color indexed="8"/>
      <name val="Calibri"/>
      <family val="2"/>
      <scheme val="minor"/>
    </font>
    <font>
      <sz val="11"/>
      <color theme="1"/>
      <name val="Calibri"/>
      <family val="2"/>
      <scheme val="minor"/>
    </font>
    <font>
      <sz val="11"/>
      <color indexed="9"/>
      <name val="Calibri"/>
      <family val="2"/>
    </font>
    <font>
      <sz val="11"/>
      <color indexed="8"/>
      <name val="Arial"/>
      <family val="2"/>
    </font>
    <font>
      <sz val="11"/>
      <color indexed="60"/>
      <name val="Calibri"/>
      <family val="2"/>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scheme val="minor"/>
    </font>
    <font>
      <i/>
      <sz val="11"/>
      <color rgb="FF7F7F7F"/>
      <name val="Calibri"/>
      <family val="2"/>
      <charset val="1"/>
    </font>
    <font>
      <sz val="10"/>
      <name val="Helv"/>
      <family val="2"/>
    </font>
    <font>
      <sz val="10"/>
      <name val="Helv"/>
      <charset val="204"/>
    </font>
    <font>
      <sz val="10"/>
      <name val="Arial"/>
      <family val="2"/>
      <charset val="1"/>
    </font>
    <font>
      <sz val="10"/>
      <name val="Arial"/>
      <family val="2"/>
      <charset val="204"/>
    </font>
    <font>
      <b/>
      <sz val="12"/>
      <color theme="1"/>
      <name val="Calibri"/>
      <family val="2"/>
      <scheme val="minor"/>
    </font>
    <font>
      <b/>
      <sz val="11"/>
      <color indexed="8"/>
      <name val="Calibri"/>
      <family val="2"/>
    </font>
    <font>
      <sz val="11"/>
      <color rgb="FF000000"/>
      <name val="Calibri"/>
      <family val="2"/>
    </font>
    <font>
      <sz val="11"/>
      <color theme="1"/>
      <name val="Calibri"/>
      <family val="2"/>
      <charset val="1"/>
    </font>
    <font>
      <b/>
      <sz val="12"/>
      <name val="Calibri Light"/>
      <family val="2"/>
      <scheme val="major"/>
    </font>
    <font>
      <sz val="12"/>
      <name val="Calibri Light"/>
      <family val="2"/>
      <scheme val="major"/>
    </font>
    <font>
      <b/>
      <i/>
      <u/>
      <sz val="12"/>
      <name val="Calibri Light"/>
      <family val="2"/>
      <scheme val="major"/>
    </font>
    <font>
      <sz val="12"/>
      <color theme="1"/>
      <name val="Calibri Light"/>
      <family val="2"/>
      <scheme val="major"/>
    </font>
    <font>
      <sz val="12"/>
      <color rgb="FF000000"/>
      <name val="Calibri Light"/>
      <family val="2"/>
      <scheme val="major"/>
    </font>
    <font>
      <strike/>
      <sz val="12"/>
      <name val="Calibri Light"/>
      <family val="2"/>
      <scheme val="major"/>
    </font>
    <font>
      <b/>
      <sz val="12"/>
      <color theme="1"/>
      <name val="Calibri Light"/>
      <family val="2"/>
      <scheme val="major"/>
    </font>
    <font>
      <sz val="12"/>
      <color indexed="8"/>
      <name val="Calibri Light"/>
      <family val="2"/>
      <scheme val="major"/>
    </font>
    <font>
      <b/>
      <u/>
      <sz val="12"/>
      <name val="Calibri Light"/>
      <family val="2"/>
      <scheme val="major"/>
    </font>
    <font>
      <b/>
      <u/>
      <sz val="12"/>
      <color theme="1"/>
      <name val="Calibri Light"/>
      <family val="2"/>
      <scheme val="major"/>
    </font>
    <font>
      <b/>
      <i/>
      <sz val="12"/>
      <color theme="1"/>
      <name val="Calibri Light"/>
      <family val="2"/>
      <scheme val="major"/>
    </font>
    <font>
      <i/>
      <sz val="12"/>
      <color theme="1"/>
      <name val="Calibri Light"/>
      <family val="2"/>
      <scheme val="major"/>
    </font>
    <font>
      <sz val="12"/>
      <color theme="1"/>
      <name val="Calibri"/>
      <family val="2"/>
      <scheme val="minor"/>
    </font>
    <font>
      <sz val="12"/>
      <color rgb="FFFF0000"/>
      <name val="Calibri Light"/>
      <family val="2"/>
      <scheme val="major"/>
    </font>
    <font>
      <b/>
      <sz val="12"/>
      <color rgb="FFFF0000"/>
      <name val="Calibri Light"/>
      <family val="2"/>
      <scheme val="major"/>
    </font>
    <font>
      <sz val="11"/>
      <name val="Calibri"/>
      <family val="2"/>
      <charset val="1"/>
    </font>
    <font>
      <sz val="9"/>
      <color indexed="81"/>
      <name val="Tahoma"/>
      <family val="2"/>
    </font>
    <font>
      <b/>
      <sz val="12"/>
      <color theme="0"/>
      <name val="Calibri Light"/>
      <family val="2"/>
      <scheme val="maj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indexed="43"/>
        <bgColor indexed="26"/>
      </patternFill>
    </fill>
    <fill>
      <patternFill patternType="solid">
        <fgColor theme="5" tint="0.59999389629810485"/>
        <bgColor indexed="64"/>
      </patternFill>
    </fill>
    <fill>
      <patternFill patternType="solid">
        <fgColor rgb="FFFFFFFF"/>
        <bgColor rgb="FFF2F2F2"/>
      </patternFill>
    </fill>
    <fill>
      <patternFill patternType="solid">
        <fgColor rgb="FFFFC000"/>
        <bgColor indexed="64"/>
      </patternFill>
    </fill>
    <fill>
      <patternFill patternType="solid">
        <fgColor theme="0" tint="-0.249977111117893"/>
        <bgColor indexed="64"/>
      </patternFill>
    </fill>
    <fill>
      <patternFill patternType="solid">
        <fgColor indexed="9"/>
        <bgColor indexed="26"/>
      </patternFill>
    </fill>
    <fill>
      <patternFill patternType="solid">
        <fgColor rgb="FFFFFF00"/>
        <bgColor indexed="55"/>
      </patternFill>
    </fill>
    <fill>
      <patternFill patternType="solid">
        <fgColor rgb="FFFFFF00"/>
        <bgColor indexed="64"/>
      </patternFill>
    </fill>
    <fill>
      <patternFill patternType="solid">
        <fgColor theme="0" tint="-0.249977111117893"/>
        <bgColor indexed="54"/>
      </patternFill>
    </fill>
    <fill>
      <patternFill patternType="solid">
        <fgColor rgb="FF92D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indexed="64"/>
      </left>
      <right style="thin">
        <color indexed="64"/>
      </right>
      <top style="hair">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indexed="64"/>
      </left>
      <right/>
      <top style="thin">
        <color auto="1"/>
      </top>
      <bottom style="thin">
        <color indexed="64"/>
      </bottom>
      <diagonal/>
    </border>
    <border>
      <left/>
      <right/>
      <top/>
      <bottom style="thin">
        <color auto="1"/>
      </bottom>
      <diagonal/>
    </border>
    <border>
      <left style="thin">
        <color auto="1"/>
      </left>
      <right style="thin">
        <color auto="1"/>
      </right>
      <top style="thin">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thin">
        <color auto="1"/>
      </top>
      <bottom/>
      <diagonal/>
    </border>
    <border>
      <left/>
      <right/>
      <top style="thin">
        <color auto="1"/>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style="hair">
        <color indexed="64"/>
      </top>
      <bottom/>
      <diagonal/>
    </border>
  </borders>
  <cellStyleXfs count="53">
    <xf numFmtId="0" fontId="0" fillId="0" borderId="0"/>
    <xf numFmtId="0" fontId="7" fillId="0" borderId="0" applyBorder="0" applyProtection="0"/>
    <xf numFmtId="0" fontId="8" fillId="0" borderId="0"/>
    <xf numFmtId="0" fontId="9" fillId="0" borderId="0" applyBorder="0" applyProtection="0"/>
    <xf numFmtId="43" fontId="10"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0" fontId="11" fillId="0" borderId="0"/>
    <xf numFmtId="0" fontId="12" fillId="0" borderId="0"/>
    <xf numFmtId="0" fontId="8" fillId="0" borderId="0"/>
    <xf numFmtId="0" fontId="5" fillId="0" borderId="0"/>
    <xf numFmtId="0" fontId="8" fillId="0" borderId="0"/>
    <xf numFmtId="43" fontId="8" fillId="0" borderId="0" applyFont="0" applyFill="0" applyBorder="0" applyAlignment="0" applyProtection="0"/>
    <xf numFmtId="166" fontId="8" fillId="0" borderId="0" applyFill="0" applyBorder="0" applyAlignment="0" applyProtection="0"/>
    <xf numFmtId="0" fontId="8" fillId="0" borderId="0"/>
    <xf numFmtId="164" fontId="14" fillId="0" borderId="0" applyFont="0" applyFill="0" applyBorder="0" applyAlignment="0" applyProtection="0"/>
    <xf numFmtId="0" fontId="4" fillId="0" borderId="0"/>
    <xf numFmtId="0" fontId="18"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9" fillId="6" borderId="0"/>
    <xf numFmtId="0" fontId="14" fillId="0" borderId="0"/>
    <xf numFmtId="0" fontId="14" fillId="7" borderId="0"/>
    <xf numFmtId="0" fontId="20" fillId="0" borderId="0"/>
    <xf numFmtId="0" fontId="14" fillId="8" borderId="0"/>
    <xf numFmtId="0" fontId="21" fillId="9" borderId="0"/>
    <xf numFmtId="0" fontId="1" fillId="0" borderId="0"/>
    <xf numFmtId="43" fontId="1" fillId="0" borderId="0" applyFont="0" applyFill="0" applyBorder="0" applyAlignment="0" applyProtection="0"/>
    <xf numFmtId="0" fontId="1" fillId="0" borderId="0"/>
    <xf numFmtId="0" fontId="22" fillId="0" borderId="0"/>
    <xf numFmtId="0" fontId="23" fillId="0" borderId="0" applyBorder="0" applyProtection="0"/>
    <xf numFmtId="0" fontId="24" fillId="0" borderId="0" applyBorder="0" applyProtection="0"/>
    <xf numFmtId="0" fontId="25" fillId="0" borderId="0" applyNumberFormat="0" applyFill="0" applyBorder="0" applyAlignment="0" applyProtection="0"/>
    <xf numFmtId="0" fontId="8" fillId="0" borderId="0"/>
    <xf numFmtId="0" fontId="26" fillId="0" borderId="0" applyBorder="0" applyProtection="0"/>
    <xf numFmtId="0" fontId="8" fillId="0" borderId="0"/>
    <xf numFmtId="0" fontId="27" fillId="0" borderId="0"/>
    <xf numFmtId="0" fontId="22" fillId="0" borderId="0"/>
    <xf numFmtId="0" fontId="28" fillId="0" borderId="0"/>
    <xf numFmtId="164" fontId="8" fillId="0" borderId="0" applyFont="0" applyFill="0" applyBorder="0" applyAlignment="0" applyProtection="0"/>
    <xf numFmtId="0" fontId="2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1" fillId="0" borderId="0"/>
    <xf numFmtId="0" fontId="29" fillId="0" borderId="0"/>
    <xf numFmtId="0" fontId="8" fillId="0" borderId="0"/>
    <xf numFmtId="0" fontId="30" fillId="0" borderId="0"/>
    <xf numFmtId="0" fontId="8" fillId="0" borderId="0"/>
    <xf numFmtId="0" fontId="27" fillId="0" borderId="0"/>
  </cellStyleXfs>
  <cellXfs count="601">
    <xf numFmtId="0" fontId="0" fillId="0" borderId="0" xfId="0"/>
    <xf numFmtId="0" fontId="16" fillId="0" borderId="0" xfId="10" applyFont="1"/>
    <xf numFmtId="0" fontId="17" fillId="0" borderId="4"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6" xfId="10" applyFont="1" applyBorder="1" applyAlignment="1">
      <alignment horizontal="center" vertical="center" wrapText="1"/>
    </xf>
    <xf numFmtId="0" fontId="17" fillId="0" borderId="5" xfId="10" applyFont="1" applyBorder="1" applyAlignment="1">
      <alignment horizontal="left" vertical="center" wrapText="1"/>
    </xf>
    <xf numFmtId="0" fontId="17" fillId="0" borderId="7" xfId="10" applyFont="1" applyBorder="1" applyAlignment="1">
      <alignment horizontal="left" vertical="top" wrapText="1"/>
    </xf>
    <xf numFmtId="0" fontId="17" fillId="0" borderId="3" xfId="10" applyFont="1" applyBorder="1" applyAlignment="1">
      <alignment horizontal="center" vertical="top" wrapText="1"/>
    </xf>
    <xf numFmtId="0" fontId="17" fillId="0" borderId="8" xfId="10" applyFont="1" applyBorder="1" applyAlignment="1">
      <alignment horizontal="center" vertical="top" wrapText="1"/>
    </xf>
    <xf numFmtId="0" fontId="17" fillId="0" borderId="9" xfId="10" applyFont="1" applyBorder="1" applyAlignment="1">
      <alignment horizontal="left" vertical="top" wrapText="1"/>
    </xf>
    <xf numFmtId="0" fontId="17" fillId="0" borderId="10" xfId="10" applyFont="1" applyBorder="1" applyAlignment="1">
      <alignment vertical="top" wrapText="1"/>
    </xf>
    <xf numFmtId="0" fontId="17" fillId="0" borderId="11" xfId="10" applyFont="1" applyBorder="1" applyAlignment="1">
      <alignment vertical="top" wrapText="1"/>
    </xf>
    <xf numFmtId="0" fontId="17" fillId="0" borderId="12" xfId="10" applyFont="1" applyBorder="1" applyAlignment="1">
      <alignment vertical="top" wrapText="1"/>
    </xf>
    <xf numFmtId="0" fontId="17" fillId="0" borderId="13" xfId="10" applyFont="1" applyBorder="1" applyAlignment="1">
      <alignment vertical="top" wrapText="1"/>
    </xf>
    <xf numFmtId="0" fontId="17" fillId="0" borderId="14" xfId="10" applyFont="1" applyBorder="1" applyAlignment="1">
      <alignment vertical="top" wrapText="1"/>
    </xf>
    <xf numFmtId="0" fontId="17" fillId="0" borderId="15" xfId="10" applyFont="1" applyBorder="1" applyAlignment="1">
      <alignment vertical="top" wrapText="1"/>
    </xf>
    <xf numFmtId="0" fontId="16" fillId="0" borderId="14" xfId="10" applyFont="1" applyBorder="1"/>
    <xf numFmtId="0" fontId="17" fillId="0" borderId="16" xfId="10" applyFont="1" applyBorder="1" applyAlignment="1">
      <alignment vertical="top" wrapText="1"/>
    </xf>
    <xf numFmtId="0" fontId="17" fillId="0" borderId="17" xfId="10" applyFont="1" applyBorder="1" applyAlignment="1">
      <alignment vertical="top" wrapText="1"/>
    </xf>
    <xf numFmtId="0" fontId="17" fillId="0" borderId="18" xfId="10" applyFont="1" applyBorder="1" applyAlignment="1">
      <alignment vertical="top" wrapText="1"/>
    </xf>
    <xf numFmtId="0" fontId="17" fillId="0" borderId="19" xfId="10" applyFont="1" applyBorder="1" applyAlignment="1">
      <alignment vertical="top" wrapText="1"/>
    </xf>
    <xf numFmtId="0" fontId="16" fillId="0" borderId="0" xfId="10" applyFont="1" applyAlignment="1">
      <alignment horizontal="left"/>
    </xf>
    <xf numFmtId="0" fontId="14" fillId="0" borderId="0" xfId="24" applyAlignment="1">
      <alignment horizontal="center" vertical="center" wrapText="1"/>
    </xf>
    <xf numFmtId="0" fontId="14" fillId="0" borderId="24" xfId="24" applyBorder="1" applyAlignment="1">
      <alignment horizontal="center" vertical="center" wrapText="1"/>
    </xf>
    <xf numFmtId="0" fontId="14" fillId="0" borderId="28" xfId="24" applyBorder="1" applyAlignment="1">
      <alignment horizontal="center" vertical="center" wrapText="1"/>
    </xf>
    <xf numFmtId="0" fontId="20" fillId="0" borderId="0" xfId="26"/>
    <xf numFmtId="0" fontId="20" fillId="0" borderId="24" xfId="26" applyBorder="1"/>
    <xf numFmtId="0" fontId="33" fillId="0" borderId="24" xfId="24" applyFont="1" applyBorder="1" applyAlignment="1">
      <alignment horizontal="center" vertical="center" wrapText="1"/>
    </xf>
    <xf numFmtId="0" fontId="35" fillId="0" borderId="0" xfId="5" applyFont="1" applyAlignment="1">
      <alignment horizontal="center" vertical="center"/>
    </xf>
    <xf numFmtId="0" fontId="36" fillId="0" borderId="0" xfId="5" applyFont="1" applyAlignment="1">
      <alignment vertical="center"/>
    </xf>
    <xf numFmtId="0" fontId="36" fillId="0" borderId="0" xfId="5" applyFont="1" applyAlignment="1">
      <alignment horizontal="center" vertical="center"/>
    </xf>
    <xf numFmtId="43" fontId="36" fillId="0" borderId="0" xfId="4" applyFont="1" applyAlignment="1">
      <alignment horizontal="center" vertical="center"/>
    </xf>
    <xf numFmtId="0" fontId="36" fillId="0" borderId="0" xfId="5" applyFont="1" applyAlignment="1">
      <alignment horizontal="left" vertical="center" wrapText="1"/>
    </xf>
    <xf numFmtId="0" fontId="36" fillId="0" borderId="0" xfId="5" applyFont="1" applyAlignment="1">
      <alignment horizontal="justify" vertical="center"/>
    </xf>
    <xf numFmtId="0" fontId="36" fillId="12" borderId="24" xfId="5" applyFont="1" applyFill="1" applyBorder="1" applyAlignment="1">
      <alignment horizontal="center" vertical="center"/>
    </xf>
    <xf numFmtId="0" fontId="35" fillId="12" borderId="24" xfId="5" applyFont="1" applyFill="1" applyBorder="1" applyAlignment="1">
      <alignment horizontal="left" vertical="center" wrapText="1"/>
    </xf>
    <xf numFmtId="0" fontId="35" fillId="12" borderId="24" xfId="5" applyFont="1" applyFill="1" applyBorder="1" applyAlignment="1">
      <alignment horizontal="justify" vertical="center"/>
    </xf>
    <xf numFmtId="165" fontId="35" fillId="12" borderId="24" xfId="6" applyNumberFormat="1" applyFont="1" applyFill="1" applyBorder="1" applyAlignment="1">
      <alignment horizontal="center" vertical="center"/>
    </xf>
    <xf numFmtId="43" fontId="36" fillId="12" borderId="24" xfId="4" applyFont="1" applyFill="1" applyBorder="1" applyAlignment="1">
      <alignment horizontal="center" vertical="center"/>
    </xf>
    <xf numFmtId="43" fontId="41" fillId="12" borderId="24" xfId="4" applyFont="1" applyFill="1" applyBorder="1" applyAlignment="1">
      <alignment horizontal="center" vertical="center"/>
    </xf>
    <xf numFmtId="43" fontId="35" fillId="12" borderId="24" xfId="4" applyFont="1" applyFill="1" applyBorder="1" applyAlignment="1">
      <alignment horizontal="center" vertical="center"/>
    </xf>
    <xf numFmtId="0" fontId="36" fillId="3" borderId="29" xfId="5" applyFont="1" applyFill="1" applyBorder="1" applyAlignment="1">
      <alignment horizontal="center" vertical="center" wrapText="1"/>
    </xf>
    <xf numFmtId="0" fontId="35" fillId="3" borderId="29" xfId="5" applyFont="1" applyFill="1" applyBorder="1" applyAlignment="1">
      <alignment horizontal="left" vertical="center" wrapText="1"/>
    </xf>
    <xf numFmtId="0" fontId="35" fillId="3" borderId="29" xfId="5" applyFont="1" applyFill="1" applyBorder="1" applyAlignment="1">
      <alignment horizontal="center" vertical="center"/>
    </xf>
    <xf numFmtId="0" fontId="35" fillId="3" borderId="29" xfId="5" applyFont="1" applyFill="1" applyBorder="1" applyAlignment="1">
      <alignment horizontal="center" vertical="center" wrapText="1"/>
    </xf>
    <xf numFmtId="43" fontId="35" fillId="3" borderId="29" xfId="4" applyFont="1" applyFill="1" applyBorder="1" applyAlignment="1">
      <alignment horizontal="center" vertical="center" wrapText="1"/>
    </xf>
    <xf numFmtId="0" fontId="36" fillId="0" borderId="21" xfId="5" applyFont="1" applyBorder="1" applyAlignment="1">
      <alignment horizontal="center" vertical="center"/>
    </xf>
    <xf numFmtId="0" fontId="36" fillId="0" borderId="21" xfId="5" applyFont="1" applyBorder="1" applyAlignment="1">
      <alignment horizontal="left" vertical="center" wrapText="1"/>
    </xf>
    <xf numFmtId="0" fontId="37" fillId="0" borderId="21" xfId="5" applyFont="1" applyBorder="1" applyAlignment="1">
      <alignment horizontal="justify" vertical="center"/>
    </xf>
    <xf numFmtId="165" fontId="36" fillId="0" borderId="21" xfId="6" applyNumberFormat="1" applyFont="1" applyFill="1" applyBorder="1" applyAlignment="1">
      <alignment horizontal="center" vertical="center"/>
    </xf>
    <xf numFmtId="43" fontId="36" fillId="0" borderId="21" xfId="4" applyFont="1" applyFill="1" applyBorder="1" applyAlignment="1">
      <alignment horizontal="center" vertical="center" wrapText="1"/>
    </xf>
    <xf numFmtId="43" fontId="38" fillId="0" borderId="21" xfId="4" applyFont="1" applyFill="1" applyBorder="1" applyAlignment="1">
      <alignment horizontal="center" vertical="center"/>
    </xf>
    <xf numFmtId="43" fontId="38" fillId="0" borderId="21" xfId="4" applyFont="1" applyFill="1" applyBorder="1" applyAlignment="1" applyProtection="1">
      <alignment horizontal="center" vertical="center"/>
    </xf>
    <xf numFmtId="0" fontId="36" fillId="0" borderId="21" xfId="5" applyFont="1" applyBorder="1" applyAlignment="1">
      <alignment horizontal="center" vertical="center" wrapText="1"/>
    </xf>
    <xf numFmtId="0" fontId="35" fillId="0" borderId="21" xfId="5" applyFont="1" applyBorder="1" applyAlignment="1">
      <alignment horizontal="left" vertical="center" wrapText="1"/>
    </xf>
    <xf numFmtId="0" fontId="36" fillId="0" borderId="21" xfId="5" applyFont="1" applyBorder="1" applyAlignment="1" applyProtection="1">
      <alignment horizontal="justify" vertical="center"/>
      <protection locked="0"/>
    </xf>
    <xf numFmtId="165" fontId="36" fillId="0" borderId="21" xfId="6" applyNumberFormat="1" applyFont="1" applyFill="1" applyBorder="1" applyAlignment="1">
      <alignment horizontal="center" vertical="center" wrapText="1"/>
    </xf>
    <xf numFmtId="43" fontId="36" fillId="0" borderId="21" xfId="4" applyFont="1" applyFill="1" applyBorder="1" applyAlignment="1" applyProtection="1">
      <alignment horizontal="center" vertical="center"/>
    </xf>
    <xf numFmtId="43" fontId="36" fillId="2" borderId="21" xfId="4" applyFont="1" applyFill="1" applyBorder="1" applyAlignment="1">
      <alignment horizontal="center" vertical="center" wrapText="1"/>
    </xf>
    <xf numFmtId="43" fontId="36" fillId="2" borderId="21" xfId="4" applyFont="1" applyFill="1" applyBorder="1" applyAlignment="1" applyProtection="1">
      <alignment horizontal="center" vertical="center"/>
    </xf>
    <xf numFmtId="0" fontId="36" fillId="0" borderId="21" xfId="5" applyFont="1" applyBorder="1" applyAlignment="1">
      <alignment horizontal="justify" vertical="center"/>
    </xf>
    <xf numFmtId="0" fontId="36" fillId="0" borderId="21" xfId="5" applyFont="1" applyBorder="1" applyAlignment="1">
      <alignment vertical="center"/>
    </xf>
    <xf numFmtId="167" fontId="36" fillId="10" borderId="21" xfId="5" applyNumberFormat="1" applyFont="1" applyFill="1" applyBorder="1" applyAlignment="1">
      <alignment horizontal="center" vertical="center" wrapText="1"/>
    </xf>
    <xf numFmtId="167" fontId="35" fillId="10" borderId="21" xfId="5" applyNumberFormat="1" applyFont="1" applyFill="1" applyBorder="1" applyAlignment="1">
      <alignment horizontal="left" vertical="center" wrapText="1"/>
    </xf>
    <xf numFmtId="0" fontId="35" fillId="10" borderId="21" xfId="5" applyFont="1" applyFill="1" applyBorder="1" applyAlignment="1">
      <alignment horizontal="justify" vertical="center"/>
    </xf>
    <xf numFmtId="165" fontId="36" fillId="10" borderId="21" xfId="6" applyNumberFormat="1" applyFont="1" applyFill="1" applyBorder="1" applyAlignment="1">
      <alignment horizontal="center" vertical="center" wrapText="1"/>
    </xf>
    <xf numFmtId="43" fontId="36" fillId="10" borderId="21" xfId="4" applyFont="1" applyFill="1" applyBorder="1" applyAlignment="1">
      <alignment horizontal="center" vertical="center" wrapText="1"/>
    </xf>
    <xf numFmtId="43" fontId="38" fillId="10" borderId="21" xfId="4" applyFont="1" applyFill="1" applyBorder="1" applyAlignment="1">
      <alignment horizontal="center" vertical="center"/>
    </xf>
    <xf numFmtId="43" fontId="36" fillId="10" borderId="21" xfId="4" applyFont="1" applyFill="1" applyBorder="1" applyAlignment="1" applyProtection="1">
      <alignment horizontal="center" vertical="center"/>
    </xf>
    <xf numFmtId="0" fontId="35" fillId="0" borderId="21" xfId="5" applyFont="1" applyBorder="1" applyAlignment="1" applyProtection="1">
      <alignment horizontal="justify" vertical="center"/>
      <protection locked="0"/>
    </xf>
    <xf numFmtId="43" fontId="36" fillId="2" borderId="21" xfId="4" applyFont="1" applyFill="1" applyBorder="1" applyAlignment="1">
      <alignment horizontal="center" vertical="center"/>
    </xf>
    <xf numFmtId="0" fontId="36" fillId="11" borderId="21" xfId="37" applyFont="1" applyFill="1" applyBorder="1" applyAlignment="1" applyProtection="1">
      <alignment vertical="center" wrapText="1"/>
    </xf>
    <xf numFmtId="43" fontId="36" fillId="0" borderId="21" xfId="4" applyFont="1" applyFill="1" applyBorder="1" applyAlignment="1">
      <alignment horizontal="center" vertical="center"/>
    </xf>
    <xf numFmtId="0" fontId="36" fillId="0" borderId="21" xfId="13" applyFont="1" applyBorder="1" applyAlignment="1">
      <alignment horizontal="left" vertical="center" wrapText="1"/>
    </xf>
    <xf numFmtId="0" fontId="39" fillId="0" borderId="21" xfId="40" applyFont="1" applyBorder="1" applyAlignment="1">
      <alignment vertical="top" wrapText="1"/>
    </xf>
    <xf numFmtId="0" fontId="40" fillId="2" borderId="21" xfId="5" applyFont="1" applyFill="1" applyBorder="1" applyAlignment="1">
      <alignment horizontal="center" vertical="center" wrapText="1"/>
    </xf>
    <xf numFmtId="0" fontId="40" fillId="2" borderId="21" xfId="5" applyFont="1" applyFill="1" applyBorder="1" applyAlignment="1">
      <alignment horizontal="left" vertical="center" wrapText="1"/>
    </xf>
    <xf numFmtId="0" fontId="40" fillId="2" borderId="21" xfId="5" applyFont="1" applyFill="1" applyBorder="1" applyAlignment="1">
      <alignment horizontal="left" vertical="center"/>
    </xf>
    <xf numFmtId="43" fontId="38" fillId="2" borderId="21" xfId="4" applyFont="1" applyFill="1" applyBorder="1" applyAlignment="1">
      <alignment horizontal="center" vertical="center"/>
    </xf>
    <xf numFmtId="0" fontId="36" fillId="0" borderId="21" xfId="5" applyFont="1" applyBorder="1" applyAlignment="1" applyProtection="1">
      <alignment horizontal="justify" vertical="center" wrapText="1"/>
      <protection locked="0"/>
    </xf>
    <xf numFmtId="167" fontId="36" fillId="0" borderId="21" xfId="5" applyNumberFormat="1" applyFont="1" applyBorder="1" applyAlignment="1">
      <alignment horizontal="center" vertical="center" wrapText="1"/>
    </xf>
    <xf numFmtId="0" fontId="41" fillId="0" borderId="21" xfId="5" applyFont="1" applyBorder="1" applyAlignment="1">
      <alignment horizontal="left" vertical="center" wrapText="1"/>
    </xf>
    <xf numFmtId="43" fontId="36" fillId="0" borderId="21" xfId="4" applyFont="1" applyBorder="1" applyAlignment="1">
      <alignment horizontal="center" vertical="center"/>
    </xf>
    <xf numFmtId="0" fontId="38" fillId="0" borderId="21" xfId="5" applyFont="1" applyBorder="1" applyAlignment="1">
      <alignment horizontal="left" vertical="center" wrapText="1"/>
    </xf>
    <xf numFmtId="0" fontId="36" fillId="4" borderId="21" xfId="5" applyFont="1" applyFill="1" applyBorder="1" applyAlignment="1">
      <alignment horizontal="center" vertical="center"/>
    </xf>
    <xf numFmtId="0" fontId="35" fillId="4" borderId="21" xfId="5" applyFont="1" applyFill="1" applyBorder="1" applyAlignment="1">
      <alignment horizontal="left" vertical="center" wrapText="1"/>
    </xf>
    <xf numFmtId="0" fontId="35" fillId="4" borderId="21" xfId="5" applyFont="1" applyFill="1" applyBorder="1" applyAlignment="1">
      <alignment horizontal="justify" vertical="center"/>
    </xf>
    <xf numFmtId="165" fontId="35" fillId="4" borderId="21" xfId="6" applyNumberFormat="1" applyFont="1" applyFill="1" applyBorder="1" applyAlignment="1">
      <alignment horizontal="center" vertical="center"/>
    </xf>
    <xf numFmtId="43" fontId="36" fillId="4" borderId="21" xfId="4" applyFont="1" applyFill="1" applyBorder="1" applyAlignment="1">
      <alignment horizontal="center" vertical="center"/>
    </xf>
    <xf numFmtId="43" fontId="41" fillId="4" borderId="21" xfId="4" applyFont="1" applyFill="1" applyBorder="1" applyAlignment="1">
      <alignment horizontal="center" vertical="center"/>
    </xf>
    <xf numFmtId="43" fontId="35" fillId="4" borderId="21" xfId="4" applyFont="1" applyFill="1" applyBorder="1" applyAlignment="1">
      <alignment horizontal="center" vertical="center"/>
    </xf>
    <xf numFmtId="0" fontId="35" fillId="0" borderId="21" xfId="5" applyFont="1" applyBorder="1" applyAlignment="1">
      <alignment horizontal="justify" vertical="center"/>
    </xf>
    <xf numFmtId="0" fontId="36" fillId="0" borderId="21" xfId="7" applyFont="1" applyBorder="1" applyAlignment="1">
      <alignment horizontal="center" vertical="center"/>
    </xf>
    <xf numFmtId="0" fontId="35" fillId="0" borderId="21" xfId="7" applyFont="1" applyBorder="1" applyAlignment="1">
      <alignment horizontal="left" vertical="center" wrapText="1"/>
    </xf>
    <xf numFmtId="0" fontId="35" fillId="0" borderId="21" xfId="7" applyFont="1" applyBorder="1" applyAlignment="1">
      <alignment horizontal="justify" vertical="center"/>
    </xf>
    <xf numFmtId="165" fontId="36" fillId="0" borderId="21" xfId="6" applyNumberFormat="1" applyFont="1" applyFill="1" applyBorder="1" applyAlignment="1" applyProtection="1">
      <alignment horizontal="center" vertical="center"/>
    </xf>
    <xf numFmtId="0" fontId="36" fillId="0" borderId="21" xfId="7" applyFont="1" applyBorder="1" applyAlignment="1">
      <alignment horizontal="left" vertical="center" wrapText="1"/>
    </xf>
    <xf numFmtId="0" fontId="36" fillId="0" borderId="21" xfId="7" applyFont="1" applyBorder="1" applyAlignment="1">
      <alignment horizontal="justify" vertical="center" wrapText="1"/>
    </xf>
    <xf numFmtId="167" fontId="35" fillId="0" borderId="21" xfId="5" applyNumberFormat="1" applyFont="1" applyBorder="1" applyAlignment="1">
      <alignment horizontal="left" vertical="center" wrapText="1"/>
    </xf>
    <xf numFmtId="0" fontId="36" fillId="0" borderId="21" xfId="0" applyFont="1" applyBorder="1" applyAlignment="1">
      <alignment horizontal="justify" vertical="center" wrapText="1"/>
    </xf>
    <xf numFmtId="0" fontId="36" fillId="0" borderId="21" xfId="0" applyFont="1" applyBorder="1" applyAlignment="1">
      <alignment horizontal="left" vertical="center" wrapText="1"/>
    </xf>
    <xf numFmtId="0" fontId="36" fillId="0" borderId="21" xfId="0" applyFont="1" applyBorder="1" applyAlignment="1">
      <alignment horizontal="center" vertical="center" wrapText="1"/>
    </xf>
    <xf numFmtId="2" fontId="36" fillId="0" borderId="21" xfId="7" applyNumberFormat="1" applyFont="1" applyBorder="1" applyAlignment="1">
      <alignment horizontal="center" vertical="center"/>
    </xf>
    <xf numFmtId="165" fontId="35" fillId="0" borderId="21" xfId="6" applyNumberFormat="1" applyFont="1" applyFill="1" applyBorder="1" applyAlignment="1">
      <alignment horizontal="center" vertical="center"/>
    </xf>
    <xf numFmtId="43" fontId="41" fillId="0" borderId="21" xfId="4" applyFont="1" applyFill="1" applyBorder="1" applyAlignment="1">
      <alignment horizontal="center" vertical="center"/>
    </xf>
    <xf numFmtId="43" fontId="35" fillId="0" borderId="21" xfId="4" applyFont="1" applyFill="1" applyBorder="1" applyAlignment="1">
      <alignment horizontal="center" vertical="center"/>
    </xf>
    <xf numFmtId="0" fontId="38" fillId="0" borderId="21" xfId="0" applyFont="1" applyBorder="1" applyAlignment="1">
      <alignment horizontal="center" vertical="center" wrapText="1"/>
    </xf>
    <xf numFmtId="0" fontId="35" fillId="0" borderId="21" xfId="0" applyFont="1" applyBorder="1" applyAlignment="1">
      <alignment horizontal="left" vertical="center" wrapText="1"/>
    </xf>
    <xf numFmtId="0" fontId="38" fillId="0" borderId="21" xfId="0" applyFont="1" applyBorder="1" applyAlignment="1">
      <alignment horizontal="left" vertical="center" wrapText="1"/>
    </xf>
    <xf numFmtId="43" fontId="42" fillId="0" borderId="21" xfId="4" applyFont="1" applyFill="1" applyBorder="1" applyAlignment="1" applyProtection="1">
      <alignment horizontal="center" vertical="center" wrapText="1"/>
      <protection locked="0"/>
    </xf>
    <xf numFmtId="43" fontId="38" fillId="0" borderId="21" xfId="4" applyFont="1" applyBorder="1" applyAlignment="1">
      <alignment horizontal="center" vertical="center" wrapText="1"/>
    </xf>
    <xf numFmtId="0" fontId="36" fillId="0" borderId="21" xfId="7" applyFont="1" applyBorder="1" applyAlignment="1">
      <alignment horizontal="center" vertical="center" wrapText="1"/>
    </xf>
    <xf numFmtId="0" fontId="36" fillId="0" borderId="30" xfId="5" applyFont="1" applyBorder="1" applyAlignment="1">
      <alignment horizontal="center" vertical="center"/>
    </xf>
    <xf numFmtId="0" fontId="36" fillId="0" borderId="30" xfId="5" applyFont="1" applyBorder="1" applyAlignment="1">
      <alignment horizontal="left" vertical="center" wrapText="1"/>
    </xf>
    <xf numFmtId="0" fontId="36" fillId="0" borderId="30" xfId="5" applyFont="1" applyBorder="1" applyAlignment="1">
      <alignment horizontal="justify" vertical="center"/>
    </xf>
    <xf numFmtId="43" fontId="36" fillId="0" borderId="30" xfId="4" applyFont="1" applyBorder="1" applyAlignment="1">
      <alignment horizontal="center" vertical="center"/>
    </xf>
    <xf numFmtId="0" fontId="38" fillId="0" borderId="0" xfId="31" applyFont="1"/>
    <xf numFmtId="0" fontId="41" fillId="0" borderId="21" xfId="47" applyFont="1" applyBorder="1" applyAlignment="1">
      <alignment horizontal="center"/>
    </xf>
    <xf numFmtId="0" fontId="41" fillId="0" borderId="21" xfId="47" applyFont="1" applyBorder="1" applyAlignment="1">
      <alignment horizontal="right"/>
    </xf>
    <xf numFmtId="0" fontId="38" fillId="0" borderId="21" xfId="47" applyFont="1" applyBorder="1"/>
    <xf numFmtId="2" fontId="41" fillId="0" borderId="21" xfId="47" applyNumberFormat="1" applyFont="1" applyBorder="1" applyAlignment="1">
      <alignment horizontal="right"/>
    </xf>
    <xf numFmtId="0" fontId="41" fillId="0" borderId="21" xfId="47" applyFont="1" applyBorder="1" applyAlignment="1">
      <alignment horizontal="left" vertical="center" wrapText="1"/>
    </xf>
    <xf numFmtId="0" fontId="41" fillId="0" borderId="21" xfId="47" applyFont="1" applyBorder="1" applyAlignment="1">
      <alignment vertical="center" wrapText="1"/>
    </xf>
    <xf numFmtId="49" fontId="41" fillId="13" borderId="21" xfId="13" applyNumberFormat="1" applyFont="1" applyFill="1" applyBorder="1" applyAlignment="1">
      <alignment horizontal="center" vertical="center" wrapText="1"/>
    </xf>
    <xf numFmtId="49" fontId="41" fillId="13" borderId="21" xfId="13" applyNumberFormat="1" applyFont="1" applyFill="1" applyBorder="1" applyAlignment="1">
      <alignment horizontal="left" vertical="center" wrapText="1"/>
    </xf>
    <xf numFmtId="49" fontId="41" fillId="13" borderId="21" xfId="13" applyNumberFormat="1" applyFont="1" applyFill="1" applyBorder="1" applyAlignment="1">
      <alignment horizontal="right" vertical="center" wrapText="1"/>
    </xf>
    <xf numFmtId="2" fontId="41" fillId="0" borderId="21" xfId="13" applyNumberFormat="1" applyFont="1" applyBorder="1" applyAlignment="1">
      <alignment horizontal="center" vertical="center" wrapText="1"/>
    </xf>
    <xf numFmtId="0" fontId="41" fillId="0" borderId="21" xfId="13" applyFont="1" applyBorder="1" applyAlignment="1">
      <alignment horizontal="left" vertical="center" wrapText="1"/>
    </xf>
    <xf numFmtId="2" fontId="38" fillId="0" borderId="21" xfId="13" applyNumberFormat="1" applyFont="1" applyBorder="1" applyAlignment="1">
      <alignment horizontal="center" vertical="center"/>
    </xf>
    <xf numFmtId="2" fontId="41" fillId="0" borderId="21" xfId="13" applyNumberFormat="1" applyFont="1" applyBorder="1" applyAlignment="1">
      <alignment horizontal="left" vertical="center" wrapText="1"/>
    </xf>
    <xf numFmtId="0" fontId="38" fillId="0" borderId="21" xfId="13" applyFont="1" applyBorder="1" applyAlignment="1">
      <alignment horizontal="left" vertical="top" wrapText="1"/>
    </xf>
    <xf numFmtId="0" fontId="38" fillId="0" borderId="21" xfId="13" applyFont="1" applyBorder="1" applyAlignment="1">
      <alignment horizontal="center" vertical="center"/>
    </xf>
    <xf numFmtId="166" fontId="38" fillId="0" borderId="21" xfId="14" applyNumberFormat="1" applyFont="1" applyFill="1" applyBorder="1" applyAlignment="1" applyProtection="1">
      <alignment horizontal="center" vertical="center"/>
    </xf>
    <xf numFmtId="166" fontId="38" fillId="0" borderId="21" xfId="14" applyNumberFormat="1" applyFont="1" applyFill="1" applyBorder="1" applyAlignment="1" applyProtection="1">
      <alignment horizontal="right" vertical="center"/>
    </xf>
    <xf numFmtId="0" fontId="38" fillId="0" borderId="21" xfId="13" applyFont="1" applyBorder="1" applyAlignment="1">
      <alignment horizontal="left" vertical="center" wrapText="1"/>
    </xf>
    <xf numFmtId="171" fontId="38" fillId="0" borderId="21" xfId="14" applyNumberFormat="1" applyFont="1" applyFill="1" applyBorder="1" applyAlignment="1" applyProtection="1">
      <alignment horizontal="center" vertical="center"/>
    </xf>
    <xf numFmtId="2" fontId="38" fillId="0" borderId="21" xfId="48" applyNumberFormat="1" applyFont="1" applyBorder="1" applyAlignment="1">
      <alignment horizontal="center" vertical="center" wrapText="1"/>
    </xf>
    <xf numFmtId="0" fontId="41" fillId="0" borderId="21" xfId="48" applyFont="1" applyBorder="1" applyAlignment="1">
      <alignment horizontal="left" vertical="center" wrapText="1"/>
    </xf>
    <xf numFmtId="2" fontId="38" fillId="0" borderId="21" xfId="47" applyNumberFormat="1" applyFont="1" applyBorder="1" applyAlignment="1">
      <alignment horizontal="center" vertical="top"/>
    </xf>
    <xf numFmtId="2" fontId="41" fillId="0" borderId="21" xfId="47" applyNumberFormat="1" applyFont="1" applyBorder="1" applyAlignment="1">
      <alignment horizontal="left" vertical="top" wrapText="1"/>
    </xf>
    <xf numFmtId="0" fontId="38" fillId="0" borderId="21" xfId="47" applyFont="1" applyBorder="1" applyAlignment="1">
      <alignment horizontal="left" vertical="top" wrapText="1"/>
    </xf>
    <xf numFmtId="2" fontId="38" fillId="0" borderId="21" xfId="47" applyNumberFormat="1" applyFont="1" applyBorder="1" applyAlignment="1" applyProtection="1">
      <alignment horizontal="center" vertical="center"/>
      <protection locked="0"/>
    </xf>
    <xf numFmtId="2" fontId="41" fillId="0" borderId="21" xfId="13" applyNumberFormat="1" applyFont="1" applyBorder="1" applyAlignment="1">
      <alignment vertical="center" wrapText="1"/>
    </xf>
    <xf numFmtId="0" fontId="41" fillId="0" borderId="21" xfId="48" applyFont="1" applyBorder="1" applyAlignment="1">
      <alignment vertical="center"/>
    </xf>
    <xf numFmtId="0" fontId="38" fillId="0" borderId="21" xfId="16" applyFont="1" applyBorder="1" applyAlignment="1">
      <alignment horizontal="left" vertical="center" wrapText="1"/>
    </xf>
    <xf numFmtId="0" fontId="38" fillId="0" borderId="21" xfId="16" applyFont="1" applyBorder="1" applyAlignment="1">
      <alignment horizontal="center" vertical="center"/>
    </xf>
    <xf numFmtId="2" fontId="41" fillId="0" borderId="21" xfId="16" applyNumberFormat="1" applyFont="1" applyBorder="1" applyAlignment="1">
      <alignment vertical="center"/>
    </xf>
    <xf numFmtId="2" fontId="41" fillId="0" borderId="21" xfId="16" applyNumberFormat="1" applyFont="1" applyBorder="1" applyAlignment="1">
      <alignment vertical="center" wrapText="1"/>
    </xf>
    <xf numFmtId="2" fontId="41" fillId="0" borderId="21" xfId="47" applyNumberFormat="1" applyFont="1" applyBorder="1" applyAlignment="1">
      <alignment horizontal="left" vertical="center" wrapText="1"/>
    </xf>
    <xf numFmtId="2" fontId="38" fillId="0" borderId="21" xfId="47" applyNumberFormat="1" applyFont="1" applyBorder="1" applyAlignment="1">
      <alignment horizontal="left" vertical="center" wrapText="1"/>
    </xf>
    <xf numFmtId="2" fontId="41" fillId="10" borderId="21" xfId="13" applyNumberFormat="1" applyFont="1" applyFill="1" applyBorder="1" applyAlignment="1">
      <alignment horizontal="center" vertical="center" wrapText="1"/>
    </xf>
    <xf numFmtId="0" fontId="41" fillId="10" borderId="21" xfId="13" applyFont="1" applyFill="1" applyBorder="1" applyAlignment="1">
      <alignment horizontal="left" vertical="center" wrapText="1"/>
    </xf>
    <xf numFmtId="0" fontId="41" fillId="10" borderId="21" xfId="13" applyFont="1" applyFill="1" applyBorder="1" applyAlignment="1">
      <alignment horizontal="right" vertical="center" wrapText="1"/>
    </xf>
    <xf numFmtId="0" fontId="38" fillId="5" borderId="21" xfId="47" applyFont="1" applyFill="1" applyBorder="1"/>
    <xf numFmtId="0" fontId="41" fillId="5" borderId="21" xfId="47" applyFont="1" applyFill="1" applyBorder="1"/>
    <xf numFmtId="2" fontId="41" fillId="5" borderId="21" xfId="47" applyNumberFormat="1" applyFont="1" applyFill="1" applyBorder="1" applyAlignment="1">
      <alignment horizontal="right"/>
    </xf>
    <xf numFmtId="2" fontId="41" fillId="12" borderId="22" xfId="13" applyNumberFormat="1" applyFont="1" applyFill="1" applyBorder="1" applyAlignment="1">
      <alignment horizontal="center" vertical="center" wrapText="1"/>
    </xf>
    <xf numFmtId="0" fontId="41" fillId="12" borderId="22" xfId="13" applyFont="1" applyFill="1" applyBorder="1" applyAlignment="1">
      <alignment vertical="center" wrapText="1"/>
    </xf>
    <xf numFmtId="2" fontId="41" fillId="12" borderId="22" xfId="13" applyNumberFormat="1" applyFont="1" applyFill="1" applyBorder="1" applyAlignment="1">
      <alignment horizontal="right" vertical="center" wrapText="1"/>
    </xf>
    <xf numFmtId="0" fontId="36" fillId="0" borderId="21" xfId="7" applyFont="1" applyBorder="1" applyAlignment="1">
      <alignment horizontal="justify" vertical="center"/>
    </xf>
    <xf numFmtId="164" fontId="36" fillId="0" borderId="21" xfId="42" applyFont="1" applyFill="1" applyBorder="1" applyAlignment="1">
      <alignment horizontal="center" vertical="center"/>
    </xf>
    <xf numFmtId="0" fontId="35" fillId="0" borderId="21" xfId="7" applyFont="1" applyBorder="1" applyAlignment="1">
      <alignment horizontal="center" vertical="center"/>
    </xf>
    <xf numFmtId="0" fontId="36" fillId="0" borderId="0" xfId="7" applyFont="1" applyAlignment="1">
      <alignment vertical="center"/>
    </xf>
    <xf numFmtId="164" fontId="35" fillId="12" borderId="24" xfId="42" applyFont="1" applyFill="1" applyBorder="1" applyAlignment="1">
      <alignment horizontal="center" vertical="center"/>
    </xf>
    <xf numFmtId="0" fontId="36" fillId="0" borderId="0" xfId="7" applyFont="1" applyAlignment="1">
      <alignment horizontal="center" vertical="center"/>
    </xf>
    <xf numFmtId="0" fontId="35" fillId="13" borderId="24" xfId="7" applyFont="1" applyFill="1" applyBorder="1" applyAlignment="1">
      <alignment horizontal="center" vertical="center"/>
    </xf>
    <xf numFmtId="0" fontId="38" fillId="0" borderId="0" xfId="7" applyFont="1"/>
    <xf numFmtId="0" fontId="41" fillId="0" borderId="29" xfId="7" applyFont="1" applyBorder="1" applyAlignment="1">
      <alignment horizontal="center" vertical="center"/>
    </xf>
    <xf numFmtId="0" fontId="41" fillId="0" borderId="29" xfId="7" applyFont="1" applyBorder="1" applyAlignment="1">
      <alignment vertical="center"/>
    </xf>
    <xf numFmtId="0" fontId="38" fillId="0" borderId="21" xfId="7" applyFont="1" applyBorder="1" applyAlignment="1">
      <alignment horizontal="center" vertical="center"/>
    </xf>
    <xf numFmtId="0" fontId="38" fillId="0" borderId="21" xfId="7" applyFont="1" applyBorder="1" applyAlignment="1">
      <alignment horizontal="justify" vertical="center"/>
    </xf>
    <xf numFmtId="168" fontId="38" fillId="0" borderId="21" xfId="41" applyNumberFormat="1" applyFont="1" applyBorder="1" applyAlignment="1">
      <alignment horizontal="center" vertical="center"/>
    </xf>
    <xf numFmtId="0" fontId="41" fillId="0" borderId="21" xfId="7" applyFont="1" applyBorder="1" applyAlignment="1">
      <alignment horizontal="justify" vertical="center"/>
    </xf>
    <xf numFmtId="0" fontId="38" fillId="0" borderId="21" xfId="43" applyFont="1" applyBorder="1" applyAlignment="1">
      <alignment horizontal="justify" vertical="center"/>
    </xf>
    <xf numFmtId="0" fontId="41" fillId="0" borderId="21" xfId="7" applyFont="1" applyBorder="1" applyAlignment="1">
      <alignment horizontal="center" vertical="center"/>
    </xf>
    <xf numFmtId="0" fontId="41" fillId="0" borderId="21" xfId="7" applyFont="1" applyBorder="1" applyAlignment="1">
      <alignment vertical="center"/>
    </xf>
    <xf numFmtId="0" fontId="41" fillId="0" borderId="21" xfId="7" quotePrefix="1" applyFont="1" applyBorder="1" applyAlignment="1">
      <alignment horizontal="center" vertical="center"/>
    </xf>
    <xf numFmtId="0" fontId="41" fillId="0" borderId="21" xfId="43" applyFont="1" applyBorder="1" applyAlignment="1">
      <alignment horizontal="center" vertical="center"/>
    </xf>
    <xf numFmtId="0" fontId="41" fillId="0" borderId="21" xfId="43" applyFont="1" applyBorder="1" applyAlignment="1">
      <alignment horizontal="justify" vertical="center"/>
    </xf>
    <xf numFmtId="0" fontId="41" fillId="0" borderId="21" xfId="7" applyFont="1" applyBorder="1" applyAlignment="1">
      <alignment horizontal="center" vertical="center" wrapText="1"/>
    </xf>
    <xf numFmtId="0" fontId="44" fillId="0" borderId="21" xfId="44" applyFont="1" applyBorder="1" applyAlignment="1">
      <alignment vertical="center" wrapText="1"/>
    </xf>
    <xf numFmtId="0" fontId="38" fillId="0" borderId="21" xfId="7" applyFont="1" applyBorder="1" applyAlignment="1">
      <alignment horizontal="center" vertical="center" wrapText="1"/>
    </xf>
    <xf numFmtId="0" fontId="38" fillId="0" borderId="21" xfId="7" applyFont="1" applyBorder="1" applyAlignment="1">
      <alignment horizontal="justify" vertical="center" wrapText="1"/>
    </xf>
    <xf numFmtId="0" fontId="38" fillId="0" borderId="21" xfId="43" applyFont="1" applyBorder="1" applyAlignment="1">
      <alignment horizontal="justify" vertical="center" wrapText="1"/>
    </xf>
    <xf numFmtId="0" fontId="41" fillId="0" borderId="21" xfId="43" applyFont="1" applyBorder="1" applyAlignment="1">
      <alignment horizontal="justify" vertical="center" wrapText="1"/>
    </xf>
    <xf numFmtId="0" fontId="38" fillId="0" borderId="21" xfId="43" applyFont="1" applyBorder="1" applyAlignment="1">
      <alignment horizontal="center" vertical="center"/>
    </xf>
    <xf numFmtId="1" fontId="38" fillId="0" borderId="21" xfId="7" applyNumberFormat="1" applyFont="1" applyBorder="1" applyAlignment="1">
      <alignment horizontal="center" vertical="center"/>
    </xf>
    <xf numFmtId="0" fontId="41" fillId="0" borderId="21" xfId="41" applyFont="1" applyBorder="1" applyAlignment="1">
      <alignment horizontal="center" vertical="center"/>
    </xf>
    <xf numFmtId="0" fontId="45" fillId="0" borderId="21" xfId="7" applyFont="1" applyBorder="1" applyAlignment="1">
      <alignment horizontal="justify" vertical="center"/>
    </xf>
    <xf numFmtId="170" fontId="38" fillId="0" borderId="21" xfId="7" applyNumberFormat="1" applyFont="1" applyBorder="1" applyAlignment="1">
      <alignment horizontal="center" vertical="center"/>
    </xf>
    <xf numFmtId="3" fontId="38" fillId="0" borderId="21" xfId="7" applyNumberFormat="1" applyFont="1" applyBorder="1" applyAlignment="1">
      <alignment horizontal="center" vertical="center"/>
    </xf>
    <xf numFmtId="0" fontId="38" fillId="0" borderId="21" xfId="7" quotePrefix="1" applyFont="1" applyBorder="1" applyAlignment="1">
      <alignment horizontal="center" vertical="center"/>
    </xf>
    <xf numFmtId="0" fontId="38" fillId="0" borderId="0" xfId="7" applyFont="1" applyAlignment="1">
      <alignment vertical="center"/>
    </xf>
    <xf numFmtId="170" fontId="38" fillId="0" borderId="21" xfId="7" applyNumberFormat="1" applyFont="1" applyBorder="1" applyAlignment="1">
      <alignment horizontal="justify" vertical="center" wrapText="1"/>
    </xf>
    <xf numFmtId="1" fontId="38" fillId="0" borderId="21" xfId="7" quotePrefix="1" applyNumberFormat="1" applyFont="1" applyBorder="1" applyAlignment="1">
      <alignment horizontal="center" vertical="center"/>
    </xf>
    <xf numFmtId="170" fontId="38" fillId="0" borderId="21" xfId="7" applyNumberFormat="1" applyFont="1" applyBorder="1" applyAlignment="1">
      <alignment horizontal="justify" vertical="center"/>
    </xf>
    <xf numFmtId="0" fontId="38" fillId="0" borderId="21" xfId="7" applyFont="1" applyBorder="1" applyAlignment="1">
      <alignment horizontal="left" vertical="center" wrapText="1"/>
    </xf>
    <xf numFmtId="0" fontId="38" fillId="0" borderId="30" xfId="7" quotePrefix="1" applyFont="1" applyBorder="1" applyAlignment="1">
      <alignment horizontal="center" vertical="center"/>
    </xf>
    <xf numFmtId="0" fontId="38" fillId="0" borderId="30" xfId="7" applyFont="1" applyBorder="1" applyAlignment="1">
      <alignment horizontal="left" vertical="center" wrapText="1"/>
    </xf>
    <xf numFmtId="0" fontId="38" fillId="0" borderId="30" xfId="7" applyFont="1" applyBorder="1" applyAlignment="1">
      <alignment horizontal="center" vertical="center"/>
    </xf>
    <xf numFmtId="0" fontId="38" fillId="0" borderId="0" xfId="7" applyFont="1" applyAlignment="1">
      <alignment horizontal="center"/>
    </xf>
    <xf numFmtId="0" fontId="38" fillId="0" borderId="0" xfId="7" applyFont="1" applyAlignment="1">
      <alignment horizontal="center" vertical="center"/>
    </xf>
    <xf numFmtId="0" fontId="47" fillId="0" borderId="0" xfId="49" applyFont="1"/>
    <xf numFmtId="0" fontId="47" fillId="0" borderId="0" xfId="49" applyFont="1" applyAlignment="1">
      <alignment vertical="center"/>
    </xf>
    <xf numFmtId="0" fontId="47" fillId="0" borderId="0" xfId="49" applyFont="1" applyAlignment="1">
      <alignment horizontal="center"/>
    </xf>
    <xf numFmtId="0" fontId="47" fillId="0" borderId="0" xfId="49" applyFont="1" applyAlignment="1">
      <alignment horizontal="left"/>
    </xf>
    <xf numFmtId="2" fontId="47" fillId="0" borderId="0" xfId="49" applyNumberFormat="1" applyFont="1" applyAlignment="1">
      <alignment horizontal="center"/>
    </xf>
    <xf numFmtId="4" fontId="47" fillId="0" borderId="0" xfId="49" applyNumberFormat="1" applyFont="1" applyAlignment="1">
      <alignment horizontal="center"/>
    </xf>
    <xf numFmtId="0" fontId="47" fillId="0" borderId="0" xfId="31" applyFont="1"/>
    <xf numFmtId="0" fontId="47" fillId="0" borderId="21" xfId="49" applyFont="1" applyBorder="1" applyAlignment="1">
      <alignment horizontal="center" vertical="center" wrapText="1"/>
    </xf>
    <xf numFmtId="0" fontId="47" fillId="0" borderId="21" xfId="49" applyFont="1" applyBorder="1" applyAlignment="1">
      <alignment horizontal="left" vertical="top" wrapText="1"/>
    </xf>
    <xf numFmtId="167" fontId="47" fillId="0" borderId="21" xfId="49" applyNumberFormat="1" applyFont="1" applyBorder="1" applyAlignment="1">
      <alignment horizontal="center" vertical="center" wrapText="1"/>
    </xf>
    <xf numFmtId="0" fontId="47" fillId="0" borderId="21" xfId="49" applyFont="1" applyBorder="1"/>
    <xf numFmtId="0" fontId="47" fillId="0" borderId="21" xfId="49" applyFont="1" applyBorder="1" applyAlignment="1">
      <alignment horizontal="left" vertical="center" wrapText="1"/>
    </xf>
    <xf numFmtId="0" fontId="47" fillId="0" borderId="21" xfId="49" applyFont="1" applyBorder="1" applyAlignment="1">
      <alignment vertical="center"/>
    </xf>
    <xf numFmtId="0" fontId="47" fillId="0" borderId="30" xfId="49" applyFont="1" applyBorder="1" applyAlignment="1">
      <alignment horizontal="center" vertical="center" wrapText="1"/>
    </xf>
    <xf numFmtId="0" fontId="47" fillId="0" borderId="30" xfId="49" applyFont="1" applyBorder="1" applyAlignment="1">
      <alignment horizontal="left" vertical="top" wrapText="1"/>
    </xf>
    <xf numFmtId="167" fontId="47" fillId="0" borderId="30" xfId="49" applyNumberFormat="1" applyFont="1" applyBorder="1" applyAlignment="1">
      <alignment horizontal="center" vertical="center" wrapText="1"/>
    </xf>
    <xf numFmtId="0" fontId="47" fillId="0" borderId="30" xfId="49" applyFont="1" applyBorder="1"/>
    <xf numFmtId="164" fontId="31" fillId="12" borderId="24" xfId="13" applyNumberFormat="1" applyFont="1" applyFill="1" applyBorder="1" applyAlignment="1">
      <alignment vertical="center" wrapText="1"/>
    </xf>
    <xf numFmtId="0" fontId="31" fillId="12" borderId="24" xfId="13" applyFont="1" applyFill="1" applyBorder="1" applyAlignment="1">
      <alignment vertical="center" wrapText="1"/>
    </xf>
    <xf numFmtId="43" fontId="47" fillId="0" borderId="21" xfId="4" applyFont="1" applyFill="1" applyBorder="1"/>
    <xf numFmtId="0" fontId="31" fillId="13" borderId="29" xfId="31" applyFont="1" applyFill="1" applyBorder="1" applyAlignment="1">
      <alignment horizontal="center"/>
    </xf>
    <xf numFmtId="172" fontId="41" fillId="0" borderId="0" xfId="4" applyNumberFormat="1" applyFont="1" applyBorder="1" applyAlignment="1">
      <alignment vertical="center"/>
    </xf>
    <xf numFmtId="172" fontId="44" fillId="0" borderId="0" xfId="4" applyNumberFormat="1" applyFont="1" applyBorder="1" applyAlignment="1">
      <alignment vertical="center"/>
    </xf>
    <xf numFmtId="172" fontId="41" fillId="13" borderId="24" xfId="4" applyNumberFormat="1" applyFont="1" applyFill="1" applyBorder="1" applyAlignment="1">
      <alignment horizontal="center" vertical="center"/>
    </xf>
    <xf numFmtId="172" fontId="41" fillId="13" borderId="1" xfId="4" quotePrefix="1" applyNumberFormat="1" applyFont="1" applyFill="1" applyBorder="1" applyAlignment="1">
      <alignment horizontal="center" vertical="center"/>
    </xf>
    <xf numFmtId="172" fontId="41" fillId="0" borderId="29" xfId="4" quotePrefix="1" applyNumberFormat="1" applyFont="1" applyBorder="1" applyAlignment="1">
      <alignment horizontal="center" vertical="center"/>
    </xf>
    <xf numFmtId="172" fontId="38" fillId="0" borderId="21" xfId="4" applyNumberFormat="1" applyFont="1" applyFill="1" applyBorder="1" applyAlignment="1">
      <alignment horizontal="center" vertical="center"/>
    </xf>
    <xf numFmtId="172" fontId="41" fillId="0" borderId="21" xfId="4" quotePrefix="1" applyNumberFormat="1" applyFont="1" applyBorder="1" applyAlignment="1">
      <alignment horizontal="center" vertical="center"/>
    </xf>
    <xf numFmtId="172" fontId="38" fillId="0" borderId="21" xfId="4" applyNumberFormat="1" applyFont="1" applyBorder="1" applyAlignment="1">
      <alignment horizontal="center" vertical="center"/>
    </xf>
    <xf numFmtId="172" fontId="41" fillId="0" borderId="21" xfId="4" applyNumberFormat="1" applyFont="1" applyBorder="1" applyAlignment="1">
      <alignment horizontal="center" vertical="center"/>
    </xf>
    <xf numFmtId="172" fontId="38" fillId="0" borderId="30" xfId="4" applyNumberFormat="1" applyFont="1" applyBorder="1" applyAlignment="1">
      <alignment horizontal="center" vertical="center"/>
    </xf>
    <xf numFmtId="172" fontId="41" fillId="12" borderId="24" xfId="4" applyNumberFormat="1" applyFont="1" applyFill="1" applyBorder="1" applyAlignment="1">
      <alignment vertical="center"/>
    </xf>
    <xf numFmtId="172" fontId="41" fillId="12" borderId="24" xfId="4" applyNumberFormat="1" applyFont="1" applyFill="1" applyBorder="1" applyAlignment="1">
      <alignment horizontal="center" vertical="center"/>
    </xf>
    <xf numFmtId="172" fontId="38" fillId="0" borderId="0" xfId="4" applyNumberFormat="1" applyFont="1" applyAlignment="1">
      <alignment horizontal="center"/>
    </xf>
    <xf numFmtId="0" fontId="35" fillId="0" borderId="21" xfId="7" applyFont="1" applyBorder="1" applyAlignment="1">
      <alignment horizontal="left" vertical="center"/>
    </xf>
    <xf numFmtId="167" fontId="35" fillId="0" borderId="21" xfId="7" applyNumberFormat="1" applyFont="1" applyBorder="1" applyAlignment="1">
      <alignment horizontal="center" vertical="center"/>
    </xf>
    <xf numFmtId="164" fontId="36" fillId="0" borderId="21" xfId="42" applyFont="1" applyFill="1" applyBorder="1" applyAlignment="1">
      <alignment vertical="center"/>
    </xf>
    <xf numFmtId="167" fontId="36" fillId="0" borderId="21" xfId="7" applyNumberFormat="1" applyFont="1" applyBorder="1" applyAlignment="1">
      <alignment horizontal="center" vertical="center"/>
    </xf>
    <xf numFmtId="1" fontId="39" fillId="0" borderId="21" xfId="42" applyNumberFormat="1" applyFont="1" applyFill="1" applyBorder="1" applyAlignment="1">
      <alignment horizontal="center" vertical="center"/>
    </xf>
    <xf numFmtId="164" fontId="39" fillId="0" borderId="21" xfId="42" applyFont="1" applyFill="1" applyBorder="1" applyAlignment="1">
      <alignment vertical="center"/>
    </xf>
    <xf numFmtId="164" fontId="39" fillId="0" borderId="21" xfId="46" applyFont="1" applyFill="1" applyBorder="1" applyAlignment="1">
      <alignment vertical="center"/>
    </xf>
    <xf numFmtId="167" fontId="36" fillId="0" borderId="21" xfId="7" applyNumberFormat="1" applyFont="1" applyBorder="1" applyAlignment="1">
      <alignment horizontal="center" vertical="center" wrapText="1"/>
    </xf>
    <xf numFmtId="0" fontId="43" fillId="0" borderId="21" xfId="7" applyFont="1" applyBorder="1" applyAlignment="1">
      <alignment horizontal="justify" vertical="center"/>
    </xf>
    <xf numFmtId="164" fontId="48" fillId="0" borderId="21" xfId="42" applyFont="1" applyFill="1" applyBorder="1" applyAlignment="1">
      <alignment vertical="center"/>
    </xf>
    <xf numFmtId="1" fontId="35" fillId="0" borderId="21" xfId="42" applyNumberFormat="1" applyFont="1" applyFill="1" applyBorder="1" applyAlignment="1">
      <alignment horizontal="center" vertical="center"/>
    </xf>
    <xf numFmtId="169" fontId="35" fillId="0" borderId="21" xfId="42" applyNumberFormat="1" applyFont="1" applyFill="1" applyBorder="1" applyAlignment="1">
      <alignment horizontal="right" vertical="center"/>
    </xf>
    <xf numFmtId="164" fontId="35" fillId="0" borderId="21" xfId="42" applyFont="1" applyFill="1" applyBorder="1" applyAlignment="1">
      <alignment vertical="center"/>
    </xf>
    <xf numFmtId="0" fontId="43" fillId="0" borderId="21" xfId="7" applyFont="1" applyBorder="1" applyAlignment="1">
      <alignment horizontal="left" vertical="center"/>
    </xf>
    <xf numFmtId="169" fontId="36" fillId="0" borderId="21" xfId="42" applyNumberFormat="1" applyFont="1" applyFill="1" applyBorder="1" applyAlignment="1">
      <alignment vertical="center"/>
    </xf>
    <xf numFmtId="164" fontId="35" fillId="0" borderId="21" xfId="42" applyFont="1" applyFill="1" applyBorder="1" applyAlignment="1">
      <alignment horizontal="right" vertical="center"/>
    </xf>
    <xf numFmtId="169" fontId="39" fillId="0" borderId="21" xfId="42" applyNumberFormat="1" applyFont="1" applyFill="1" applyBorder="1" applyAlignment="1">
      <alignment vertical="center"/>
    </xf>
    <xf numFmtId="0" fontId="35" fillId="0" borderId="21" xfId="7" applyFont="1" applyBorder="1" applyAlignment="1">
      <alignment horizontal="right" vertical="center"/>
    </xf>
    <xf numFmtId="0" fontId="36" fillId="0" borderId="21" xfId="7" applyFont="1" applyBorder="1" applyAlignment="1">
      <alignment horizontal="right" vertical="center"/>
    </xf>
    <xf numFmtId="164" fontId="36" fillId="0" borderId="21" xfId="42" applyFont="1" applyFill="1" applyBorder="1" applyAlignment="1">
      <alignment horizontal="right" vertical="center"/>
    </xf>
    <xf numFmtId="164" fontId="39" fillId="0" borderId="0" xfId="42" applyFont="1" applyFill="1" applyBorder="1" applyAlignment="1">
      <alignment vertical="center"/>
    </xf>
    <xf numFmtId="167" fontId="36" fillId="0" borderId="0" xfId="7" applyNumberFormat="1" applyFont="1" applyAlignment="1">
      <alignment horizontal="center" vertical="center"/>
    </xf>
    <xf numFmtId="0" fontId="36" fillId="0" borderId="0" xfId="7" applyFont="1" applyAlignment="1">
      <alignment horizontal="justify" vertical="center" wrapText="1"/>
    </xf>
    <xf numFmtId="1" fontId="36" fillId="0" borderId="21" xfId="42" applyNumberFormat="1" applyFont="1" applyFill="1" applyBorder="1" applyAlignment="1">
      <alignment horizontal="center" vertical="center"/>
    </xf>
    <xf numFmtId="0" fontId="48" fillId="0" borderId="0" xfId="7" applyFont="1" applyAlignment="1">
      <alignment vertical="center"/>
    </xf>
    <xf numFmtId="0" fontId="36" fillId="0" borderId="21" xfId="7" applyFont="1" applyBorder="1" applyAlignment="1">
      <alignment vertical="center"/>
    </xf>
    <xf numFmtId="0" fontId="37" fillId="0" borderId="21" xfId="7" applyFont="1" applyBorder="1" applyAlignment="1">
      <alignment horizontal="justify" vertical="center"/>
    </xf>
    <xf numFmtId="4" fontId="36" fillId="0" borderId="21" xfId="7" applyNumberFormat="1" applyFont="1" applyBorder="1" applyAlignment="1">
      <alignment horizontal="right" vertical="center" wrapText="1"/>
    </xf>
    <xf numFmtId="164" fontId="36" fillId="0" borderId="21" xfId="7" applyNumberFormat="1" applyFont="1" applyBorder="1" applyAlignment="1">
      <alignment vertical="center" wrapText="1"/>
    </xf>
    <xf numFmtId="4" fontId="36" fillId="0" borderId="21" xfId="7" applyNumberFormat="1" applyFont="1" applyBorder="1" applyAlignment="1">
      <alignment horizontal="right" vertical="center"/>
    </xf>
    <xf numFmtId="0" fontId="35" fillId="0" borderId="21" xfId="7" applyFont="1" applyBorder="1" applyAlignment="1">
      <alignment vertical="center" wrapText="1"/>
    </xf>
    <xf numFmtId="0" fontId="36" fillId="0" borderId="0" xfId="7" applyFont="1" applyAlignment="1">
      <alignment vertical="center" wrapText="1"/>
    </xf>
    <xf numFmtId="167" fontId="36" fillId="0" borderId="21" xfId="42" applyNumberFormat="1" applyFont="1" applyFill="1" applyBorder="1" applyAlignment="1">
      <alignment horizontal="center" vertical="center"/>
    </xf>
    <xf numFmtId="164" fontId="36" fillId="0" borderId="21" xfId="7" applyNumberFormat="1" applyFont="1" applyBorder="1" applyAlignment="1">
      <alignment vertical="center"/>
    </xf>
    <xf numFmtId="0" fontId="36" fillId="0" borderId="21" xfId="7" applyFont="1" applyBorder="1" applyAlignment="1">
      <alignment horizontal="left" vertical="center"/>
    </xf>
    <xf numFmtId="1" fontId="35" fillId="0" borderId="21" xfId="7" applyNumberFormat="1" applyFont="1" applyBorder="1" applyAlignment="1">
      <alignment horizontal="center" vertical="center"/>
    </xf>
    <xf numFmtId="0" fontId="36" fillId="0" borderId="21" xfId="7" quotePrefix="1" applyFont="1" applyBorder="1" applyAlignment="1">
      <alignment horizontal="justify" vertical="center" wrapText="1"/>
    </xf>
    <xf numFmtId="0" fontId="48" fillId="0" borderId="21" xfId="7" applyFont="1" applyBorder="1" applyAlignment="1">
      <alignment horizontal="center" vertical="center"/>
    </xf>
    <xf numFmtId="0" fontId="48" fillId="0" borderId="21" xfId="7" applyFont="1" applyBorder="1" applyAlignment="1">
      <alignment horizontal="right" vertical="center"/>
    </xf>
    <xf numFmtId="0" fontId="35" fillId="13" borderId="21" xfId="7" applyFont="1" applyFill="1" applyBorder="1" applyAlignment="1">
      <alignment horizontal="center" vertical="center"/>
    </xf>
    <xf numFmtId="164" fontId="35" fillId="13" borderId="21" xfId="42" applyFont="1" applyFill="1" applyBorder="1" applyAlignment="1">
      <alignment horizontal="center" vertical="center"/>
    </xf>
    <xf numFmtId="167" fontId="35" fillId="10" borderId="21" xfId="7" applyNumberFormat="1" applyFont="1" applyFill="1" applyBorder="1" applyAlignment="1">
      <alignment horizontal="center" vertical="center"/>
    </xf>
    <xf numFmtId="0" fontId="35" fillId="10" borderId="21" xfId="7" applyFont="1" applyFill="1" applyBorder="1" applyAlignment="1">
      <alignment horizontal="left" vertical="center"/>
    </xf>
    <xf numFmtId="0" fontId="36" fillId="10" borderId="21" xfId="7" applyFont="1" applyFill="1" applyBorder="1" applyAlignment="1">
      <alignment horizontal="center" vertical="center"/>
    </xf>
    <xf numFmtId="164" fontId="36" fillId="10" borderId="21" xfId="42" applyFont="1" applyFill="1" applyBorder="1" applyAlignment="1">
      <alignment vertical="center"/>
    </xf>
    <xf numFmtId="0" fontId="36" fillId="10" borderId="0" xfId="7" applyFont="1" applyFill="1" applyAlignment="1">
      <alignment vertical="center"/>
    </xf>
    <xf numFmtId="0" fontId="35" fillId="5" borderId="21" xfId="7" applyFont="1" applyFill="1" applyBorder="1" applyAlignment="1">
      <alignment horizontal="left" vertical="center"/>
    </xf>
    <xf numFmtId="1" fontId="35" fillId="5" borderId="21" xfId="42" applyNumberFormat="1" applyFont="1" applyFill="1" applyBorder="1" applyAlignment="1">
      <alignment horizontal="center" vertical="center"/>
    </xf>
    <xf numFmtId="169" fontId="35" fillId="5" borderId="21" xfId="42" applyNumberFormat="1" applyFont="1" applyFill="1" applyBorder="1" applyAlignment="1">
      <alignment horizontal="right" vertical="center"/>
    </xf>
    <xf numFmtId="164" fontId="35" fillId="5" borderId="21" xfId="42" applyFont="1" applyFill="1" applyBorder="1" applyAlignment="1">
      <alignment vertical="center"/>
    </xf>
    <xf numFmtId="0" fontId="35" fillId="0" borderId="24" xfId="7" applyFont="1" applyBorder="1" applyAlignment="1">
      <alignment horizontal="center" vertical="center"/>
    </xf>
    <xf numFmtId="164" fontId="35" fillId="16" borderId="24" xfId="42" applyFont="1" applyFill="1" applyBorder="1" applyAlignment="1">
      <alignment horizontal="center" vertical="center"/>
    </xf>
    <xf numFmtId="167" fontId="35" fillId="0" borderId="21" xfId="7" applyNumberFormat="1" applyFont="1" applyBorder="1" applyAlignment="1">
      <alignment horizontal="center" vertical="center" wrapText="1"/>
    </xf>
    <xf numFmtId="0" fontId="36" fillId="5" borderId="21" xfId="7" applyFont="1" applyFill="1" applyBorder="1" applyAlignment="1">
      <alignment horizontal="center" vertical="center" wrapText="1"/>
    </xf>
    <xf numFmtId="0" fontId="36" fillId="5" borderId="0" xfId="7" applyFont="1" applyFill="1" applyAlignment="1">
      <alignment vertical="center"/>
    </xf>
    <xf numFmtId="0" fontId="35" fillId="0" borderId="0" xfId="7" applyFont="1" applyAlignment="1">
      <alignment vertical="center"/>
    </xf>
    <xf numFmtId="2" fontId="36" fillId="0" borderId="21" xfId="7" applyNumberFormat="1" applyFont="1" applyBorder="1" applyAlignment="1">
      <alignment vertical="center"/>
    </xf>
    <xf numFmtId="0" fontId="36" fillId="0" borderId="21" xfId="7" applyFont="1" applyBorder="1" applyAlignment="1">
      <alignment vertical="center" wrapText="1"/>
    </xf>
    <xf numFmtId="0" fontId="38" fillId="0" borderId="0" xfId="49" applyFont="1" applyAlignment="1">
      <alignment horizontal="center" vertical="center"/>
    </xf>
    <xf numFmtId="0" fontId="38" fillId="0" borderId="0" xfId="49" applyFont="1" applyAlignment="1">
      <alignment vertical="center"/>
    </xf>
    <xf numFmtId="0" fontId="38" fillId="0" borderId="0" xfId="49" applyFont="1" applyAlignment="1">
      <alignment horizontal="left" vertical="center"/>
    </xf>
    <xf numFmtId="2" fontId="38" fillId="0" borderId="0" xfId="49" applyNumberFormat="1" applyFont="1" applyAlignment="1">
      <alignment horizontal="center" vertical="center"/>
    </xf>
    <xf numFmtId="4" fontId="38" fillId="0" borderId="0" xfId="49" applyNumberFormat="1" applyFont="1" applyAlignment="1">
      <alignment horizontal="center" vertical="center"/>
    </xf>
    <xf numFmtId="0" fontId="41" fillId="0" borderId="0" xfId="49" applyFont="1" applyAlignment="1">
      <alignment vertical="center" wrapText="1"/>
    </xf>
    <xf numFmtId="0" fontId="41" fillId="13" borderId="29" xfId="49" applyFont="1" applyFill="1" applyBorder="1" applyAlignment="1">
      <alignment horizontal="center" vertical="center"/>
    </xf>
    <xf numFmtId="2" fontId="41" fillId="13" borderId="29" xfId="49" applyNumberFormat="1" applyFont="1" applyFill="1" applyBorder="1" applyAlignment="1">
      <alignment horizontal="center" vertical="center"/>
    </xf>
    <xf numFmtId="4" fontId="41" fillId="13" borderId="29" xfId="49" applyNumberFormat="1" applyFont="1" applyFill="1" applyBorder="1" applyAlignment="1">
      <alignment horizontal="center" vertical="center"/>
    </xf>
    <xf numFmtId="0" fontId="38" fillId="0" borderId="21" xfId="49" applyFont="1" applyBorder="1" applyAlignment="1">
      <alignment horizontal="center" vertical="center" wrapText="1"/>
    </xf>
    <xf numFmtId="0" fontId="41" fillId="0" borderId="21" xfId="49" applyFont="1" applyBorder="1" applyAlignment="1">
      <alignment horizontal="left" vertical="center" wrapText="1"/>
    </xf>
    <xf numFmtId="4" fontId="38" fillId="0" borderId="21" xfId="49" applyNumberFormat="1" applyFont="1" applyBorder="1" applyAlignment="1">
      <alignment horizontal="center" vertical="center"/>
    </xf>
    <xf numFmtId="0" fontId="38" fillId="0" borderId="21" xfId="49" applyFont="1" applyBorder="1" applyAlignment="1">
      <alignment horizontal="center" vertical="center"/>
    </xf>
    <xf numFmtId="4" fontId="41" fillId="0" borderId="21" xfId="49" applyNumberFormat="1" applyFont="1" applyBorder="1" applyAlignment="1">
      <alignment horizontal="center" vertical="center" wrapText="1"/>
    </xf>
    <xf numFmtId="0" fontId="38" fillId="0" borderId="21" xfId="49" applyFont="1" applyBorder="1" applyAlignment="1">
      <alignment horizontal="left" vertical="center" wrapText="1"/>
    </xf>
    <xf numFmtId="166" fontId="38" fillId="0" borderId="21" xfId="15" applyFont="1" applyFill="1" applyBorder="1" applyAlignment="1">
      <alignment horizontal="center" vertical="center" wrapText="1"/>
    </xf>
    <xf numFmtId="0" fontId="38" fillId="0" borderId="21" xfId="31" applyFont="1" applyBorder="1" applyAlignment="1">
      <alignment vertical="center"/>
    </xf>
    <xf numFmtId="0" fontId="38" fillId="0" borderId="30" xfId="49" applyFont="1" applyBorder="1" applyAlignment="1">
      <alignment horizontal="center" vertical="center"/>
    </xf>
    <xf numFmtId="0" fontId="38" fillId="0" borderId="30" xfId="49" applyFont="1" applyBorder="1" applyAlignment="1">
      <alignment horizontal="left" vertical="center"/>
    </xf>
    <xf numFmtId="2" fontId="38" fillId="0" borderId="30" xfId="49" applyNumberFormat="1" applyFont="1" applyBorder="1" applyAlignment="1">
      <alignment horizontal="center" vertical="center"/>
    </xf>
    <xf numFmtId="4" fontId="38" fillId="0" borderId="30" xfId="49" applyNumberFormat="1" applyFont="1" applyBorder="1" applyAlignment="1">
      <alignment horizontal="center" vertical="center"/>
    </xf>
    <xf numFmtId="0" fontId="38" fillId="12" borderId="24" xfId="49" applyFont="1" applyFill="1" applyBorder="1" applyAlignment="1">
      <alignment horizontal="center" vertical="center"/>
    </xf>
    <xf numFmtId="0" fontId="41" fillId="12" borderId="24" xfId="49" applyFont="1" applyFill="1" applyBorder="1" applyAlignment="1">
      <alignment horizontal="left" vertical="center"/>
    </xf>
    <xf numFmtId="2" fontId="38" fillId="12" borderId="24" xfId="49" applyNumberFormat="1" applyFont="1" applyFill="1" applyBorder="1" applyAlignment="1">
      <alignment horizontal="center" vertical="center"/>
    </xf>
    <xf numFmtId="166" fontId="41" fillId="12" borderId="24" xfId="15" applyFont="1" applyFill="1" applyBorder="1" applyAlignment="1">
      <alignment horizontal="center" vertical="center" wrapText="1"/>
    </xf>
    <xf numFmtId="166" fontId="35" fillId="15" borderId="24" xfId="15" applyFont="1" applyFill="1" applyBorder="1" applyAlignment="1">
      <alignment horizontal="left" vertical="center" wrapText="1"/>
    </xf>
    <xf numFmtId="166" fontId="35" fillId="15" borderId="24" xfId="15" applyFont="1" applyFill="1" applyBorder="1" applyAlignment="1">
      <alignment horizontal="center" vertical="center" wrapText="1"/>
    </xf>
    <xf numFmtId="1" fontId="36" fillId="0" borderId="21" xfId="49" applyNumberFormat="1" applyFont="1" applyBorder="1" applyAlignment="1">
      <alignment horizontal="center" vertical="center" wrapText="1"/>
    </xf>
    <xf numFmtId="0" fontId="36" fillId="0" borderId="21" xfId="49" applyFont="1" applyBorder="1" applyAlignment="1">
      <alignment horizontal="center" vertical="center" wrapText="1"/>
    </xf>
    <xf numFmtId="166" fontId="36" fillId="0" borderId="21" xfId="15" applyFont="1" applyBorder="1" applyAlignment="1">
      <alignment horizontal="center" vertical="center" wrapText="1"/>
    </xf>
    <xf numFmtId="166" fontId="36" fillId="0" borderId="21" xfId="15" applyFont="1" applyBorder="1" applyAlignment="1">
      <alignment horizontal="left" vertical="center" wrapText="1"/>
    </xf>
    <xf numFmtId="1" fontId="38" fillId="0" borderId="21" xfId="49" applyNumberFormat="1" applyFont="1" applyBorder="1" applyAlignment="1" applyProtection="1">
      <alignment horizontal="center" vertical="center" wrapText="1"/>
      <protection locked="0"/>
    </xf>
    <xf numFmtId="0" fontId="36" fillId="0" borderId="21" xfId="49" applyFont="1" applyBorder="1" applyAlignment="1">
      <alignment horizontal="left" vertical="center" wrapText="1"/>
    </xf>
    <xf numFmtId="166" fontId="42" fillId="0" borderId="21" xfId="15" applyFont="1" applyBorder="1" applyAlignment="1">
      <alignment horizontal="center" vertical="center" wrapText="1"/>
    </xf>
    <xf numFmtId="0" fontId="36" fillId="0" borderId="21" xfId="50" applyFont="1" applyBorder="1" applyAlignment="1">
      <alignment horizontal="left" vertical="center" wrapText="1"/>
    </xf>
    <xf numFmtId="1" fontId="36" fillId="0" borderId="23" xfId="49" applyNumberFormat="1" applyFont="1" applyBorder="1" applyAlignment="1">
      <alignment horizontal="center" vertical="center" wrapText="1"/>
    </xf>
    <xf numFmtId="0" fontId="36" fillId="0" borderId="23" xfId="49" applyFont="1" applyBorder="1" applyAlignment="1">
      <alignment horizontal="center" vertical="center" wrapText="1"/>
    </xf>
    <xf numFmtId="0" fontId="36" fillId="0" borderId="23" xfId="49" applyFont="1" applyBorder="1" applyAlignment="1" applyProtection="1">
      <alignment horizontal="center" vertical="center" wrapText="1"/>
      <protection locked="0"/>
    </xf>
    <xf numFmtId="166" fontId="36" fillId="0" borderId="23" xfId="15" applyFont="1" applyBorder="1" applyAlignment="1">
      <alignment horizontal="center" vertical="center" wrapText="1"/>
    </xf>
    <xf numFmtId="49" fontId="35" fillId="17" borderId="24" xfId="49" applyNumberFormat="1" applyFont="1" applyFill="1" applyBorder="1" applyAlignment="1">
      <alignment horizontal="center" vertical="center" wrapText="1"/>
    </xf>
    <xf numFmtId="49" fontId="35" fillId="17" borderId="24" xfId="49" applyNumberFormat="1" applyFont="1" applyFill="1" applyBorder="1" applyAlignment="1" applyProtection="1">
      <alignment horizontal="center" vertical="center" wrapText="1"/>
      <protection locked="0"/>
    </xf>
    <xf numFmtId="1" fontId="36" fillId="0" borderId="30" xfId="49" applyNumberFormat="1" applyFont="1" applyBorder="1" applyAlignment="1">
      <alignment horizontal="center" vertical="center" wrapText="1"/>
    </xf>
    <xf numFmtId="0" fontId="36" fillId="0" borderId="30" xfId="49" applyFont="1" applyBorder="1" applyAlignment="1">
      <alignment horizontal="center" vertical="center" wrapText="1"/>
    </xf>
    <xf numFmtId="1" fontId="38" fillId="0" borderId="30" xfId="49" applyNumberFormat="1" applyFont="1" applyBorder="1" applyAlignment="1" applyProtection="1">
      <alignment horizontal="center" vertical="center" wrapText="1"/>
      <protection locked="0"/>
    </xf>
    <xf numFmtId="166" fontId="36" fillId="0" borderId="30" xfId="15" applyFont="1" applyBorder="1" applyAlignment="1">
      <alignment horizontal="left" vertical="center" wrapText="1"/>
    </xf>
    <xf numFmtId="0" fontId="35" fillId="3" borderId="24" xfId="51" applyFont="1" applyFill="1" applyBorder="1" applyAlignment="1" applyProtection="1">
      <alignment horizontal="center" vertical="center"/>
      <protection locked="0"/>
    </xf>
    <xf numFmtId="0" fontId="35" fillId="3" borderId="24" xfId="51" applyFont="1" applyFill="1" applyBorder="1" applyAlignment="1" applyProtection="1">
      <alignment horizontal="center" vertical="center" wrapText="1"/>
      <protection locked="0"/>
    </xf>
    <xf numFmtId="0" fontId="36" fillId="0" borderId="0" xfId="51" applyFont="1" applyProtection="1">
      <protection locked="0"/>
    </xf>
    <xf numFmtId="0" fontId="36" fillId="0" borderId="23" xfId="51" applyFont="1" applyBorder="1" applyAlignment="1">
      <alignment horizontal="center" vertical="center"/>
    </xf>
    <xf numFmtId="0" fontId="36" fillId="0" borderId="23" xfId="51" applyFont="1" applyBorder="1" applyAlignment="1">
      <alignment horizontal="center" vertical="top" wrapText="1"/>
    </xf>
    <xf numFmtId="0" fontId="36" fillId="0" borderId="23" xfId="51" applyFont="1" applyBorder="1" applyAlignment="1">
      <alignment horizontal="center" vertical="center" wrapText="1"/>
    </xf>
    <xf numFmtId="0" fontId="36" fillId="0" borderId="21" xfId="51" applyFont="1" applyBorder="1" applyAlignment="1">
      <alignment horizontal="center" vertical="center"/>
    </xf>
    <xf numFmtId="0" fontId="36" fillId="0" borderId="21" xfId="51" applyFont="1" applyBorder="1" applyAlignment="1">
      <alignment horizontal="center" vertical="top" wrapText="1"/>
    </xf>
    <xf numFmtId="0" fontId="36" fillId="0" borderId="21" xfId="51" applyFont="1" applyBorder="1" applyAlignment="1">
      <alignment horizontal="center" vertical="center" wrapText="1"/>
    </xf>
    <xf numFmtId="0" fontId="35" fillId="0" borderId="21" xfId="51" applyFont="1" applyBorder="1" applyAlignment="1">
      <alignment horizontal="center" vertical="top"/>
    </xf>
    <xf numFmtId="0" fontId="35" fillId="0" borderId="21" xfId="51" applyFont="1" applyBorder="1" applyAlignment="1">
      <alignment horizontal="center" vertical="top" wrapText="1"/>
    </xf>
    <xf numFmtId="0" fontId="36" fillId="0" borderId="21" xfId="51" applyFont="1" applyBorder="1" applyAlignment="1">
      <alignment horizontal="center" vertical="top"/>
    </xf>
    <xf numFmtId="0" fontId="36" fillId="2" borderId="21" xfId="51" applyFont="1" applyFill="1" applyBorder="1" applyAlignment="1">
      <alignment horizontal="center" vertical="top"/>
    </xf>
    <xf numFmtId="0" fontId="36" fillId="2" borderId="21" xfId="51" applyFont="1" applyFill="1" applyBorder="1" applyAlignment="1">
      <alignment horizontal="center" vertical="top" wrapText="1"/>
    </xf>
    <xf numFmtId="0" fontId="36" fillId="0" borderId="30" xfId="51" applyFont="1" applyBorder="1" applyAlignment="1">
      <alignment horizontal="center" vertical="center"/>
    </xf>
    <xf numFmtId="0" fontId="36" fillId="2" borderId="30" xfId="51" applyFont="1" applyFill="1" applyBorder="1" applyAlignment="1">
      <alignment horizontal="center" vertical="top"/>
    </xf>
    <xf numFmtId="0" fontId="36" fillId="2" borderId="30" xfId="51" applyFont="1" applyFill="1" applyBorder="1" applyAlignment="1">
      <alignment horizontal="center" vertical="top" wrapText="1"/>
    </xf>
    <xf numFmtId="172" fontId="35" fillId="3" borderId="24" xfId="4" applyNumberFormat="1" applyFont="1" applyFill="1" applyBorder="1" applyAlignment="1" applyProtection="1">
      <alignment horizontal="center" vertical="center" wrapText="1"/>
      <protection locked="0"/>
    </xf>
    <xf numFmtId="172" fontId="36" fillId="2" borderId="23" xfId="4" applyNumberFormat="1" applyFont="1" applyFill="1" applyBorder="1" applyAlignment="1" applyProtection="1">
      <alignment horizontal="center" vertical="center"/>
      <protection locked="0"/>
    </xf>
    <xf numFmtId="172" fontId="36" fillId="2" borderId="23" xfId="4" applyNumberFormat="1" applyFont="1" applyFill="1" applyBorder="1" applyAlignment="1">
      <alignment horizontal="center" vertical="center"/>
    </xf>
    <xf numFmtId="172" fontId="36" fillId="2" borderId="21" xfId="4" applyNumberFormat="1" applyFont="1" applyFill="1" applyBorder="1" applyAlignment="1" applyProtection="1">
      <alignment horizontal="center" vertical="center"/>
      <protection locked="0"/>
    </xf>
    <xf numFmtId="172" fontId="36" fillId="2" borderId="21" xfId="4" applyNumberFormat="1" applyFont="1" applyFill="1" applyBorder="1" applyAlignment="1">
      <alignment horizontal="center" vertical="center"/>
    </xf>
    <xf numFmtId="172" fontId="36" fillId="2" borderId="30" xfId="4" applyNumberFormat="1" applyFont="1" applyFill="1" applyBorder="1" applyAlignment="1" applyProtection="1">
      <alignment horizontal="center" vertical="center"/>
      <protection locked="0"/>
    </xf>
    <xf numFmtId="172" fontId="36" fillId="2" borderId="30" xfId="4" applyNumberFormat="1" applyFont="1" applyFill="1" applyBorder="1" applyAlignment="1">
      <alignment horizontal="center" vertical="center"/>
    </xf>
    <xf numFmtId="172" fontId="35" fillId="12" borderId="24" xfId="4" applyNumberFormat="1" applyFont="1" applyFill="1" applyBorder="1" applyAlignment="1" applyProtection="1">
      <alignment horizontal="center" vertical="center"/>
      <protection locked="0"/>
    </xf>
    <xf numFmtId="172" fontId="35" fillId="12" borderId="24" xfId="4" applyNumberFormat="1" applyFont="1" applyFill="1" applyBorder="1" applyAlignment="1">
      <alignment horizontal="center" vertical="center"/>
    </xf>
    <xf numFmtId="172" fontId="36" fillId="0" borderId="0" xfId="4" applyNumberFormat="1" applyFont="1" applyProtection="1">
      <protection locked="0"/>
    </xf>
    <xf numFmtId="0" fontId="35" fillId="3" borderId="24" xfId="4" applyNumberFormat="1" applyFont="1" applyFill="1" applyBorder="1" applyAlignment="1" applyProtection="1">
      <alignment horizontal="center" vertical="center"/>
      <protection locked="0"/>
    </xf>
    <xf numFmtId="0" fontId="36" fillId="0" borderId="23" xfId="4" applyNumberFormat="1" applyFont="1" applyBorder="1" applyAlignment="1">
      <alignment horizontal="center" vertical="center"/>
    </xf>
    <xf numFmtId="0" fontId="36" fillId="0" borderId="21" xfId="4" applyNumberFormat="1" applyFont="1" applyBorder="1" applyAlignment="1">
      <alignment horizontal="center" vertical="center"/>
    </xf>
    <xf numFmtId="0" fontId="35" fillId="0" borderId="21" xfId="4" applyNumberFormat="1" applyFont="1" applyBorder="1" applyAlignment="1">
      <alignment horizontal="center" vertical="top" wrapText="1"/>
    </xf>
    <xf numFmtId="0" fontId="36" fillId="0" borderId="21" xfId="4" applyNumberFormat="1" applyFont="1" applyBorder="1" applyAlignment="1">
      <alignment horizontal="center" vertical="center" wrapText="1"/>
    </xf>
    <xf numFmtId="0" fontId="36" fillId="2" borderId="21" xfId="4" applyNumberFormat="1" applyFont="1" applyFill="1" applyBorder="1" applyAlignment="1">
      <alignment horizontal="center" vertical="center"/>
    </xf>
    <xf numFmtId="0" fontId="36" fillId="2" borderId="21" xfId="4" applyNumberFormat="1" applyFont="1" applyFill="1" applyBorder="1" applyAlignment="1">
      <alignment horizontal="center" vertical="top" wrapText="1"/>
    </xf>
    <xf numFmtId="0" fontId="36" fillId="2" borderId="30" xfId="4" applyNumberFormat="1" applyFont="1" applyFill="1" applyBorder="1" applyAlignment="1">
      <alignment horizontal="center" vertical="top" wrapText="1"/>
    </xf>
    <xf numFmtId="0" fontId="35" fillId="12" borderId="24" xfId="4" applyNumberFormat="1" applyFont="1" applyFill="1" applyBorder="1" applyAlignment="1" applyProtection="1">
      <alignment horizontal="center" vertical="center"/>
      <protection locked="0"/>
    </xf>
    <xf numFmtId="0" fontId="36" fillId="0" borderId="0" xfId="4" applyNumberFormat="1" applyFont="1" applyProtection="1">
      <protection locked="0"/>
    </xf>
    <xf numFmtId="43" fontId="38" fillId="0" borderId="21" xfId="30" applyFont="1" applyFill="1" applyBorder="1" applyAlignment="1">
      <alignment horizontal="center" vertical="center" wrapText="1"/>
    </xf>
    <xf numFmtId="43" fontId="38" fillId="0" borderId="21" xfId="30" applyFont="1" applyFill="1" applyBorder="1" applyAlignment="1" applyProtection="1">
      <alignment horizontal="center" vertical="center" wrapText="1"/>
      <protection locked="0"/>
    </xf>
    <xf numFmtId="0" fontId="38" fillId="12" borderId="22" xfId="31" applyFont="1" applyFill="1" applyBorder="1" applyAlignment="1">
      <alignment horizontal="center" vertical="center" wrapText="1"/>
    </xf>
    <xf numFmtId="43" fontId="41" fillId="12" borderId="22" xfId="30" applyFont="1" applyFill="1" applyBorder="1" applyAlignment="1" applyProtection="1">
      <alignment horizontal="center" vertical="center" wrapText="1"/>
    </xf>
    <xf numFmtId="0" fontId="38" fillId="0" borderId="21" xfId="31" applyFont="1" applyBorder="1" applyAlignment="1">
      <alignment horizontal="center" vertical="center" wrapText="1"/>
    </xf>
    <xf numFmtId="2" fontId="38" fillId="0" borderId="21" xfId="31" applyNumberFormat="1" applyFont="1" applyBorder="1" applyAlignment="1">
      <alignment horizontal="center" vertical="center" wrapText="1"/>
    </xf>
    <xf numFmtId="0" fontId="38" fillId="0" borderId="21" xfId="31" applyFont="1" applyBorder="1" applyAlignment="1" applyProtection="1">
      <alignment horizontal="center" vertical="center" wrapText="1"/>
      <protection locked="0"/>
    </xf>
    <xf numFmtId="0" fontId="38" fillId="0" borderId="21" xfId="31" applyFont="1" applyBorder="1" applyAlignment="1">
      <alignment horizontal="left" vertical="center" wrapText="1"/>
    </xf>
    <xf numFmtId="43" fontId="38" fillId="0" borderId="21" xfId="30" applyFont="1" applyFill="1" applyBorder="1" applyAlignment="1" applyProtection="1">
      <alignment wrapText="1"/>
      <protection locked="0"/>
    </xf>
    <xf numFmtId="0" fontId="41" fillId="0" borderId="21" xfId="31" applyFont="1" applyBorder="1" applyAlignment="1">
      <alignment horizontal="left" vertical="center" wrapText="1"/>
    </xf>
    <xf numFmtId="0" fontId="41" fillId="0" borderId="21" xfId="31" applyFont="1" applyBorder="1" applyAlignment="1">
      <alignment horizontal="center" vertical="center" wrapText="1"/>
    </xf>
    <xf numFmtId="0" fontId="38" fillId="0" borderId="21" xfId="31" applyFont="1" applyBorder="1" applyAlignment="1">
      <alignment vertical="center" wrapText="1"/>
    </xf>
    <xf numFmtId="0" fontId="38" fillId="0" borderId="21" xfId="31" applyFont="1" applyBorder="1"/>
    <xf numFmtId="0" fontId="38" fillId="0" borderId="21" xfId="31" applyFont="1" applyBorder="1" applyAlignment="1">
      <alignment horizontal="center"/>
    </xf>
    <xf numFmtId="0" fontId="38" fillId="0" borderId="21" xfId="31" applyFont="1" applyBorder="1" applyAlignment="1">
      <alignment horizontal="center" vertical="center"/>
    </xf>
    <xf numFmtId="43" fontId="38" fillId="0" borderId="21" xfId="30" applyFont="1" applyFill="1" applyBorder="1"/>
    <xf numFmtId="0" fontId="38" fillId="0" borderId="0" xfId="31" applyFont="1" applyAlignment="1">
      <alignment horizontal="center"/>
    </xf>
    <xf numFmtId="0" fontId="38" fillId="0" borderId="0" xfId="31" applyFont="1" applyAlignment="1">
      <alignment horizontal="center" vertical="center"/>
    </xf>
    <xf numFmtId="43" fontId="38" fillId="0" borderId="0" xfId="30" applyFont="1" applyFill="1"/>
    <xf numFmtId="0" fontId="38" fillId="4" borderId="21" xfId="31" applyFont="1" applyFill="1" applyBorder="1" applyAlignment="1">
      <alignment horizontal="center" vertical="center" wrapText="1"/>
    </xf>
    <xf numFmtId="0" fontId="38" fillId="4" borderId="21" xfId="31" applyFont="1" applyFill="1" applyBorder="1" applyAlignment="1" applyProtection="1">
      <alignment horizontal="center" vertical="center" wrapText="1"/>
      <protection locked="0"/>
    </xf>
    <xf numFmtId="0" fontId="34" fillId="0" borderId="0" xfId="0" applyFont="1"/>
    <xf numFmtId="0" fontId="38" fillId="0" borderId="21" xfId="13" applyFont="1" applyBorder="1" applyAlignment="1">
      <alignment horizontal="center" vertical="center" wrapText="1"/>
    </xf>
    <xf numFmtId="0" fontId="38" fillId="0" borderId="21" xfId="31" applyFont="1" applyBorder="1" applyAlignment="1">
      <alignment horizontal="justify" vertical="center" wrapText="1"/>
    </xf>
    <xf numFmtId="0" fontId="41" fillId="4" borderId="21" xfId="31" applyFont="1" applyFill="1" applyBorder="1" applyAlignment="1">
      <alignment horizontal="center" vertical="center" wrapText="1"/>
    </xf>
    <xf numFmtId="0" fontId="41" fillId="4" borderId="21" xfId="13" applyFont="1" applyFill="1" applyBorder="1" applyAlignment="1">
      <alignment horizontal="left" vertical="center" wrapText="1"/>
    </xf>
    <xf numFmtId="0" fontId="41" fillId="4" borderId="21" xfId="13" applyFont="1" applyFill="1" applyBorder="1" applyAlignment="1" applyProtection="1">
      <alignment horizontal="center" vertical="center" wrapText="1"/>
      <protection locked="0"/>
    </xf>
    <xf numFmtId="43" fontId="41" fillId="4" borderId="21" xfId="30" applyFont="1" applyFill="1" applyBorder="1" applyAlignment="1">
      <alignment horizontal="center" vertical="center" wrapText="1"/>
    </xf>
    <xf numFmtId="0" fontId="38" fillId="0" borderId="21" xfId="31" applyFont="1" applyBorder="1" applyAlignment="1" applyProtection="1">
      <alignment horizontal="justify" vertical="center"/>
      <protection locked="0"/>
    </xf>
    <xf numFmtId="0" fontId="41" fillId="0" borderId="21" xfId="13" applyFont="1" applyBorder="1" applyAlignment="1">
      <alignment horizontal="center" vertical="center" wrapText="1"/>
    </xf>
    <xf numFmtId="0" fontId="41" fillId="0" borderId="21" xfId="13" applyFont="1" applyBorder="1" applyAlignment="1" applyProtection="1">
      <alignment horizontal="center" vertical="center" wrapText="1"/>
      <protection locked="0"/>
    </xf>
    <xf numFmtId="0" fontId="38" fillId="0" borderId="21" xfId="52" applyFont="1" applyBorder="1" applyAlignment="1">
      <alignment horizontal="left" vertical="center" wrapText="1"/>
    </xf>
    <xf numFmtId="0" fontId="41" fillId="12" borderId="22" xfId="31" applyFont="1" applyFill="1" applyBorder="1" applyAlignment="1">
      <alignment horizontal="center" vertical="center" wrapText="1"/>
    </xf>
    <xf numFmtId="0" fontId="41" fillId="12" borderId="22" xfId="31" applyFont="1" applyFill="1" applyBorder="1" applyAlignment="1">
      <alignment horizontal="left" vertical="center" wrapText="1"/>
    </xf>
    <xf numFmtId="0" fontId="35" fillId="0" borderId="21" xfId="5" applyFont="1" applyBorder="1" applyAlignment="1">
      <alignment horizontal="center" vertical="center" wrapText="1"/>
    </xf>
    <xf numFmtId="0" fontId="41" fillId="0" borderId="33" xfId="49" applyFont="1" applyBorder="1" applyAlignment="1">
      <alignment horizontal="left" vertical="center" wrapText="1"/>
    </xf>
    <xf numFmtId="0" fontId="41" fillId="0" borderId="26" xfId="49" applyFont="1" applyBorder="1" applyAlignment="1">
      <alignment horizontal="left" vertical="center" wrapText="1"/>
    </xf>
    <xf numFmtId="0" fontId="35" fillId="0" borderId="0" xfId="5" applyFont="1" applyAlignment="1">
      <alignment vertical="center"/>
    </xf>
    <xf numFmtId="0" fontId="41" fillId="13" borderId="28" xfId="31" applyFont="1" applyFill="1" applyBorder="1" applyAlignment="1" applyProtection="1">
      <alignment horizontal="center" vertical="center" wrapText="1"/>
      <protection locked="0"/>
    </xf>
    <xf numFmtId="0" fontId="41" fillId="13" borderId="28" xfId="31" applyFont="1" applyFill="1" applyBorder="1" applyAlignment="1" applyProtection="1">
      <alignment horizontal="center" wrapText="1"/>
      <protection locked="0"/>
    </xf>
    <xf numFmtId="43" fontId="41" fillId="13" borderId="28" xfId="30" applyFont="1" applyFill="1" applyBorder="1" applyAlignment="1" applyProtection="1">
      <alignment horizontal="center" wrapText="1"/>
      <protection locked="0"/>
    </xf>
    <xf numFmtId="43" fontId="35" fillId="3" borderId="28" xfId="4" applyFont="1" applyFill="1" applyBorder="1" applyAlignment="1">
      <alignment horizontal="center" vertical="center" wrapText="1"/>
    </xf>
    <xf numFmtId="0" fontId="41" fillId="10" borderId="35" xfId="31" applyFont="1" applyFill="1" applyBorder="1" applyAlignment="1">
      <alignment horizontal="center" vertical="center" wrapText="1"/>
    </xf>
    <xf numFmtId="0" fontId="41" fillId="10" borderId="35" xfId="31" applyFont="1" applyFill="1" applyBorder="1" applyAlignment="1">
      <alignment horizontal="left" vertical="center" wrapText="1"/>
    </xf>
    <xf numFmtId="0" fontId="41" fillId="10" borderId="35" xfId="31" applyFont="1" applyFill="1" applyBorder="1" applyAlignment="1" applyProtection="1">
      <alignment horizontal="center" vertical="center" wrapText="1"/>
      <protection locked="0"/>
    </xf>
    <xf numFmtId="0" fontId="38" fillId="10" borderId="35" xfId="31" applyFont="1" applyFill="1" applyBorder="1" applyAlignment="1" applyProtection="1">
      <alignment horizontal="center" vertical="center" wrapText="1"/>
      <protection locked="0"/>
    </xf>
    <xf numFmtId="43" fontId="38" fillId="10" borderId="35" xfId="30" applyFont="1" applyFill="1" applyBorder="1" applyAlignment="1" applyProtection="1">
      <alignment wrapText="1"/>
      <protection locked="0"/>
    </xf>
    <xf numFmtId="0" fontId="41" fillId="10" borderId="21" xfId="31" applyFont="1" applyFill="1" applyBorder="1" applyAlignment="1">
      <alignment horizontal="center" vertical="center" wrapText="1"/>
    </xf>
    <xf numFmtId="0" fontId="41" fillId="10" borderId="21" xfId="31" applyFont="1" applyFill="1" applyBorder="1" applyAlignment="1">
      <alignment horizontal="left" vertical="center" wrapText="1"/>
    </xf>
    <xf numFmtId="0" fontId="41" fillId="10" borderId="21" xfId="31" applyFont="1" applyFill="1" applyBorder="1" applyAlignment="1" applyProtection="1">
      <alignment horizontal="center" vertical="center" wrapText="1"/>
      <protection locked="0"/>
    </xf>
    <xf numFmtId="0" fontId="38" fillId="10" borderId="21" xfId="31" applyFont="1" applyFill="1" applyBorder="1" applyAlignment="1" applyProtection="1">
      <alignment horizontal="center" vertical="center" wrapText="1"/>
      <protection locked="0"/>
    </xf>
    <xf numFmtId="43" fontId="38" fillId="10" borderId="21" xfId="30" applyFont="1" applyFill="1" applyBorder="1" applyAlignment="1" applyProtection="1">
      <alignment wrapText="1"/>
      <protection locked="0"/>
    </xf>
    <xf numFmtId="0" fontId="35" fillId="0" borderId="24" xfId="7" applyFont="1" applyBorder="1" applyAlignment="1">
      <alignment vertical="center" wrapText="1"/>
    </xf>
    <xf numFmtId="0" fontId="35" fillId="13" borderId="24" xfId="7" applyFont="1" applyFill="1" applyBorder="1" applyAlignment="1">
      <alignment vertical="center"/>
    </xf>
    <xf numFmtId="0" fontId="35" fillId="12" borderId="24" xfId="7" applyFont="1" applyFill="1" applyBorder="1" applyAlignment="1">
      <alignment vertical="center"/>
    </xf>
    <xf numFmtId="0" fontId="38" fillId="0" borderId="0" xfId="31" applyFont="1" applyAlignment="1">
      <alignment vertical="center"/>
    </xf>
    <xf numFmtId="0" fontId="36" fillId="0" borderId="23" xfId="49" applyFont="1" applyBorder="1" applyAlignment="1">
      <alignment horizontal="left" vertical="center" wrapText="1"/>
    </xf>
    <xf numFmtId="166" fontId="36" fillId="0" borderId="21" xfId="15" applyFont="1" applyBorder="1" applyAlignment="1">
      <alignment horizontal="center" vertical="center"/>
    </xf>
    <xf numFmtId="166" fontId="36" fillId="0" borderId="30" xfId="15" applyFont="1" applyBorder="1" applyAlignment="1">
      <alignment horizontal="left" vertical="center"/>
    </xf>
    <xf numFmtId="166" fontId="36" fillId="0" borderId="30" xfId="15" applyFont="1" applyBorder="1" applyAlignment="1">
      <alignment horizontal="center" vertical="center"/>
    </xf>
    <xf numFmtId="0" fontId="36" fillId="14" borderId="0" xfId="49" applyFont="1" applyFill="1" applyAlignment="1">
      <alignment vertical="center"/>
    </xf>
    <xf numFmtId="2" fontId="48" fillId="0" borderId="21" xfId="13" applyNumberFormat="1" applyFont="1" applyBorder="1" applyAlignment="1">
      <alignment horizontal="center" vertical="center"/>
    </xf>
    <xf numFmtId="2" fontId="49" fillId="0" borderId="21" xfId="13" applyNumberFormat="1" applyFont="1" applyBorder="1" applyAlignment="1">
      <alignment vertical="center" wrapText="1"/>
    </xf>
    <xf numFmtId="2" fontId="48" fillId="0" borderId="21" xfId="13" applyNumberFormat="1" applyFont="1" applyBorder="1" applyAlignment="1">
      <alignment horizontal="left" vertical="top" wrapText="1"/>
    </xf>
    <xf numFmtId="0" fontId="48" fillId="0" borderId="21" xfId="13" applyFont="1" applyBorder="1" applyAlignment="1">
      <alignment horizontal="center" vertical="center"/>
    </xf>
    <xf numFmtId="171" fontId="48" fillId="0" borderId="21" xfId="14" applyNumberFormat="1" applyFont="1" applyFill="1" applyBorder="1" applyAlignment="1" applyProtection="1">
      <alignment horizontal="center" vertical="center"/>
    </xf>
    <xf numFmtId="166" fontId="48" fillId="0" borderId="21" xfId="14" applyNumberFormat="1" applyFont="1" applyFill="1" applyBorder="1" applyAlignment="1" applyProtection="1">
      <alignment horizontal="right" vertical="center"/>
    </xf>
    <xf numFmtId="0" fontId="48" fillId="0" borderId="0" xfId="31" applyFont="1"/>
    <xf numFmtId="0" fontId="35" fillId="16" borderId="0" xfId="5" applyFont="1" applyFill="1" applyAlignment="1">
      <alignment vertical="center"/>
    </xf>
    <xf numFmtId="43" fontId="35" fillId="16" borderId="29" xfId="4" applyFont="1" applyFill="1" applyBorder="1" applyAlignment="1">
      <alignment horizontal="center" vertical="center" wrapText="1"/>
    </xf>
    <xf numFmtId="43" fontId="38" fillId="16" borderId="21" xfId="4" applyFont="1" applyFill="1" applyBorder="1" applyAlignment="1">
      <alignment horizontal="center" vertical="center"/>
    </xf>
    <xf numFmtId="43" fontId="36" fillId="16" borderId="21" xfId="4" applyFont="1" applyFill="1" applyBorder="1" applyAlignment="1">
      <alignment horizontal="center" vertical="center"/>
    </xf>
    <xf numFmtId="43" fontId="41" fillId="16" borderId="21" xfId="4" applyFont="1" applyFill="1" applyBorder="1" applyAlignment="1">
      <alignment horizontal="center" vertical="center"/>
    </xf>
    <xf numFmtId="43" fontId="38" fillId="16" borderId="21" xfId="4" applyFont="1" applyFill="1" applyBorder="1" applyAlignment="1">
      <alignment horizontal="center" vertical="center" wrapText="1"/>
    </xf>
    <xf numFmtId="43" fontId="36" fillId="16" borderId="30" xfId="4" applyFont="1" applyFill="1" applyBorder="1" applyAlignment="1">
      <alignment horizontal="center" vertical="center"/>
    </xf>
    <xf numFmtId="43" fontId="41" fillId="16" borderId="24" xfId="4" applyFont="1" applyFill="1" applyBorder="1" applyAlignment="1">
      <alignment horizontal="center" vertical="center"/>
    </xf>
    <xf numFmtId="0" fontId="36" fillId="16" borderId="0" xfId="5" applyFont="1" applyFill="1" applyAlignment="1">
      <alignment horizontal="center" vertical="center"/>
    </xf>
    <xf numFmtId="43" fontId="36" fillId="16" borderId="0" xfId="4" applyFont="1" applyFill="1" applyAlignment="1">
      <alignment horizontal="center" vertical="center"/>
    </xf>
    <xf numFmtId="0" fontId="35" fillId="0" borderId="1" xfId="5" applyFont="1" applyBorder="1" applyAlignment="1">
      <alignment horizontal="center" vertical="center"/>
    </xf>
    <xf numFmtId="0" fontId="35" fillId="3" borderId="1" xfId="5" applyFont="1" applyFill="1" applyBorder="1" applyAlignment="1">
      <alignment horizontal="center" vertical="center" wrapText="1"/>
    </xf>
    <xf numFmtId="43" fontId="35" fillId="3" borderId="1" xfId="4" applyFont="1" applyFill="1" applyBorder="1" applyAlignment="1">
      <alignment horizontal="center" vertical="center" wrapText="1"/>
    </xf>
    <xf numFmtId="0" fontId="35" fillId="13" borderId="1" xfId="5" applyFont="1" applyFill="1" applyBorder="1" applyAlignment="1">
      <alignment horizontal="center" vertical="center"/>
    </xf>
    <xf numFmtId="1" fontId="36" fillId="0" borderId="0" xfId="5" applyNumberFormat="1" applyFont="1" applyAlignment="1">
      <alignment vertical="center"/>
    </xf>
    <xf numFmtId="0" fontId="36" fillId="0" borderId="46" xfId="5" applyFont="1" applyBorder="1" applyAlignment="1">
      <alignment horizontal="center" vertical="center"/>
    </xf>
    <xf numFmtId="0" fontId="35" fillId="0" borderId="23" xfId="5" applyFont="1" applyBorder="1" applyAlignment="1">
      <alignment vertical="center"/>
    </xf>
    <xf numFmtId="0" fontId="35" fillId="0" borderId="23" xfId="5" applyFont="1" applyBorder="1" applyAlignment="1">
      <alignment horizontal="center" vertical="center" wrapText="1"/>
    </xf>
    <xf numFmtId="0" fontId="36" fillId="0" borderId="23" xfId="5" applyFont="1" applyBorder="1" applyAlignment="1">
      <alignment vertical="center"/>
    </xf>
    <xf numFmtId="0" fontId="36" fillId="0" borderId="45" xfId="5" applyFont="1" applyBorder="1" applyAlignment="1">
      <alignment horizontal="center" vertical="center"/>
    </xf>
    <xf numFmtId="0" fontId="49" fillId="0" borderId="45" xfId="5" applyFont="1" applyBorder="1" applyAlignment="1">
      <alignment horizontal="center" vertical="center"/>
    </xf>
    <xf numFmtId="0" fontId="49" fillId="0" borderId="21" xfId="5" applyFont="1" applyBorder="1" applyAlignment="1">
      <alignment horizontal="justify" vertical="center"/>
    </xf>
    <xf numFmtId="43" fontId="49" fillId="0" borderId="21" xfId="4" applyFont="1" applyFill="1" applyBorder="1" applyAlignment="1">
      <alignment horizontal="center" vertical="center" wrapText="1"/>
    </xf>
    <xf numFmtId="0" fontId="48" fillId="0" borderId="45" xfId="5" applyFont="1" applyBorder="1" applyAlignment="1">
      <alignment horizontal="center" vertical="center"/>
    </xf>
    <xf numFmtId="0" fontId="48" fillId="0" borderId="21" xfId="5" applyFont="1" applyBorder="1" applyAlignment="1">
      <alignment horizontal="justify" vertical="center"/>
    </xf>
    <xf numFmtId="43" fontId="48" fillId="0" borderId="21" xfId="4" applyFont="1" applyFill="1" applyBorder="1" applyAlignment="1">
      <alignment horizontal="center" vertical="center" wrapText="1"/>
    </xf>
    <xf numFmtId="0" fontId="36" fillId="0" borderId="0" xfId="5" applyFont="1" applyAlignment="1">
      <alignment horizontal="center" vertical="center" wrapText="1"/>
    </xf>
    <xf numFmtId="43" fontId="36" fillId="0" borderId="30" xfId="4" applyFont="1" applyFill="1" applyBorder="1" applyAlignment="1">
      <alignment horizontal="center" vertical="center" wrapText="1"/>
    </xf>
    <xf numFmtId="0" fontId="35" fillId="18" borderId="1" xfId="5" applyFont="1" applyFill="1" applyBorder="1" applyAlignment="1">
      <alignment horizontal="center" vertical="center" wrapText="1"/>
    </xf>
    <xf numFmtId="0" fontId="50" fillId="0" borderId="0" xfId="0" applyFont="1"/>
    <xf numFmtId="0" fontId="36" fillId="0" borderId="48" xfId="5" applyFont="1" applyBorder="1" applyAlignment="1">
      <alignment horizontal="center" vertical="center"/>
    </xf>
    <xf numFmtId="9" fontId="35" fillId="0" borderId="20" xfId="5" applyNumberFormat="1" applyFont="1" applyBorder="1" applyAlignment="1">
      <alignment horizontal="center" vertical="center"/>
    </xf>
    <xf numFmtId="0" fontId="35" fillId="0" borderId="20" xfId="5" applyFont="1" applyBorder="1" applyAlignment="1">
      <alignment horizontal="left" vertical="center"/>
    </xf>
    <xf numFmtId="165" fontId="36" fillId="0" borderId="20" xfId="5" applyNumberFormat="1" applyFont="1" applyBorder="1" applyAlignment="1">
      <alignment horizontal="center" vertical="center" wrapText="1"/>
    </xf>
    <xf numFmtId="165" fontId="35" fillId="12" borderId="1" xfId="5" applyNumberFormat="1" applyFont="1" applyFill="1" applyBorder="1" applyAlignment="1">
      <alignment horizontal="center" vertical="center" wrapText="1"/>
    </xf>
    <xf numFmtId="165" fontId="35" fillId="0" borderId="1" xfId="5" applyNumberFormat="1" applyFont="1" applyBorder="1" applyAlignment="1">
      <alignment horizontal="center" vertical="center" wrapText="1"/>
    </xf>
    <xf numFmtId="0" fontId="35" fillId="18" borderId="1" xfId="5" applyFont="1" applyFill="1" applyBorder="1" applyAlignment="1">
      <alignment horizontal="center" vertical="center"/>
    </xf>
    <xf numFmtId="0" fontId="35" fillId="3" borderId="27" xfId="5" applyFont="1" applyFill="1" applyBorder="1" applyAlignment="1">
      <alignment horizontal="center" vertical="center" wrapText="1"/>
    </xf>
    <xf numFmtId="165" fontId="36" fillId="0" borderId="0" xfId="5" applyNumberFormat="1" applyFont="1" applyAlignment="1">
      <alignment vertical="center"/>
    </xf>
    <xf numFmtId="0" fontId="35" fillId="16" borderId="1" xfId="5" applyFont="1" applyFill="1" applyBorder="1" applyAlignment="1">
      <alignment horizontal="center" vertical="center" wrapText="1"/>
    </xf>
    <xf numFmtId="43" fontId="35" fillId="16" borderId="1" xfId="4" applyFont="1" applyFill="1" applyBorder="1" applyAlignment="1">
      <alignment horizontal="center" vertical="center" wrapText="1"/>
    </xf>
    <xf numFmtId="0" fontId="36" fillId="16" borderId="23" xfId="5" applyFont="1" applyFill="1" applyBorder="1" applyAlignment="1">
      <alignment vertical="center"/>
    </xf>
    <xf numFmtId="43" fontId="36" fillId="16" borderId="21" xfId="4" applyFont="1" applyFill="1" applyBorder="1" applyAlignment="1">
      <alignment horizontal="center" vertical="center" wrapText="1"/>
    </xf>
    <xf numFmtId="43" fontId="49" fillId="16" borderId="21" xfId="4" applyFont="1" applyFill="1" applyBorder="1" applyAlignment="1">
      <alignment horizontal="center" vertical="center" wrapText="1"/>
    </xf>
    <xf numFmtId="43" fontId="48" fillId="16" borderId="21" xfId="4" applyFont="1" applyFill="1" applyBorder="1" applyAlignment="1">
      <alignment horizontal="center" vertical="center" wrapText="1"/>
    </xf>
    <xf numFmtId="43" fontId="36" fillId="16" borderId="30" xfId="4" applyFont="1" applyFill="1" applyBorder="1" applyAlignment="1">
      <alignment horizontal="center" vertical="center" wrapText="1"/>
    </xf>
    <xf numFmtId="0" fontId="35" fillId="19" borderId="1" xfId="5" applyFont="1" applyFill="1" applyBorder="1" applyAlignment="1">
      <alignment horizontal="center" vertical="center"/>
    </xf>
    <xf numFmtId="0" fontId="35" fillId="20" borderId="1" xfId="5" applyFont="1" applyFill="1" applyBorder="1" applyAlignment="1">
      <alignment horizontal="center" vertical="center"/>
    </xf>
    <xf numFmtId="0" fontId="35" fillId="21" borderId="1" xfId="5" applyFont="1" applyFill="1" applyBorder="1" applyAlignment="1">
      <alignment horizontal="center" vertical="center"/>
    </xf>
    <xf numFmtId="0" fontId="35" fillId="22" borderId="1" xfId="5" applyFont="1" applyFill="1" applyBorder="1" applyAlignment="1">
      <alignment horizontal="center" vertical="center"/>
    </xf>
    <xf numFmtId="165" fontId="35" fillId="10" borderId="1" xfId="5" applyNumberFormat="1" applyFont="1" applyFill="1" applyBorder="1" applyAlignment="1">
      <alignment horizontal="center" vertical="center" wrapText="1"/>
    </xf>
    <xf numFmtId="0" fontId="35" fillId="10" borderId="1" xfId="5" applyFont="1" applyFill="1" applyBorder="1" applyAlignment="1">
      <alignment horizontal="center" vertical="center"/>
    </xf>
    <xf numFmtId="0" fontId="35" fillId="23" borderId="1" xfId="5" applyFont="1" applyFill="1" applyBorder="1" applyAlignment="1">
      <alignment horizontal="center" vertical="center"/>
    </xf>
    <xf numFmtId="0" fontId="52" fillId="24" borderId="1" xfId="5" applyFont="1" applyFill="1" applyBorder="1" applyAlignment="1">
      <alignment horizontal="center" vertical="center"/>
    </xf>
    <xf numFmtId="0" fontId="35" fillId="25" borderId="1" xfId="5" applyFont="1" applyFill="1" applyBorder="1" applyAlignment="1">
      <alignment horizontal="center" vertical="center"/>
    </xf>
    <xf numFmtId="9" fontId="35" fillId="0" borderId="1" xfId="5" applyNumberFormat="1" applyFont="1" applyBorder="1" applyAlignment="1">
      <alignment horizontal="center" vertical="center"/>
    </xf>
    <xf numFmtId="0" fontId="35" fillId="0" borderId="1" xfId="5" applyFont="1" applyBorder="1" applyAlignment="1">
      <alignment vertical="center" wrapText="1"/>
    </xf>
    <xf numFmtId="0" fontId="35" fillId="3" borderId="1" xfId="5" applyFont="1" applyFill="1" applyBorder="1" applyAlignment="1">
      <alignment horizontal="left" vertical="center" wrapText="1"/>
    </xf>
    <xf numFmtId="43" fontId="36" fillId="0" borderId="30" xfId="4" applyFont="1" applyFill="1" applyBorder="1" applyAlignment="1">
      <alignment horizontal="center" vertical="center" wrapText="1"/>
    </xf>
    <xf numFmtId="43" fontId="36" fillId="0" borderId="47" xfId="4" applyFont="1" applyFill="1" applyBorder="1" applyAlignment="1">
      <alignment horizontal="center" vertical="center" wrapText="1"/>
    </xf>
    <xf numFmtId="43" fontId="36" fillId="0" borderId="23" xfId="4" applyFont="1" applyFill="1" applyBorder="1" applyAlignment="1">
      <alignment horizontal="center" vertical="center" wrapText="1"/>
    </xf>
    <xf numFmtId="0" fontId="35" fillId="12" borderId="1" xfId="5" applyFont="1" applyFill="1" applyBorder="1" applyAlignment="1">
      <alignment horizontal="center" vertical="center"/>
    </xf>
    <xf numFmtId="0" fontId="35" fillId="0" borderId="1" xfId="5" applyFont="1" applyBorder="1" applyAlignment="1">
      <alignment vertical="center"/>
    </xf>
    <xf numFmtId="0" fontId="35" fillId="0" borderId="34" xfId="5" applyFont="1" applyBorder="1" applyAlignment="1">
      <alignment horizontal="center" vertical="center"/>
    </xf>
    <xf numFmtId="0" fontId="35" fillId="0" borderId="0" xfId="5" applyFont="1" applyAlignment="1">
      <alignment vertical="center"/>
    </xf>
    <xf numFmtId="0" fontId="35" fillId="0" borderId="34" xfId="5" applyFont="1" applyBorder="1" applyAlignment="1">
      <alignment vertical="center"/>
    </xf>
    <xf numFmtId="0" fontId="44" fillId="0" borderId="25" xfId="31" applyFont="1" applyBorder="1" applyAlignment="1" applyProtection="1">
      <alignment horizontal="center" vertical="center" wrapText="1"/>
      <protection locked="0"/>
    </xf>
    <xf numFmtId="0" fontId="44" fillId="0" borderId="26" xfId="31" applyFont="1" applyBorder="1" applyAlignment="1" applyProtection="1">
      <alignment horizontal="center" vertical="center" wrapText="1"/>
      <protection locked="0"/>
    </xf>
    <xf numFmtId="0" fontId="44" fillId="0" borderId="27" xfId="31" applyFont="1" applyBorder="1" applyAlignment="1" applyProtection="1">
      <alignment horizontal="center" vertical="center" wrapText="1"/>
      <protection locked="0"/>
    </xf>
    <xf numFmtId="0" fontId="41" fillId="0" borderId="28" xfId="31" applyFont="1" applyBorder="1" applyAlignment="1" applyProtection="1">
      <alignment horizontal="center" wrapText="1"/>
      <protection locked="0"/>
    </xf>
    <xf numFmtId="0" fontId="41" fillId="0" borderId="29" xfId="47" applyFont="1" applyBorder="1" applyAlignment="1">
      <alignment horizontal="center" vertical="center" wrapText="1"/>
    </xf>
    <xf numFmtId="0" fontId="41" fillId="0" borderId="31" xfId="47" applyFont="1" applyBorder="1" applyAlignment="1">
      <alignment horizontal="center" vertical="center" wrapText="1"/>
    </xf>
    <xf numFmtId="0" fontId="41" fillId="0" borderId="32" xfId="47" applyFont="1" applyBorder="1" applyAlignment="1">
      <alignment horizontal="center" vertical="center" wrapText="1"/>
    </xf>
    <xf numFmtId="0" fontId="35" fillId="0" borderId="1" xfId="5" applyFont="1" applyBorder="1" applyAlignment="1">
      <alignment horizontal="center" vertical="center"/>
    </xf>
    <xf numFmtId="172" fontId="41" fillId="0" borderId="1" xfId="4" applyNumberFormat="1" applyFont="1" applyBorder="1" applyAlignment="1">
      <alignment horizontal="center" vertical="center"/>
    </xf>
    <xf numFmtId="0" fontId="41" fillId="12" borderId="24" xfId="7" applyFont="1" applyFill="1" applyBorder="1" applyAlignment="1">
      <alignment horizontal="center" vertical="center"/>
    </xf>
    <xf numFmtId="0" fontId="41" fillId="0" borderId="24" xfId="7" applyFont="1" applyBorder="1" applyAlignment="1">
      <alignment vertical="center" wrapText="1"/>
    </xf>
    <xf numFmtId="0" fontId="44" fillId="0" borderId="24" xfId="7" applyFont="1" applyBorder="1" applyAlignment="1">
      <alignment vertical="center" wrapText="1"/>
    </xf>
    <xf numFmtId="0" fontId="38" fillId="0" borderId="24" xfId="7" quotePrefix="1" applyFont="1" applyBorder="1" applyAlignment="1">
      <alignment vertical="center" wrapText="1"/>
    </xf>
    <xf numFmtId="0" fontId="41" fillId="13" borderId="2" xfId="7" applyFont="1" applyFill="1" applyBorder="1" applyAlignment="1">
      <alignment horizontal="center" vertical="center"/>
    </xf>
    <xf numFmtId="0" fontId="41" fillId="13" borderId="20" xfId="7" applyFont="1" applyFill="1" applyBorder="1" applyAlignment="1">
      <alignment horizontal="center" vertical="center"/>
    </xf>
    <xf numFmtId="0" fontId="31" fillId="12" borderId="25" xfId="13" applyFont="1" applyFill="1" applyBorder="1" applyAlignment="1">
      <alignment horizontal="center" vertical="center" wrapText="1"/>
    </xf>
    <xf numFmtId="0" fontId="31" fillId="12" borderId="26" xfId="13" applyFont="1" applyFill="1" applyBorder="1" applyAlignment="1">
      <alignment horizontal="center" vertical="center" wrapText="1"/>
    </xf>
    <xf numFmtId="0" fontId="31" fillId="12" borderId="27" xfId="13" applyFont="1" applyFill="1" applyBorder="1" applyAlignment="1">
      <alignment horizontal="center" vertical="center" wrapText="1"/>
    </xf>
    <xf numFmtId="0" fontId="31" fillId="0" borderId="36" xfId="31" applyFont="1" applyBorder="1" applyAlignment="1">
      <alignment horizontal="center" vertical="center" wrapText="1"/>
    </xf>
    <xf numFmtId="0" fontId="31" fillId="0" borderId="37" xfId="31" applyFont="1" applyBorder="1" applyAlignment="1">
      <alignment horizontal="center" vertical="center" wrapText="1"/>
    </xf>
    <xf numFmtId="0" fontId="31" fillId="0" borderId="38" xfId="31" applyFont="1" applyBorder="1" applyAlignment="1">
      <alignment horizontal="center" vertical="center" wrapText="1"/>
    </xf>
    <xf numFmtId="0" fontId="31" fillId="0" borderId="39" xfId="31" applyFont="1" applyBorder="1" applyAlignment="1">
      <alignment horizontal="center" vertical="center" wrapText="1"/>
    </xf>
    <xf numFmtId="0" fontId="43" fillId="0" borderId="23" xfId="7" applyFont="1" applyBorder="1" applyAlignment="1">
      <alignment horizontal="center" vertical="center"/>
    </xf>
    <xf numFmtId="0" fontId="36" fillId="0" borderId="40" xfId="7" applyFont="1" applyBorder="1" applyAlignment="1">
      <alignment horizontal="center" vertical="center" wrapText="1"/>
    </xf>
    <xf numFmtId="0" fontId="36" fillId="0" borderId="41" xfId="7" applyFont="1" applyBorder="1" applyAlignment="1">
      <alignment horizontal="center" vertical="center" wrapText="1"/>
    </xf>
    <xf numFmtId="0" fontId="36" fillId="0" borderId="42" xfId="7" applyFont="1" applyBorder="1" applyAlignment="1">
      <alignment horizontal="center" vertical="center" wrapText="1"/>
    </xf>
    <xf numFmtId="0" fontId="35" fillId="0" borderId="40" xfId="7" applyFont="1" applyBorder="1" applyAlignment="1">
      <alignment horizontal="center" vertical="center"/>
    </xf>
    <xf numFmtId="0" fontId="35" fillId="0" borderId="42" xfId="7" applyFont="1" applyBorder="1" applyAlignment="1">
      <alignment horizontal="center" vertical="center"/>
    </xf>
    <xf numFmtId="0" fontId="35" fillId="0" borderId="25" xfId="7" applyFont="1" applyBorder="1" applyAlignment="1">
      <alignment vertical="center" wrapText="1"/>
    </xf>
    <xf numFmtId="0" fontId="35" fillId="0" borderId="26" xfId="7" applyFont="1" applyBorder="1" applyAlignment="1">
      <alignment vertical="center" wrapText="1"/>
    </xf>
    <xf numFmtId="0" fontId="35" fillId="0" borderId="27" xfId="7" applyFont="1" applyBorder="1" applyAlignment="1">
      <alignment vertical="center" wrapText="1"/>
    </xf>
    <xf numFmtId="0" fontId="35" fillId="12" borderId="25" xfId="7" applyFont="1" applyFill="1" applyBorder="1" applyAlignment="1">
      <alignment horizontal="center" vertical="center"/>
    </xf>
    <xf numFmtId="0" fontId="35" fillId="12" borderId="26" xfId="7" applyFont="1" applyFill="1" applyBorder="1" applyAlignment="1">
      <alignment horizontal="center" vertical="center"/>
    </xf>
    <xf numFmtId="0" fontId="35" fillId="12" borderId="27" xfId="7" applyFont="1" applyFill="1" applyBorder="1" applyAlignment="1">
      <alignment horizontal="center" vertical="center"/>
    </xf>
    <xf numFmtId="0" fontId="43" fillId="0" borderId="29" xfId="7" applyFont="1" applyBorder="1" applyAlignment="1">
      <alignment horizontal="center" vertical="center"/>
    </xf>
    <xf numFmtId="0" fontId="43" fillId="0" borderId="30" xfId="7" applyFont="1" applyBorder="1" applyAlignment="1">
      <alignment horizontal="center" vertical="center"/>
    </xf>
    <xf numFmtId="0" fontId="35" fillId="13" borderId="25" xfId="7" applyFont="1" applyFill="1" applyBorder="1" applyAlignment="1">
      <alignment horizontal="center" vertical="center"/>
    </xf>
    <xf numFmtId="0" fontId="35" fillId="13" borderId="26" xfId="7" applyFont="1" applyFill="1" applyBorder="1" applyAlignment="1">
      <alignment horizontal="center" vertical="center"/>
    </xf>
    <xf numFmtId="0" fontId="35" fillId="13" borderId="27" xfId="7" applyFont="1" applyFill="1" applyBorder="1" applyAlignment="1">
      <alignment horizontal="center" vertical="center"/>
    </xf>
    <xf numFmtId="0" fontId="41" fillId="0" borderId="36" xfId="49" applyFont="1" applyBorder="1" applyAlignment="1">
      <alignment horizontal="center" vertical="center" wrapText="1"/>
    </xf>
    <xf numFmtId="0" fontId="41" fillId="0" borderId="37" xfId="49" applyFont="1" applyBorder="1" applyAlignment="1">
      <alignment horizontal="center" vertical="center" wrapText="1"/>
    </xf>
    <xf numFmtId="0" fontId="41" fillId="0" borderId="38" xfId="49" applyFont="1" applyBorder="1" applyAlignment="1">
      <alignment horizontal="center" vertical="center" wrapText="1"/>
    </xf>
    <xf numFmtId="0" fontId="41" fillId="0" borderId="39" xfId="49" applyFont="1" applyBorder="1" applyAlignment="1">
      <alignment horizontal="center" vertical="center" wrapText="1"/>
    </xf>
    <xf numFmtId="0" fontId="41" fillId="0" borderId="43" xfId="49" applyFont="1" applyBorder="1" applyAlignment="1">
      <alignment horizontal="left" vertical="center" wrapText="1"/>
    </xf>
    <xf numFmtId="0" fontId="41" fillId="0" borderId="44" xfId="49" applyFont="1" applyBorder="1" applyAlignment="1">
      <alignment horizontal="left" vertical="center" wrapText="1"/>
    </xf>
    <xf numFmtId="0" fontId="35" fillId="15" borderId="24" xfId="49" applyFont="1" applyFill="1" applyBorder="1" applyAlignment="1">
      <alignment horizontal="center" vertical="center" wrapText="1"/>
    </xf>
    <xf numFmtId="0" fontId="35" fillId="0" borderId="25" xfId="49" applyFont="1" applyBorder="1" applyAlignment="1">
      <alignment horizontal="center" vertical="center" wrapText="1"/>
    </xf>
    <xf numFmtId="0" fontId="35" fillId="0" borderId="26" xfId="49" applyFont="1" applyBorder="1" applyAlignment="1">
      <alignment horizontal="center" vertical="center" wrapText="1"/>
    </xf>
    <xf numFmtId="0" fontId="35" fillId="0" borderId="27" xfId="49" applyFont="1" applyBorder="1" applyAlignment="1">
      <alignment horizontal="center" vertical="center" wrapText="1"/>
    </xf>
    <xf numFmtId="0" fontId="35" fillId="12" borderId="24" xfId="51" applyFont="1" applyFill="1" applyBorder="1" applyAlignment="1" applyProtection="1">
      <alignment horizontal="center" vertical="center"/>
      <protection locked="0"/>
    </xf>
    <xf numFmtId="0" fontId="35" fillId="0" borderId="25" xfId="49" applyFont="1" applyBorder="1" applyAlignment="1">
      <alignment horizontal="center" vertical="top" wrapText="1"/>
    </xf>
    <xf numFmtId="0" fontId="35" fillId="0" borderId="26" xfId="49" applyFont="1" applyBorder="1" applyAlignment="1">
      <alignment horizontal="center" vertical="top" wrapText="1"/>
    </xf>
    <xf numFmtId="0" fontId="35" fillId="0" borderId="27" xfId="49" applyFont="1" applyBorder="1" applyAlignment="1">
      <alignment horizontal="center" vertical="top" wrapText="1"/>
    </xf>
    <xf numFmtId="0" fontId="15" fillId="0" borderId="3" xfId="10" applyFont="1" applyBorder="1" applyAlignment="1">
      <alignment horizontal="center" vertical="center" wrapText="1"/>
    </xf>
    <xf numFmtId="0" fontId="32" fillId="0" borderId="24" xfId="28" applyFont="1" applyFill="1" applyBorder="1" applyAlignment="1">
      <alignment horizontal="center" vertical="center" wrapText="1"/>
    </xf>
    <xf numFmtId="0" fontId="32" fillId="0" borderId="24" xfId="23" applyFont="1" applyFill="1" applyBorder="1" applyAlignment="1">
      <alignment horizontal="center" vertical="center"/>
    </xf>
    <xf numFmtId="0" fontId="32" fillId="0" borderId="24" xfId="25" applyFont="1" applyFill="1" applyBorder="1" applyAlignment="1">
      <alignment horizontal="center" vertical="center" wrapText="1"/>
    </xf>
    <xf numFmtId="0" fontId="32" fillId="0" borderId="24" xfId="27" applyFont="1" applyFill="1" applyBorder="1" applyAlignment="1">
      <alignment horizontal="center" vertical="center" wrapText="1"/>
    </xf>
    <xf numFmtId="167" fontId="36" fillId="21" borderId="21" xfId="5" applyNumberFormat="1" applyFont="1" applyFill="1" applyBorder="1" applyAlignment="1">
      <alignment horizontal="center" vertical="center" wrapText="1"/>
    </xf>
    <xf numFmtId="167" fontId="35" fillId="21" borderId="21" xfId="5" applyNumberFormat="1" applyFont="1" applyFill="1" applyBorder="1" applyAlignment="1">
      <alignment horizontal="left" vertical="center" wrapText="1"/>
    </xf>
    <xf numFmtId="0" fontId="35" fillId="21" borderId="21" xfId="5" applyFont="1" applyFill="1" applyBorder="1" applyAlignment="1">
      <alignment horizontal="justify" vertical="center"/>
    </xf>
    <xf numFmtId="165" fontId="36" fillId="21" borderId="21" xfId="6" applyNumberFormat="1" applyFont="1" applyFill="1" applyBorder="1" applyAlignment="1">
      <alignment horizontal="center" vertical="center" wrapText="1"/>
    </xf>
    <xf numFmtId="43" fontId="36" fillId="21" borderId="21" xfId="4" applyFont="1" applyFill="1" applyBorder="1" applyAlignment="1">
      <alignment horizontal="center" vertical="center" wrapText="1"/>
    </xf>
    <xf numFmtId="43" fontId="38" fillId="21" borderId="21" xfId="4" applyFont="1" applyFill="1" applyBorder="1" applyAlignment="1">
      <alignment horizontal="center" vertical="center"/>
    </xf>
    <xf numFmtId="43" fontId="36" fillId="21" borderId="21" xfId="4" applyFont="1" applyFill="1" applyBorder="1" applyAlignment="1" applyProtection="1">
      <alignment horizontal="center" vertical="center"/>
    </xf>
    <xf numFmtId="0" fontId="36" fillId="21" borderId="0" xfId="5" applyFont="1" applyFill="1" applyAlignment="1">
      <alignment vertical="center"/>
    </xf>
    <xf numFmtId="165" fontId="36" fillId="21" borderId="21" xfId="6" applyNumberFormat="1" applyFont="1" applyFill="1" applyBorder="1" applyAlignment="1">
      <alignment horizontal="center" vertical="center"/>
    </xf>
    <xf numFmtId="43" fontId="36" fillId="21" borderId="21" xfId="4" applyFont="1" applyFill="1" applyBorder="1" applyAlignment="1">
      <alignment horizontal="center" vertical="center"/>
    </xf>
    <xf numFmtId="0" fontId="38" fillId="21" borderId="21" xfId="5" applyFont="1" applyFill="1" applyBorder="1" applyAlignment="1">
      <alignment horizontal="justify" vertical="center"/>
    </xf>
    <xf numFmtId="0" fontId="36" fillId="21" borderId="21" xfId="5" applyFont="1" applyFill="1" applyBorder="1" applyAlignment="1">
      <alignment horizontal="center" vertical="center"/>
    </xf>
    <xf numFmtId="0" fontId="36" fillId="21" borderId="21" xfId="5" applyFont="1" applyFill="1" applyBorder="1" applyAlignment="1">
      <alignment horizontal="left" vertical="center" wrapText="1"/>
    </xf>
    <xf numFmtId="0" fontId="36" fillId="21" borderId="21" xfId="0" applyFont="1" applyFill="1" applyBorder="1" applyAlignment="1">
      <alignment horizontal="justify" vertical="center" wrapText="1"/>
    </xf>
    <xf numFmtId="0" fontId="36" fillId="21" borderId="21" xfId="0" applyFont="1" applyFill="1" applyBorder="1" applyAlignment="1">
      <alignment horizontal="left" vertical="center" wrapText="1"/>
    </xf>
    <xf numFmtId="0" fontId="36" fillId="21" borderId="21" xfId="0" applyFont="1" applyFill="1" applyBorder="1" applyAlignment="1">
      <alignment horizontal="center" vertical="center" wrapText="1"/>
    </xf>
    <xf numFmtId="0" fontId="35" fillId="21" borderId="0" xfId="5" applyFont="1" applyFill="1" applyAlignment="1">
      <alignment horizontal="center" vertical="center"/>
    </xf>
    <xf numFmtId="0" fontId="36" fillId="21" borderId="21" xfId="5" applyFont="1" applyFill="1" applyBorder="1" applyAlignment="1">
      <alignment horizontal="justify" vertical="center" wrapText="1"/>
    </xf>
    <xf numFmtId="167" fontId="36" fillId="21" borderId="21" xfId="18" applyNumberFormat="1" applyFont="1" applyFill="1" applyBorder="1" applyAlignment="1">
      <alignment horizontal="center" vertical="center" wrapText="1"/>
    </xf>
    <xf numFmtId="0" fontId="36" fillId="21" borderId="21" xfId="18" applyFont="1" applyFill="1" applyBorder="1" applyAlignment="1">
      <alignment horizontal="left" vertical="center" wrapText="1"/>
    </xf>
    <xf numFmtId="0" fontId="36" fillId="21" borderId="21" xfId="18" applyFont="1" applyFill="1" applyBorder="1" applyAlignment="1">
      <alignment horizontal="justify" vertical="center" wrapText="1"/>
    </xf>
    <xf numFmtId="0" fontId="36" fillId="21" borderId="0" xfId="18" applyFont="1" applyFill="1" applyAlignment="1">
      <alignment vertical="center"/>
    </xf>
    <xf numFmtId="0" fontId="36" fillId="21" borderId="21" xfId="7" applyFont="1" applyFill="1" applyBorder="1" applyAlignment="1">
      <alignment horizontal="center" vertical="center"/>
    </xf>
    <xf numFmtId="0" fontId="36" fillId="21" borderId="21" xfId="7" applyFont="1" applyFill="1" applyBorder="1" applyAlignment="1">
      <alignment horizontal="left" vertical="center" wrapText="1"/>
    </xf>
    <xf numFmtId="0" fontId="36" fillId="21" borderId="21" xfId="7" applyFont="1" applyFill="1" applyBorder="1" applyAlignment="1">
      <alignment horizontal="justify" vertical="center" wrapText="1"/>
    </xf>
    <xf numFmtId="165" fontId="36" fillId="21" borderId="21" xfId="6" applyNumberFormat="1" applyFont="1" applyFill="1" applyBorder="1" applyAlignment="1" applyProtection="1">
      <alignment horizontal="center" vertical="center"/>
    </xf>
    <xf numFmtId="2" fontId="36" fillId="21" borderId="21" xfId="7" applyNumberFormat="1" applyFont="1" applyFill="1" applyBorder="1" applyAlignment="1">
      <alignment horizontal="center" vertical="center"/>
    </xf>
    <xf numFmtId="0" fontId="39" fillId="21" borderId="21" xfId="0" applyFont="1" applyFill="1" applyBorder="1" applyAlignment="1">
      <alignment vertical="top" wrapText="1"/>
    </xf>
    <xf numFmtId="2" fontId="36" fillId="21" borderId="21" xfId="5" applyNumberFormat="1" applyFont="1" applyFill="1" applyBorder="1" applyAlignment="1">
      <alignment horizontal="center" vertical="center"/>
    </xf>
    <xf numFmtId="0" fontId="36" fillId="21" borderId="21" xfId="7" applyFont="1" applyFill="1" applyBorder="1" applyAlignment="1">
      <alignment horizontal="center" vertical="center" wrapText="1"/>
    </xf>
    <xf numFmtId="0" fontId="36" fillId="21" borderId="21" xfId="5" applyFont="1" applyFill="1" applyBorder="1" applyAlignment="1">
      <alignment vertical="center" wrapText="1"/>
    </xf>
    <xf numFmtId="165" fontId="36" fillId="21" borderId="21" xfId="30" applyNumberFormat="1" applyFont="1" applyFill="1" applyBorder="1" applyAlignment="1">
      <alignment horizontal="center" vertical="center"/>
    </xf>
    <xf numFmtId="172" fontId="36" fillId="0" borderId="0" xfId="4" applyNumberFormat="1" applyFont="1" applyAlignment="1">
      <alignment horizontal="center" vertical="center"/>
    </xf>
  </cellXfs>
  <cellStyles count="53">
    <cellStyle name="Comma" xfId="4" builtinId="3"/>
    <cellStyle name="Comma 10" xfId="42"/>
    <cellStyle name="Comma 10 2" xfId="45"/>
    <cellStyle name="Comma 2" xfId="6"/>
    <cellStyle name="Comma 2 2" xfId="14"/>
    <cellStyle name="Comma 2 2 2 5" xfId="15"/>
    <cellStyle name="Comma 2 5" xfId="30"/>
    <cellStyle name="Comma 3" xfId="20"/>
    <cellStyle name="Comma 3 2" xfId="46"/>
    <cellStyle name="Comma 84" xfId="17"/>
    <cellStyle name="Excel Built-in 40% - Accent2" xfId="25"/>
    <cellStyle name="Excel Built-in 40% - Accent4" xfId="27"/>
    <cellStyle name="Excel Built-in 60% - Accent1" xfId="23"/>
    <cellStyle name="Excel Built-in Explanatory Text" xfId="3"/>
    <cellStyle name="Excel Built-in Explanatory Text 2" xfId="9"/>
    <cellStyle name="Excel Built-in Neutral" xfId="28"/>
    <cellStyle name="Excel Built-in Normal" xfId="24"/>
    <cellStyle name="Excel Built-in Normal 1" xfId="33"/>
    <cellStyle name="Excel Built-in Normal 2" xfId="34"/>
    <cellStyle name="Explanatory Text" xfId="1" builtinId="53" customBuiltin="1"/>
    <cellStyle name="Explanatory Text 2" xfId="35"/>
    <cellStyle name="Explanatory Text 3" xfId="37"/>
    <cellStyle name="Normal" xfId="0" builtinId="0"/>
    <cellStyle name="Normal - Style1" xfId="51"/>
    <cellStyle name="Normal 10 2" xfId="7"/>
    <cellStyle name="Normal 11" xfId="49"/>
    <cellStyle name="Normal 13" xfId="11"/>
    <cellStyle name="Normal 14 2" xfId="8"/>
    <cellStyle name="Normal 15" xfId="2"/>
    <cellStyle name="Normal 2" xfId="5"/>
    <cellStyle name="Normal 2 1" xfId="13"/>
    <cellStyle name="Normal 2 2" xfId="16"/>
    <cellStyle name="Normal 2 2 3" xfId="44"/>
    <cellStyle name="Normal 2 3" xfId="18"/>
    <cellStyle name="Normal 2 3 2" xfId="31"/>
    <cellStyle name="Normal 2 4" xfId="29"/>
    <cellStyle name="Normal 3" xfId="12"/>
    <cellStyle name="Normal 3 2" xfId="38"/>
    <cellStyle name="Normal 3 3" xfId="36"/>
    <cellStyle name="Normal 3 4" xfId="47"/>
    <cellStyle name="Normal 4" xfId="10"/>
    <cellStyle name="Normal 4 2" xfId="39"/>
    <cellStyle name="Normal 5" xfId="19"/>
    <cellStyle name="Normal 5 2" xfId="40"/>
    <cellStyle name="Normal 6" xfId="26"/>
    <cellStyle name="Normal 7" xfId="22"/>
    <cellStyle name="Normal 8" xfId="32"/>
    <cellStyle name="Normal_costing sheet" xfId="48"/>
    <cellStyle name="Normal_KFC MYSORE -FIRE SPRINKLER BOQ-22-06-08-R1" xfId="50"/>
    <cellStyle name="Normal_Sheet1" xfId="41"/>
    <cellStyle name="Percent 2" xfId="21"/>
    <cellStyle name="Style 1" xfId="43"/>
    <cellStyle name="Style 1 2" xfId="52"/>
  </cellStyles>
  <dxfs count="51">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styles" Target="styles.xml"/><Relationship Id="rId16"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5" Type="http://schemas.openxmlformats.org/officeDocument/2006/relationships/worksheet" Target="worksheets/sheet5.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7" Type="http://schemas.openxmlformats.org/officeDocument/2006/relationships/worksheet" Target="worksheets/sheet7.xml"/><Relationship Id="rId71" Type="http://schemas.openxmlformats.org/officeDocument/2006/relationships/externalLink" Target="externalLinks/externalLink57.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3" Type="http://schemas.openxmlformats.org/officeDocument/2006/relationships/image" Target="../media/image24.jpeg"/><Relationship Id="rId18" Type="http://schemas.openxmlformats.org/officeDocument/2006/relationships/image" Target="../media/image29.png"/><Relationship Id="rId26" Type="http://schemas.openxmlformats.org/officeDocument/2006/relationships/image" Target="../media/image37.jpeg"/><Relationship Id="rId3" Type="http://schemas.openxmlformats.org/officeDocument/2006/relationships/image" Target="../media/image14.png"/><Relationship Id="rId21" Type="http://schemas.openxmlformats.org/officeDocument/2006/relationships/image" Target="../media/image32.jpeg"/><Relationship Id="rId34" Type="http://schemas.openxmlformats.org/officeDocument/2006/relationships/image" Target="../media/image45.jpeg"/><Relationship Id="rId7" Type="http://schemas.openxmlformats.org/officeDocument/2006/relationships/image" Target="../media/image18.png"/><Relationship Id="rId12" Type="http://schemas.openxmlformats.org/officeDocument/2006/relationships/image" Target="../media/image23.jpeg"/><Relationship Id="rId17" Type="http://schemas.openxmlformats.org/officeDocument/2006/relationships/image" Target="../media/image28.jpeg"/><Relationship Id="rId25" Type="http://schemas.openxmlformats.org/officeDocument/2006/relationships/image" Target="../media/image36.png"/><Relationship Id="rId33" Type="http://schemas.openxmlformats.org/officeDocument/2006/relationships/image" Target="../media/image44.jpeg"/><Relationship Id="rId2" Type="http://schemas.openxmlformats.org/officeDocument/2006/relationships/image" Target="../media/image13.png"/><Relationship Id="rId16" Type="http://schemas.openxmlformats.org/officeDocument/2006/relationships/image" Target="../media/image27.jpeg"/><Relationship Id="rId20" Type="http://schemas.openxmlformats.org/officeDocument/2006/relationships/image" Target="../media/image31.jpeg"/><Relationship Id="rId29" Type="http://schemas.openxmlformats.org/officeDocument/2006/relationships/image" Target="../media/image40.jpeg"/><Relationship Id="rId1" Type="http://schemas.openxmlformats.org/officeDocument/2006/relationships/image" Target="../media/image12.jpeg"/><Relationship Id="rId6" Type="http://schemas.openxmlformats.org/officeDocument/2006/relationships/image" Target="../media/image17.png"/><Relationship Id="rId11" Type="http://schemas.openxmlformats.org/officeDocument/2006/relationships/image" Target="../media/image22.jpeg"/><Relationship Id="rId24" Type="http://schemas.openxmlformats.org/officeDocument/2006/relationships/image" Target="../media/image35.png"/><Relationship Id="rId32" Type="http://schemas.openxmlformats.org/officeDocument/2006/relationships/image" Target="../media/image43.jpeg"/><Relationship Id="rId5" Type="http://schemas.openxmlformats.org/officeDocument/2006/relationships/image" Target="../media/image16.jpeg"/><Relationship Id="rId15" Type="http://schemas.openxmlformats.org/officeDocument/2006/relationships/image" Target="../media/image26.jpeg"/><Relationship Id="rId23" Type="http://schemas.openxmlformats.org/officeDocument/2006/relationships/image" Target="../media/image34.png"/><Relationship Id="rId28" Type="http://schemas.openxmlformats.org/officeDocument/2006/relationships/image" Target="../media/image39.jpeg"/><Relationship Id="rId10" Type="http://schemas.openxmlformats.org/officeDocument/2006/relationships/image" Target="../media/image21.jpeg"/><Relationship Id="rId19" Type="http://schemas.openxmlformats.org/officeDocument/2006/relationships/image" Target="../media/image30.png"/><Relationship Id="rId31" Type="http://schemas.openxmlformats.org/officeDocument/2006/relationships/image" Target="../media/image42.jpeg"/><Relationship Id="rId4" Type="http://schemas.openxmlformats.org/officeDocument/2006/relationships/image" Target="../media/image15.png"/><Relationship Id="rId9" Type="http://schemas.openxmlformats.org/officeDocument/2006/relationships/image" Target="../media/image20.jpeg"/><Relationship Id="rId14" Type="http://schemas.openxmlformats.org/officeDocument/2006/relationships/image" Target="../media/image25.jpeg"/><Relationship Id="rId22" Type="http://schemas.openxmlformats.org/officeDocument/2006/relationships/image" Target="../media/image33.png"/><Relationship Id="rId27" Type="http://schemas.openxmlformats.org/officeDocument/2006/relationships/image" Target="../media/image38.jpeg"/><Relationship Id="rId30" Type="http://schemas.openxmlformats.org/officeDocument/2006/relationships/image" Target="../media/image41.jpeg"/><Relationship Id="rId8"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oneCellAnchor>
    <xdr:from>
      <xdr:col>3</xdr:col>
      <xdr:colOff>196090</xdr:colOff>
      <xdr:row>82</xdr:row>
      <xdr:rowOff>0</xdr:rowOff>
    </xdr:from>
    <xdr:ext cx="184731" cy="264560"/>
    <xdr:sp macro="" textlink="">
      <xdr:nvSpPr>
        <xdr:cNvPr id="2" name="TextBox 1">
          <a:extLst>
            <a:ext uri="{FF2B5EF4-FFF2-40B4-BE49-F238E27FC236}">
              <a16:creationId xmlns:a16="http://schemas.microsoft.com/office/drawing/2014/main" id="{86D3959F-3EE1-4991-8384-7DD9250CAE4E}"/>
            </a:ext>
          </a:extLst>
        </xdr:cNvPr>
        <xdr:cNvSpPr txBox="1"/>
      </xdr:nvSpPr>
      <xdr:spPr>
        <a:xfrm>
          <a:off x="5453890" y="382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3" name="TextBox 1">
          <a:extLst>
            <a:ext uri="{FF2B5EF4-FFF2-40B4-BE49-F238E27FC236}">
              <a16:creationId xmlns:a16="http://schemas.microsoft.com/office/drawing/2014/main" id="{4EA8B964-7812-45DD-A266-31128DD51082}"/>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4" name="TextBox 2">
          <a:extLst>
            <a:ext uri="{FF2B5EF4-FFF2-40B4-BE49-F238E27FC236}">
              <a16:creationId xmlns:a16="http://schemas.microsoft.com/office/drawing/2014/main" id="{5B481CB7-DEDD-4232-BB49-2892768F0E5F}"/>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5" name="TextBox 3">
          <a:extLst>
            <a:ext uri="{FF2B5EF4-FFF2-40B4-BE49-F238E27FC236}">
              <a16:creationId xmlns:a16="http://schemas.microsoft.com/office/drawing/2014/main" id="{E4D0182E-42AE-4BA5-BC8C-AAD966321F86}"/>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6" name="TextBox 4">
          <a:extLst>
            <a:ext uri="{FF2B5EF4-FFF2-40B4-BE49-F238E27FC236}">
              <a16:creationId xmlns:a16="http://schemas.microsoft.com/office/drawing/2014/main" id="{C3D79F04-799D-4B26-9F7F-D871BF4A35E3}"/>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7" name="TextBox 5">
          <a:extLst>
            <a:ext uri="{FF2B5EF4-FFF2-40B4-BE49-F238E27FC236}">
              <a16:creationId xmlns:a16="http://schemas.microsoft.com/office/drawing/2014/main" id="{EAE2DC41-CF18-4496-A3CB-C83E71B4B4AA}"/>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35</xdr:row>
      <xdr:rowOff>0</xdr:rowOff>
    </xdr:from>
    <xdr:ext cx="184565" cy="264560"/>
    <xdr:sp macro="" textlink="">
      <xdr:nvSpPr>
        <xdr:cNvPr id="8" name="TextBox 6">
          <a:extLst>
            <a:ext uri="{FF2B5EF4-FFF2-40B4-BE49-F238E27FC236}">
              <a16:creationId xmlns:a16="http://schemas.microsoft.com/office/drawing/2014/main" id="{0F30879A-CE66-441A-BA06-B06769DEBF2A}"/>
            </a:ext>
          </a:extLst>
        </xdr:cNvPr>
        <xdr:cNvSpPr txBox="1"/>
      </xdr:nvSpPr>
      <xdr:spPr>
        <a:xfrm>
          <a:off x="5516854" y="175831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9" name="TextBox 1">
          <a:extLst>
            <a:ext uri="{FF2B5EF4-FFF2-40B4-BE49-F238E27FC236}">
              <a16:creationId xmlns:a16="http://schemas.microsoft.com/office/drawing/2014/main" id="{3D7238C6-7CBE-48B6-8DFE-15A0FFC95726}"/>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10" name="TextBox 2">
          <a:extLst>
            <a:ext uri="{FF2B5EF4-FFF2-40B4-BE49-F238E27FC236}">
              <a16:creationId xmlns:a16="http://schemas.microsoft.com/office/drawing/2014/main" id="{04CB499B-DB27-4602-B9FD-390B9F44D999}"/>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11" name="TextBox 3">
          <a:extLst>
            <a:ext uri="{FF2B5EF4-FFF2-40B4-BE49-F238E27FC236}">
              <a16:creationId xmlns:a16="http://schemas.microsoft.com/office/drawing/2014/main" id="{4F1907C4-33C9-4854-808D-CD0AA9677DE3}"/>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12" name="TextBox 4">
          <a:extLst>
            <a:ext uri="{FF2B5EF4-FFF2-40B4-BE49-F238E27FC236}">
              <a16:creationId xmlns:a16="http://schemas.microsoft.com/office/drawing/2014/main" id="{E907071A-8EE6-48C2-8D8D-85E63596503A}"/>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13" name="TextBox 5">
          <a:extLst>
            <a:ext uri="{FF2B5EF4-FFF2-40B4-BE49-F238E27FC236}">
              <a16:creationId xmlns:a16="http://schemas.microsoft.com/office/drawing/2014/main" id="{584E62AF-13EE-47A8-BA9B-B15E9831F4FE}"/>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83</xdr:row>
      <xdr:rowOff>0</xdr:rowOff>
    </xdr:from>
    <xdr:ext cx="184731" cy="264560"/>
    <xdr:sp macro="" textlink="">
      <xdr:nvSpPr>
        <xdr:cNvPr id="14" name="TextBox 6">
          <a:extLst>
            <a:ext uri="{FF2B5EF4-FFF2-40B4-BE49-F238E27FC236}">
              <a16:creationId xmlns:a16="http://schemas.microsoft.com/office/drawing/2014/main" id="{9736A8D8-86FD-4FEA-8DD6-593C3342CA0A}"/>
            </a:ext>
          </a:extLst>
        </xdr:cNvPr>
        <xdr:cNvSpPr txBox="1"/>
      </xdr:nvSpPr>
      <xdr:spPr>
        <a:xfrm>
          <a:off x="5516854" y="383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15" name="TextBox 1">
          <a:extLst>
            <a:ext uri="{FF2B5EF4-FFF2-40B4-BE49-F238E27FC236}">
              <a16:creationId xmlns:a16="http://schemas.microsoft.com/office/drawing/2014/main" id="{7243FD29-CF1F-40F6-842A-625E272D9753}"/>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16" name="TextBox 2">
          <a:extLst>
            <a:ext uri="{FF2B5EF4-FFF2-40B4-BE49-F238E27FC236}">
              <a16:creationId xmlns:a16="http://schemas.microsoft.com/office/drawing/2014/main" id="{17BBCBF8-1860-4DC3-A36E-0220571F8126}"/>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17" name="TextBox 3">
          <a:extLst>
            <a:ext uri="{FF2B5EF4-FFF2-40B4-BE49-F238E27FC236}">
              <a16:creationId xmlns:a16="http://schemas.microsoft.com/office/drawing/2014/main" id="{16CF220D-F790-4AE5-8B61-2ABBA75F6A3B}"/>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18" name="TextBox 4">
          <a:extLst>
            <a:ext uri="{FF2B5EF4-FFF2-40B4-BE49-F238E27FC236}">
              <a16:creationId xmlns:a16="http://schemas.microsoft.com/office/drawing/2014/main" id="{4B261312-48F7-4D53-9050-015917D3DB37}"/>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19" name="TextBox 5">
          <a:extLst>
            <a:ext uri="{FF2B5EF4-FFF2-40B4-BE49-F238E27FC236}">
              <a16:creationId xmlns:a16="http://schemas.microsoft.com/office/drawing/2014/main" id="{EBBA6ACA-8F4B-470C-BAF0-7ED89CBA0593}"/>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0" name="TextBox 6">
          <a:extLst>
            <a:ext uri="{FF2B5EF4-FFF2-40B4-BE49-F238E27FC236}">
              <a16:creationId xmlns:a16="http://schemas.microsoft.com/office/drawing/2014/main" id="{CA8440CF-CBE4-44CC-828B-1647B14C13AB}"/>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1" name="TextBox 1">
          <a:extLst>
            <a:ext uri="{FF2B5EF4-FFF2-40B4-BE49-F238E27FC236}">
              <a16:creationId xmlns:a16="http://schemas.microsoft.com/office/drawing/2014/main" id="{05B0F34E-A229-42C5-B2C1-F29C19643994}"/>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2" name="TextBox 2">
          <a:extLst>
            <a:ext uri="{FF2B5EF4-FFF2-40B4-BE49-F238E27FC236}">
              <a16:creationId xmlns:a16="http://schemas.microsoft.com/office/drawing/2014/main" id="{BDCD09A7-86A3-476A-8B26-0C69A080D7EB}"/>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3" name="TextBox 3">
          <a:extLst>
            <a:ext uri="{FF2B5EF4-FFF2-40B4-BE49-F238E27FC236}">
              <a16:creationId xmlns:a16="http://schemas.microsoft.com/office/drawing/2014/main" id="{F6EFD2ED-EBD0-4D94-97D9-6C19361E06A9}"/>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4" name="TextBox 4">
          <a:extLst>
            <a:ext uri="{FF2B5EF4-FFF2-40B4-BE49-F238E27FC236}">
              <a16:creationId xmlns:a16="http://schemas.microsoft.com/office/drawing/2014/main" id="{6C750B4B-56F7-4D52-B541-3F8DA751E173}"/>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5" name="TextBox 5">
          <a:extLst>
            <a:ext uri="{FF2B5EF4-FFF2-40B4-BE49-F238E27FC236}">
              <a16:creationId xmlns:a16="http://schemas.microsoft.com/office/drawing/2014/main" id="{5D9FE0BA-0492-46FF-AA5D-6489BDC0FF43}"/>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23</xdr:row>
      <xdr:rowOff>0</xdr:rowOff>
    </xdr:from>
    <xdr:ext cx="184731" cy="272341"/>
    <xdr:sp macro="" textlink="">
      <xdr:nvSpPr>
        <xdr:cNvPr id="26" name="TextBox 6">
          <a:extLst>
            <a:ext uri="{FF2B5EF4-FFF2-40B4-BE49-F238E27FC236}">
              <a16:creationId xmlns:a16="http://schemas.microsoft.com/office/drawing/2014/main" id="{87299885-FCE0-48A3-97A8-98CB5E42192E}"/>
            </a:ext>
          </a:extLst>
        </xdr:cNvPr>
        <xdr:cNvSpPr txBox="1"/>
      </xdr:nvSpPr>
      <xdr:spPr>
        <a:xfrm>
          <a:off x="5516854" y="10620375"/>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27" name="TextBox 1">
          <a:extLst>
            <a:ext uri="{FF2B5EF4-FFF2-40B4-BE49-F238E27FC236}">
              <a16:creationId xmlns:a16="http://schemas.microsoft.com/office/drawing/2014/main" id="{DF35A5C5-A726-4C49-AA89-DD75F6909C28}"/>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28" name="TextBox 2">
          <a:extLst>
            <a:ext uri="{FF2B5EF4-FFF2-40B4-BE49-F238E27FC236}">
              <a16:creationId xmlns:a16="http://schemas.microsoft.com/office/drawing/2014/main" id="{C7D13148-244A-4204-A528-A288F86DC065}"/>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29" name="TextBox 3">
          <a:extLst>
            <a:ext uri="{FF2B5EF4-FFF2-40B4-BE49-F238E27FC236}">
              <a16:creationId xmlns:a16="http://schemas.microsoft.com/office/drawing/2014/main" id="{FB750C89-123F-4B4A-89B5-E0D604B15F3F}"/>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30" name="TextBox 4">
          <a:extLst>
            <a:ext uri="{FF2B5EF4-FFF2-40B4-BE49-F238E27FC236}">
              <a16:creationId xmlns:a16="http://schemas.microsoft.com/office/drawing/2014/main" id="{EA4A641E-BDA8-4723-8FA0-7762C9800749}"/>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31" name="TextBox 5">
          <a:extLst>
            <a:ext uri="{FF2B5EF4-FFF2-40B4-BE49-F238E27FC236}">
              <a16:creationId xmlns:a16="http://schemas.microsoft.com/office/drawing/2014/main" id="{67F9D104-6565-4234-B9B2-B0561B89CC03}"/>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134</xdr:row>
      <xdr:rowOff>0</xdr:rowOff>
    </xdr:from>
    <xdr:ext cx="184731" cy="272341"/>
    <xdr:sp macro="" textlink="">
      <xdr:nvSpPr>
        <xdr:cNvPr id="32" name="TextBox 6">
          <a:extLst>
            <a:ext uri="{FF2B5EF4-FFF2-40B4-BE49-F238E27FC236}">
              <a16:creationId xmlns:a16="http://schemas.microsoft.com/office/drawing/2014/main" id="{C4F43B8E-D8A1-47DC-A043-0FE5AD23EFBF}"/>
            </a:ext>
          </a:extLst>
        </xdr:cNvPr>
        <xdr:cNvSpPr txBox="1"/>
      </xdr:nvSpPr>
      <xdr:spPr>
        <a:xfrm>
          <a:off x="5516854" y="61683900"/>
          <a:ext cx="18473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3" name="TextBox 1">
          <a:extLst>
            <a:ext uri="{FF2B5EF4-FFF2-40B4-BE49-F238E27FC236}">
              <a16:creationId xmlns:a16="http://schemas.microsoft.com/office/drawing/2014/main" id="{B3D4E7CA-4830-4C8E-84BB-9AE02DCA23D2}"/>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4" name="TextBox 2">
          <a:extLst>
            <a:ext uri="{FF2B5EF4-FFF2-40B4-BE49-F238E27FC236}">
              <a16:creationId xmlns:a16="http://schemas.microsoft.com/office/drawing/2014/main" id="{205A99CF-A15D-44DC-9B5C-EAD759600A40}"/>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5" name="TextBox 3">
          <a:extLst>
            <a:ext uri="{FF2B5EF4-FFF2-40B4-BE49-F238E27FC236}">
              <a16:creationId xmlns:a16="http://schemas.microsoft.com/office/drawing/2014/main" id="{F17A7254-527D-4132-8B9E-DF0C2867D038}"/>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6" name="TextBox 4">
          <a:extLst>
            <a:ext uri="{FF2B5EF4-FFF2-40B4-BE49-F238E27FC236}">
              <a16:creationId xmlns:a16="http://schemas.microsoft.com/office/drawing/2014/main" id="{223597BA-65A5-41A6-B9A6-8C134C4C9687}"/>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7" name="TextBox 5">
          <a:extLst>
            <a:ext uri="{FF2B5EF4-FFF2-40B4-BE49-F238E27FC236}">
              <a16:creationId xmlns:a16="http://schemas.microsoft.com/office/drawing/2014/main" id="{CA93D0ED-5982-4B35-A290-2DED18A1F09E}"/>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259054</xdr:colOff>
      <xdr:row>160</xdr:row>
      <xdr:rowOff>0</xdr:rowOff>
    </xdr:from>
    <xdr:ext cx="184731" cy="264560"/>
    <xdr:sp macro="" textlink="">
      <xdr:nvSpPr>
        <xdr:cNvPr id="38" name="TextBox 6">
          <a:extLst>
            <a:ext uri="{FF2B5EF4-FFF2-40B4-BE49-F238E27FC236}">
              <a16:creationId xmlns:a16="http://schemas.microsoft.com/office/drawing/2014/main" id="{372FB523-1C24-43FA-BD95-648C1F17DA9C}"/>
            </a:ext>
          </a:extLst>
        </xdr:cNvPr>
        <xdr:cNvSpPr txBox="1"/>
      </xdr:nvSpPr>
      <xdr:spPr>
        <a:xfrm>
          <a:off x="5516854" y="7148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142240</xdr:colOff>
      <xdr:row>21</xdr:row>
      <xdr:rowOff>0</xdr:rowOff>
    </xdr:from>
    <xdr:ext cx="184731" cy="274735"/>
    <xdr:sp macro="" textlink="">
      <xdr:nvSpPr>
        <xdr:cNvPr id="39" name="TextBox 1">
          <a:extLst>
            <a:ext uri="{FF2B5EF4-FFF2-40B4-BE49-F238E27FC236}">
              <a16:creationId xmlns:a16="http://schemas.microsoft.com/office/drawing/2014/main" id="{7D868D85-6A36-48F5-A46A-7968A3A7A275}"/>
            </a:ext>
          </a:extLst>
        </xdr:cNvPr>
        <xdr:cNvSpPr txBox="1"/>
      </xdr:nvSpPr>
      <xdr:spPr>
        <a:xfrm>
          <a:off x="5400040" y="10277475"/>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0" name="TextBox 1">
          <a:extLst>
            <a:ext uri="{FF2B5EF4-FFF2-40B4-BE49-F238E27FC236}">
              <a16:creationId xmlns:a16="http://schemas.microsoft.com/office/drawing/2014/main" id="{A8C67A87-3E67-46BA-A82C-BF7FCF61A3D4}"/>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1" name="TextBox 2">
          <a:extLst>
            <a:ext uri="{FF2B5EF4-FFF2-40B4-BE49-F238E27FC236}">
              <a16:creationId xmlns:a16="http://schemas.microsoft.com/office/drawing/2014/main" id="{23DAE54D-DF59-4C83-8217-E72DCF88395A}"/>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2" name="TextBox 3">
          <a:extLst>
            <a:ext uri="{FF2B5EF4-FFF2-40B4-BE49-F238E27FC236}">
              <a16:creationId xmlns:a16="http://schemas.microsoft.com/office/drawing/2014/main" id="{40691B1A-AA3A-4D5E-A851-C48675722DEB}"/>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3" name="TextBox 4">
          <a:extLst>
            <a:ext uri="{FF2B5EF4-FFF2-40B4-BE49-F238E27FC236}">
              <a16:creationId xmlns:a16="http://schemas.microsoft.com/office/drawing/2014/main" id="{D0C0F860-7DC2-4535-91EF-13324EC284A3}"/>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4" name="TextBox 5">
          <a:extLst>
            <a:ext uri="{FF2B5EF4-FFF2-40B4-BE49-F238E27FC236}">
              <a16:creationId xmlns:a16="http://schemas.microsoft.com/office/drawing/2014/main" id="{01874D0F-9EDE-4F60-9414-BC2841FBEE23}"/>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270510</xdr:colOff>
      <xdr:row>39</xdr:row>
      <xdr:rowOff>0</xdr:rowOff>
    </xdr:from>
    <xdr:ext cx="184731" cy="274359"/>
    <xdr:sp macro="" textlink="">
      <xdr:nvSpPr>
        <xdr:cNvPr id="45" name="TextBox 6">
          <a:extLst>
            <a:ext uri="{FF2B5EF4-FFF2-40B4-BE49-F238E27FC236}">
              <a16:creationId xmlns:a16="http://schemas.microsoft.com/office/drawing/2014/main" id="{DC73B4BA-8C79-44B2-B59D-E2D963C31A90}"/>
            </a:ext>
          </a:extLst>
        </xdr:cNvPr>
        <xdr:cNvSpPr txBox="1"/>
      </xdr:nvSpPr>
      <xdr:spPr>
        <a:xfrm>
          <a:off x="5528310" y="187737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210742</xdr:colOff>
      <xdr:row>22</xdr:row>
      <xdr:rowOff>0</xdr:rowOff>
    </xdr:from>
    <xdr:ext cx="184731" cy="264560"/>
    <xdr:sp macro="" textlink="">
      <xdr:nvSpPr>
        <xdr:cNvPr id="46" name="TextBox 1">
          <a:extLst>
            <a:ext uri="{FF2B5EF4-FFF2-40B4-BE49-F238E27FC236}">
              <a16:creationId xmlns:a16="http://schemas.microsoft.com/office/drawing/2014/main" id="{DB01E532-8A2A-4089-9060-FCF9897396BC}"/>
            </a:ext>
          </a:extLst>
        </xdr:cNvPr>
        <xdr:cNvSpPr txBox="1"/>
      </xdr:nvSpPr>
      <xdr:spPr>
        <a:xfrm>
          <a:off x="5468542" y="1043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3</xdr:col>
      <xdr:colOff>210742</xdr:colOff>
      <xdr:row>34</xdr:row>
      <xdr:rowOff>0</xdr:rowOff>
    </xdr:from>
    <xdr:ext cx="184731" cy="264560"/>
    <xdr:sp macro="" textlink="">
      <xdr:nvSpPr>
        <xdr:cNvPr id="47" name="TextBox 1">
          <a:extLst>
            <a:ext uri="{FF2B5EF4-FFF2-40B4-BE49-F238E27FC236}">
              <a16:creationId xmlns:a16="http://schemas.microsoft.com/office/drawing/2014/main" id="{40C7134B-3C40-4A71-B8F6-9A1013EAA94B}"/>
            </a:ext>
          </a:extLst>
        </xdr:cNvPr>
        <xdr:cNvSpPr txBox="1"/>
      </xdr:nvSpPr>
      <xdr:spPr>
        <a:xfrm>
          <a:off x="5468542"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0</xdr:colOff>
      <xdr:row>23</xdr:row>
      <xdr:rowOff>0</xdr:rowOff>
    </xdr:from>
    <xdr:ext cx="192428" cy="272341"/>
    <xdr:sp macro="" textlink="">
      <xdr:nvSpPr>
        <xdr:cNvPr id="48" name="TextBox 1">
          <a:extLst>
            <a:ext uri="{FF2B5EF4-FFF2-40B4-BE49-F238E27FC236}">
              <a16:creationId xmlns:a16="http://schemas.microsoft.com/office/drawing/2014/main" id="{B79A2E21-F1E3-4863-82EE-42E48381D679}"/>
            </a:ext>
          </a:extLst>
        </xdr:cNvPr>
        <xdr:cNvSpPr txBox="1"/>
      </xdr:nvSpPr>
      <xdr:spPr>
        <a:xfrm>
          <a:off x="8610600" y="10620375"/>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0</xdr:colOff>
      <xdr:row>23</xdr:row>
      <xdr:rowOff>0</xdr:rowOff>
    </xdr:from>
    <xdr:ext cx="192428" cy="272341"/>
    <xdr:sp macro="" textlink="">
      <xdr:nvSpPr>
        <xdr:cNvPr id="49" name="TextBox 1">
          <a:extLst>
            <a:ext uri="{FF2B5EF4-FFF2-40B4-BE49-F238E27FC236}">
              <a16:creationId xmlns:a16="http://schemas.microsoft.com/office/drawing/2014/main" id="{F888AE35-6885-451F-8A6B-9A6EF226C8E4}"/>
            </a:ext>
          </a:extLst>
        </xdr:cNvPr>
        <xdr:cNvSpPr txBox="1"/>
      </xdr:nvSpPr>
      <xdr:spPr>
        <a:xfrm>
          <a:off x="13601290" y="6513871"/>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15</xdr:col>
      <xdr:colOff>0</xdr:colOff>
      <xdr:row>23</xdr:row>
      <xdr:rowOff>0</xdr:rowOff>
    </xdr:from>
    <xdr:ext cx="192428" cy="272341"/>
    <xdr:sp macro="" textlink="">
      <xdr:nvSpPr>
        <xdr:cNvPr id="50" name="TextBox 1">
          <a:extLst>
            <a:ext uri="{FF2B5EF4-FFF2-40B4-BE49-F238E27FC236}">
              <a16:creationId xmlns:a16="http://schemas.microsoft.com/office/drawing/2014/main" id="{4B7F2479-A61E-4FB1-83F9-66136EAD7A83}"/>
            </a:ext>
          </a:extLst>
        </xdr:cNvPr>
        <xdr:cNvSpPr txBox="1"/>
      </xdr:nvSpPr>
      <xdr:spPr>
        <a:xfrm>
          <a:off x="13601290" y="6513871"/>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17</xdr:col>
      <xdr:colOff>0</xdr:colOff>
      <xdr:row>23</xdr:row>
      <xdr:rowOff>0</xdr:rowOff>
    </xdr:from>
    <xdr:ext cx="192428" cy="272341"/>
    <xdr:sp macro="" textlink="">
      <xdr:nvSpPr>
        <xdr:cNvPr id="51" name="TextBox 1">
          <a:extLst>
            <a:ext uri="{FF2B5EF4-FFF2-40B4-BE49-F238E27FC236}">
              <a16:creationId xmlns:a16="http://schemas.microsoft.com/office/drawing/2014/main" id="{DEFFF13A-A731-4BC8-9E36-2464B4B25FDE}"/>
            </a:ext>
          </a:extLst>
        </xdr:cNvPr>
        <xdr:cNvSpPr txBox="1"/>
      </xdr:nvSpPr>
      <xdr:spPr>
        <a:xfrm>
          <a:off x="13601290" y="6513871"/>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19</xdr:col>
      <xdr:colOff>0</xdr:colOff>
      <xdr:row>23</xdr:row>
      <xdr:rowOff>0</xdr:rowOff>
    </xdr:from>
    <xdr:ext cx="192428" cy="272341"/>
    <xdr:sp macro="" textlink="">
      <xdr:nvSpPr>
        <xdr:cNvPr id="52" name="TextBox 1">
          <a:extLst>
            <a:ext uri="{FF2B5EF4-FFF2-40B4-BE49-F238E27FC236}">
              <a16:creationId xmlns:a16="http://schemas.microsoft.com/office/drawing/2014/main" id="{25392A14-945E-4D0F-840A-BCDFD0A029EF}"/>
            </a:ext>
          </a:extLst>
        </xdr:cNvPr>
        <xdr:cNvSpPr txBox="1"/>
      </xdr:nvSpPr>
      <xdr:spPr>
        <a:xfrm>
          <a:off x="13601290" y="6513871"/>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21</xdr:col>
      <xdr:colOff>0</xdr:colOff>
      <xdr:row>23</xdr:row>
      <xdr:rowOff>0</xdr:rowOff>
    </xdr:from>
    <xdr:ext cx="192428" cy="272341"/>
    <xdr:sp macro="" textlink="">
      <xdr:nvSpPr>
        <xdr:cNvPr id="53" name="TextBox 1">
          <a:extLst>
            <a:ext uri="{FF2B5EF4-FFF2-40B4-BE49-F238E27FC236}">
              <a16:creationId xmlns:a16="http://schemas.microsoft.com/office/drawing/2014/main" id="{37494F73-9B18-4EBD-9273-5F2F9357F4B0}"/>
            </a:ext>
          </a:extLst>
        </xdr:cNvPr>
        <xdr:cNvSpPr txBox="1"/>
      </xdr:nvSpPr>
      <xdr:spPr>
        <a:xfrm>
          <a:off x="13601290" y="6513871"/>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23</xdr:col>
      <xdr:colOff>0</xdr:colOff>
      <xdr:row>23</xdr:row>
      <xdr:rowOff>0</xdr:rowOff>
    </xdr:from>
    <xdr:ext cx="192428" cy="272341"/>
    <xdr:sp macro="" textlink="">
      <xdr:nvSpPr>
        <xdr:cNvPr id="54" name="TextBox 1">
          <a:extLst>
            <a:ext uri="{FF2B5EF4-FFF2-40B4-BE49-F238E27FC236}">
              <a16:creationId xmlns:a16="http://schemas.microsoft.com/office/drawing/2014/main" id="{7BD302AE-8FC5-454A-8120-9E1DFA0919AA}"/>
            </a:ext>
          </a:extLst>
        </xdr:cNvPr>
        <xdr:cNvSpPr txBox="1"/>
      </xdr:nvSpPr>
      <xdr:spPr>
        <a:xfrm>
          <a:off x="13601290" y="6513871"/>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25</xdr:col>
      <xdr:colOff>0</xdr:colOff>
      <xdr:row>23</xdr:row>
      <xdr:rowOff>0</xdr:rowOff>
    </xdr:from>
    <xdr:ext cx="192428" cy="272341"/>
    <xdr:sp macro="" textlink="">
      <xdr:nvSpPr>
        <xdr:cNvPr id="55" name="TextBox 1">
          <a:extLst>
            <a:ext uri="{FF2B5EF4-FFF2-40B4-BE49-F238E27FC236}">
              <a16:creationId xmlns:a16="http://schemas.microsoft.com/office/drawing/2014/main" id="{93878CD9-0491-4D0A-9265-BB8D8DEFC420}"/>
            </a:ext>
          </a:extLst>
        </xdr:cNvPr>
        <xdr:cNvSpPr txBox="1"/>
      </xdr:nvSpPr>
      <xdr:spPr>
        <a:xfrm>
          <a:off x="13601290" y="6513871"/>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27</xdr:col>
      <xdr:colOff>0</xdr:colOff>
      <xdr:row>23</xdr:row>
      <xdr:rowOff>0</xdr:rowOff>
    </xdr:from>
    <xdr:ext cx="192428" cy="272341"/>
    <xdr:sp macro="" textlink="">
      <xdr:nvSpPr>
        <xdr:cNvPr id="56" name="TextBox 1">
          <a:extLst>
            <a:ext uri="{FF2B5EF4-FFF2-40B4-BE49-F238E27FC236}">
              <a16:creationId xmlns:a16="http://schemas.microsoft.com/office/drawing/2014/main" id="{BE3364FA-87F9-422C-BADA-0FC6AF246572}"/>
            </a:ext>
          </a:extLst>
        </xdr:cNvPr>
        <xdr:cNvSpPr txBox="1"/>
      </xdr:nvSpPr>
      <xdr:spPr>
        <a:xfrm>
          <a:off x="13601290" y="6513871"/>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28</xdr:col>
      <xdr:colOff>0</xdr:colOff>
      <xdr:row>23</xdr:row>
      <xdr:rowOff>0</xdr:rowOff>
    </xdr:from>
    <xdr:ext cx="192428" cy="272341"/>
    <xdr:sp macro="" textlink="">
      <xdr:nvSpPr>
        <xdr:cNvPr id="57" name="TextBox 1">
          <a:extLst>
            <a:ext uri="{FF2B5EF4-FFF2-40B4-BE49-F238E27FC236}">
              <a16:creationId xmlns:a16="http://schemas.microsoft.com/office/drawing/2014/main" id="{F7FAA5CB-7C2F-4EF3-9C7E-A9CC832ED07E}"/>
            </a:ext>
          </a:extLst>
        </xdr:cNvPr>
        <xdr:cNvSpPr txBox="1"/>
      </xdr:nvSpPr>
      <xdr:spPr>
        <a:xfrm>
          <a:off x="13601290" y="6513871"/>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28</xdr:col>
      <xdr:colOff>0</xdr:colOff>
      <xdr:row>23</xdr:row>
      <xdr:rowOff>0</xdr:rowOff>
    </xdr:from>
    <xdr:ext cx="192428" cy="272341"/>
    <xdr:sp macro="" textlink="">
      <xdr:nvSpPr>
        <xdr:cNvPr id="58" name="TextBox 1">
          <a:extLst>
            <a:ext uri="{FF2B5EF4-FFF2-40B4-BE49-F238E27FC236}">
              <a16:creationId xmlns:a16="http://schemas.microsoft.com/office/drawing/2014/main" id="{03C39069-B4CB-4783-917B-EFFB34D6A02A}"/>
            </a:ext>
          </a:extLst>
        </xdr:cNvPr>
        <xdr:cNvSpPr txBox="1"/>
      </xdr:nvSpPr>
      <xdr:spPr>
        <a:xfrm>
          <a:off x="13601290" y="6513871"/>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28</xdr:col>
      <xdr:colOff>0</xdr:colOff>
      <xdr:row>23</xdr:row>
      <xdr:rowOff>0</xdr:rowOff>
    </xdr:from>
    <xdr:ext cx="192428" cy="272341"/>
    <xdr:sp macro="" textlink="">
      <xdr:nvSpPr>
        <xdr:cNvPr id="59" name="TextBox 1">
          <a:extLst>
            <a:ext uri="{FF2B5EF4-FFF2-40B4-BE49-F238E27FC236}">
              <a16:creationId xmlns:a16="http://schemas.microsoft.com/office/drawing/2014/main" id="{8E3A66AB-6383-433E-BA7C-0C7F99365F22}"/>
            </a:ext>
          </a:extLst>
        </xdr:cNvPr>
        <xdr:cNvSpPr txBox="1"/>
      </xdr:nvSpPr>
      <xdr:spPr>
        <a:xfrm>
          <a:off x="28485353" y="7844118"/>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11</xdr:col>
      <xdr:colOff>0</xdr:colOff>
      <xdr:row>23</xdr:row>
      <xdr:rowOff>0</xdr:rowOff>
    </xdr:from>
    <xdr:ext cx="192428" cy="272341"/>
    <xdr:sp macro="" textlink="">
      <xdr:nvSpPr>
        <xdr:cNvPr id="60" name="TextBox 1">
          <a:extLst>
            <a:ext uri="{FF2B5EF4-FFF2-40B4-BE49-F238E27FC236}">
              <a16:creationId xmlns:a16="http://schemas.microsoft.com/office/drawing/2014/main" id="{CB2E3F19-88A9-4C5F-B018-9FBF9DBC6216}"/>
            </a:ext>
          </a:extLst>
        </xdr:cNvPr>
        <xdr:cNvSpPr txBox="1"/>
      </xdr:nvSpPr>
      <xdr:spPr>
        <a:xfrm>
          <a:off x="11340353" y="7844118"/>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13</xdr:col>
      <xdr:colOff>0</xdr:colOff>
      <xdr:row>23</xdr:row>
      <xdr:rowOff>0</xdr:rowOff>
    </xdr:from>
    <xdr:ext cx="192428" cy="272341"/>
    <xdr:sp macro="" textlink="">
      <xdr:nvSpPr>
        <xdr:cNvPr id="61" name="TextBox 1">
          <a:extLst>
            <a:ext uri="{FF2B5EF4-FFF2-40B4-BE49-F238E27FC236}">
              <a16:creationId xmlns:a16="http://schemas.microsoft.com/office/drawing/2014/main" id="{75CCBBF7-FB74-43E7-BF48-131592F4F0FB}"/>
            </a:ext>
          </a:extLst>
        </xdr:cNvPr>
        <xdr:cNvSpPr txBox="1"/>
      </xdr:nvSpPr>
      <xdr:spPr>
        <a:xfrm>
          <a:off x="13144500" y="7844118"/>
          <a:ext cx="192428"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144202</xdr:colOff>
      <xdr:row>8</xdr:row>
      <xdr:rowOff>50226</xdr:rowOff>
    </xdr:from>
    <xdr:to>
      <xdr:col>3</xdr:col>
      <xdr:colOff>1292088</xdr:colOff>
      <xdr:row>8</xdr:row>
      <xdr:rowOff>624094</xdr:rowOff>
    </xdr:to>
    <xdr:pic>
      <xdr:nvPicPr>
        <xdr:cNvPr id="2" name="Graphics 1">
          <a:extLst>
            <a:ext uri="{FF2B5EF4-FFF2-40B4-BE49-F238E27FC236}">
              <a16:creationId xmlns:a16="http://schemas.microsoft.com/office/drawing/2014/main" id="{A75A4705-61F6-4B3A-8968-6530A430B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7652" y="4384101"/>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197456</xdr:colOff>
      <xdr:row>3</xdr:row>
      <xdr:rowOff>106433</xdr:rowOff>
    </xdr:from>
    <xdr:to>
      <xdr:col>3</xdr:col>
      <xdr:colOff>1267239</xdr:colOff>
      <xdr:row>3</xdr:row>
      <xdr:rowOff>889966</xdr:rowOff>
    </xdr:to>
    <xdr:pic>
      <xdr:nvPicPr>
        <xdr:cNvPr id="3" name="Graphics 2">
          <a:extLst>
            <a:ext uri="{FF2B5EF4-FFF2-40B4-BE49-F238E27FC236}">
              <a16:creationId xmlns:a16="http://schemas.microsoft.com/office/drawing/2014/main" id="{5EA3F67C-18A4-46B4-B96E-A14A2B6BC3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0906" y="117323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149485</xdr:colOff>
      <xdr:row>5</xdr:row>
      <xdr:rowOff>273325</xdr:rowOff>
    </xdr:from>
    <xdr:to>
      <xdr:col>3</xdr:col>
      <xdr:colOff>1343503</xdr:colOff>
      <xdr:row>5</xdr:row>
      <xdr:rowOff>1179857</xdr:rowOff>
    </xdr:to>
    <xdr:pic>
      <xdr:nvPicPr>
        <xdr:cNvPr id="4" name="Graphics 3">
          <a:extLst>
            <a:ext uri="{FF2B5EF4-FFF2-40B4-BE49-F238E27FC236}">
              <a16:creationId xmlns:a16="http://schemas.microsoft.com/office/drawing/2014/main" id="{6D99ABA6-DD7B-466A-A1AF-DD93D63F04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2935" y="2778400"/>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139212</xdr:colOff>
      <xdr:row>10</xdr:row>
      <xdr:rowOff>202919</xdr:rowOff>
    </xdr:from>
    <xdr:to>
      <xdr:col>3</xdr:col>
      <xdr:colOff>1321549</xdr:colOff>
      <xdr:row>10</xdr:row>
      <xdr:rowOff>1025770</xdr:rowOff>
    </xdr:to>
    <xdr:pic>
      <xdr:nvPicPr>
        <xdr:cNvPr id="5" name="Graphics 4">
          <a:extLst>
            <a:ext uri="{FF2B5EF4-FFF2-40B4-BE49-F238E27FC236}">
              <a16:creationId xmlns:a16="http://schemas.microsoft.com/office/drawing/2014/main" id="{F723CCED-9A3F-4456-BE10-6B9B03C21FF9}"/>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2662" y="5775044"/>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223631</xdr:colOff>
      <xdr:row>12</xdr:row>
      <xdr:rowOff>67063</xdr:rowOff>
    </xdr:from>
    <xdr:to>
      <xdr:col>3</xdr:col>
      <xdr:colOff>1284219</xdr:colOff>
      <xdr:row>12</xdr:row>
      <xdr:rowOff>683314</xdr:rowOff>
    </xdr:to>
    <xdr:pic>
      <xdr:nvPicPr>
        <xdr:cNvPr id="6" name="Graphics 6">
          <a:extLst>
            <a:ext uri="{FF2B5EF4-FFF2-40B4-BE49-F238E27FC236}">
              <a16:creationId xmlns:a16="http://schemas.microsoft.com/office/drawing/2014/main" id="{12BF9173-A763-40BB-A6D8-2D74211C478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7081" y="706793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168519</xdr:colOff>
      <xdr:row>20</xdr:row>
      <xdr:rowOff>11310</xdr:rowOff>
    </xdr:from>
    <xdr:to>
      <xdr:col>3</xdr:col>
      <xdr:colOff>1228012</xdr:colOff>
      <xdr:row>20</xdr:row>
      <xdr:rowOff>857250</xdr:rowOff>
    </xdr:to>
    <xdr:pic>
      <xdr:nvPicPr>
        <xdr:cNvPr id="7" name="Graphics 7">
          <a:extLst>
            <a:ext uri="{FF2B5EF4-FFF2-40B4-BE49-F238E27FC236}">
              <a16:creationId xmlns:a16="http://schemas.microsoft.com/office/drawing/2014/main" id="{EE62173A-F25D-49CD-9187-1EF13D692997}"/>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4911969" y="11669910"/>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262494</xdr:colOff>
      <xdr:row>21</xdr:row>
      <xdr:rowOff>98745</xdr:rowOff>
    </xdr:from>
    <xdr:to>
      <xdr:col>3</xdr:col>
      <xdr:colOff>1200473</xdr:colOff>
      <xdr:row>21</xdr:row>
      <xdr:rowOff>981807</xdr:rowOff>
    </xdr:to>
    <xdr:pic>
      <xdr:nvPicPr>
        <xdr:cNvPr id="8" name="Graphics 5">
          <a:extLst>
            <a:ext uri="{FF2B5EF4-FFF2-40B4-BE49-F238E27FC236}">
              <a16:creationId xmlns:a16="http://schemas.microsoft.com/office/drawing/2014/main" id="{DE93D1A0-8CEC-4936-B1FB-C3208B5A97B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05944" y="12671745"/>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172831</xdr:colOff>
      <xdr:row>16</xdr:row>
      <xdr:rowOff>295663</xdr:rowOff>
    </xdr:from>
    <xdr:to>
      <xdr:col>3</xdr:col>
      <xdr:colOff>1233419</xdr:colOff>
      <xdr:row>16</xdr:row>
      <xdr:rowOff>911914</xdr:rowOff>
    </xdr:to>
    <xdr:pic>
      <xdr:nvPicPr>
        <xdr:cNvPr id="9" name="Graphics 6">
          <a:extLst>
            <a:ext uri="{FF2B5EF4-FFF2-40B4-BE49-F238E27FC236}">
              <a16:creationId xmlns:a16="http://schemas.microsoft.com/office/drawing/2014/main" id="{EF15B62C-EC4E-4679-A978-1057E3EEDD4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1003021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397369</xdr:colOff>
      <xdr:row>22</xdr:row>
      <xdr:rowOff>112059</xdr:rowOff>
    </xdr:from>
    <xdr:to>
      <xdr:col>3</xdr:col>
      <xdr:colOff>1100629</xdr:colOff>
      <xdr:row>22</xdr:row>
      <xdr:rowOff>1080715</xdr:rowOff>
    </xdr:to>
    <xdr:pic>
      <xdr:nvPicPr>
        <xdr:cNvPr id="10" name="Picture 9">
          <a:extLst>
            <a:ext uri="{FF2B5EF4-FFF2-40B4-BE49-F238E27FC236}">
              <a16:creationId xmlns:a16="http://schemas.microsoft.com/office/drawing/2014/main" id="{C4E8E106-4D32-400B-9CB4-6FCD11DBD4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0819" y="13723284"/>
          <a:ext cx="703260" cy="968656"/>
        </a:xfrm>
        <a:prstGeom prst="rect">
          <a:avLst/>
        </a:prstGeom>
      </xdr:spPr>
    </xdr:pic>
    <xdr:clientData/>
  </xdr:twoCellAnchor>
  <xdr:twoCellAnchor editAs="oneCell">
    <xdr:from>
      <xdr:col>3</xdr:col>
      <xdr:colOff>300404</xdr:colOff>
      <xdr:row>23</xdr:row>
      <xdr:rowOff>14655</xdr:rowOff>
    </xdr:from>
    <xdr:to>
      <xdr:col>3</xdr:col>
      <xdr:colOff>1230924</xdr:colOff>
      <xdr:row>24</xdr:row>
      <xdr:rowOff>930520</xdr:rowOff>
    </xdr:to>
    <xdr:pic>
      <xdr:nvPicPr>
        <xdr:cNvPr id="11" name="Picture 10">
          <a:extLst>
            <a:ext uri="{FF2B5EF4-FFF2-40B4-BE49-F238E27FC236}">
              <a16:creationId xmlns:a16="http://schemas.microsoft.com/office/drawing/2014/main" id="{4A287BCC-9CF6-4778-8038-098CA2F7012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3854" y="14797455"/>
          <a:ext cx="930520" cy="930520"/>
        </a:xfrm>
        <a:prstGeom prst="rect">
          <a:avLst/>
        </a:prstGeom>
      </xdr:spPr>
    </xdr:pic>
    <xdr:clientData/>
  </xdr:twoCellAnchor>
  <xdr:twoCellAnchor editAs="oneCell">
    <xdr:from>
      <xdr:col>3</xdr:col>
      <xdr:colOff>351692</xdr:colOff>
      <xdr:row>24</xdr:row>
      <xdr:rowOff>19317</xdr:rowOff>
    </xdr:from>
    <xdr:to>
      <xdr:col>3</xdr:col>
      <xdr:colOff>1172308</xdr:colOff>
      <xdr:row>24</xdr:row>
      <xdr:rowOff>1076450</xdr:rowOff>
    </xdr:to>
    <xdr:pic>
      <xdr:nvPicPr>
        <xdr:cNvPr id="12" name="Picture 11">
          <a:extLst>
            <a:ext uri="{FF2B5EF4-FFF2-40B4-BE49-F238E27FC236}">
              <a16:creationId xmlns:a16="http://schemas.microsoft.com/office/drawing/2014/main" id="{D79EE865-8BF4-4122-ADAE-CDCE121ECEC6}"/>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737" r="14008" b="8711"/>
        <a:stretch/>
      </xdr:blipFill>
      <xdr:spPr>
        <a:xfrm>
          <a:off x="5095142" y="15792717"/>
          <a:ext cx="820616" cy="1057133"/>
        </a:xfrm>
        <a:prstGeom prst="rect">
          <a:avLst/>
        </a:prstGeom>
      </xdr:spPr>
    </xdr:pic>
    <xdr:clientData/>
  </xdr:twoCellAnchor>
  <xdr:twoCellAnchor>
    <xdr:from>
      <xdr:col>3</xdr:col>
      <xdr:colOff>172831</xdr:colOff>
      <xdr:row>14</xdr:row>
      <xdr:rowOff>295663</xdr:rowOff>
    </xdr:from>
    <xdr:to>
      <xdr:col>3</xdr:col>
      <xdr:colOff>1233419</xdr:colOff>
      <xdr:row>14</xdr:row>
      <xdr:rowOff>911914</xdr:rowOff>
    </xdr:to>
    <xdr:pic>
      <xdr:nvPicPr>
        <xdr:cNvPr id="13" name="Graphics 6">
          <a:extLst>
            <a:ext uri="{FF2B5EF4-FFF2-40B4-BE49-F238E27FC236}">
              <a16:creationId xmlns:a16="http://schemas.microsoft.com/office/drawing/2014/main" id="{06DBF919-5A31-4D02-9A0A-67CFDAADE5B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863003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95251</xdr:colOff>
      <xdr:row>25</xdr:row>
      <xdr:rowOff>171450</xdr:rowOff>
    </xdr:from>
    <xdr:to>
      <xdr:col>3</xdr:col>
      <xdr:colOff>1352551</xdr:colOff>
      <xdr:row>25</xdr:row>
      <xdr:rowOff>925663</xdr:rowOff>
    </xdr:to>
    <xdr:pic>
      <xdr:nvPicPr>
        <xdr:cNvPr id="14" name="Picture 13" descr="https://m.media-amazon.com/images/I/81odGvuXu1L._SL1500_.jpg">
          <a:extLst>
            <a:ext uri="{FF2B5EF4-FFF2-40B4-BE49-F238E27FC236}">
              <a16:creationId xmlns:a16="http://schemas.microsoft.com/office/drawing/2014/main" id="{8697F976-0A08-4CB2-A792-17E2631ADE6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838701" y="17040225"/>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304800</xdr:colOff>
      <xdr:row>53</xdr:row>
      <xdr:rowOff>76200</xdr:rowOff>
    </xdr:to>
    <xdr:sp macro="" textlink="">
      <xdr:nvSpPr>
        <xdr:cNvPr id="2" name="AutoShape 1024" descr="Bison Board in Delhi, बाईसन बोर्ड, दिल्ली - Latest Price, Dealers &amp;  Retailers in Delhi">
          <a:extLst>
            <a:ext uri="{FF2B5EF4-FFF2-40B4-BE49-F238E27FC236}">
              <a16:creationId xmlns:a16="http://schemas.microsoft.com/office/drawing/2014/main" id="{A6DDBE29-FD87-44C1-8EB0-CB8D27F94CDC}"/>
            </a:ext>
          </a:extLst>
        </xdr:cNvPr>
        <xdr:cNvSpPr>
          <a:spLocks noChangeAspect="1" noChangeArrowheads="1"/>
        </xdr:cNvSpPr>
      </xdr:nvSpPr>
      <xdr:spPr bwMode="auto">
        <a:xfrm>
          <a:off x="819150" y="36976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304800</xdr:colOff>
      <xdr:row>53</xdr:row>
      <xdr:rowOff>76200</xdr:rowOff>
    </xdr:to>
    <xdr:sp macro="" textlink="">
      <xdr:nvSpPr>
        <xdr:cNvPr id="3" name="AutoShape 1025" descr="Bison Board in Delhi, बाईसन बोर्ड, दिल्ली - Latest Price, Dealers &amp;  Retailers in Delhi">
          <a:extLst>
            <a:ext uri="{FF2B5EF4-FFF2-40B4-BE49-F238E27FC236}">
              <a16:creationId xmlns:a16="http://schemas.microsoft.com/office/drawing/2014/main" id="{B17071F9-6CB1-4319-A2DB-C02705DF9A3B}"/>
            </a:ext>
          </a:extLst>
        </xdr:cNvPr>
        <xdr:cNvSpPr>
          <a:spLocks noChangeAspect="1" noChangeArrowheads="1"/>
        </xdr:cNvSpPr>
      </xdr:nvSpPr>
      <xdr:spPr bwMode="auto">
        <a:xfrm>
          <a:off x="10753725" y="36976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304800</xdr:colOff>
      <xdr:row>53</xdr:row>
      <xdr:rowOff>76200</xdr:rowOff>
    </xdr:to>
    <xdr:sp macro="" textlink="">
      <xdr:nvSpPr>
        <xdr:cNvPr id="4" name="AutoShape 1026" descr="Bison Board in Delhi, बाईसन बोर्ड, दिल्ली - Latest Price, Dealers &amp;  Retailers in Delhi">
          <a:extLst>
            <a:ext uri="{FF2B5EF4-FFF2-40B4-BE49-F238E27FC236}">
              <a16:creationId xmlns:a16="http://schemas.microsoft.com/office/drawing/2014/main" id="{1B1B4132-509D-4DDB-8883-3688B5AD4B8D}"/>
            </a:ext>
          </a:extLst>
        </xdr:cNvPr>
        <xdr:cNvSpPr>
          <a:spLocks noChangeAspect="1" noChangeArrowheads="1"/>
        </xdr:cNvSpPr>
      </xdr:nvSpPr>
      <xdr:spPr bwMode="auto">
        <a:xfrm>
          <a:off x="10753725" y="36976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304800</xdr:colOff>
      <xdr:row>53</xdr:row>
      <xdr:rowOff>76200</xdr:rowOff>
    </xdr:to>
    <xdr:sp macro="" textlink="">
      <xdr:nvSpPr>
        <xdr:cNvPr id="5" name="AutoShape 1027" descr="Bison Board in Delhi, बाईसन बोर्ड, दिल्ली - Latest Price, Dealers &amp;  Retailers in Delhi">
          <a:extLst>
            <a:ext uri="{FF2B5EF4-FFF2-40B4-BE49-F238E27FC236}">
              <a16:creationId xmlns:a16="http://schemas.microsoft.com/office/drawing/2014/main" id="{8C0F22B3-FD44-497B-8EE5-6FD86D953774}"/>
            </a:ext>
          </a:extLst>
        </xdr:cNvPr>
        <xdr:cNvSpPr>
          <a:spLocks noChangeAspect="1" noChangeArrowheads="1"/>
        </xdr:cNvSpPr>
      </xdr:nvSpPr>
      <xdr:spPr bwMode="auto">
        <a:xfrm>
          <a:off x="10753725" y="36976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304800</xdr:colOff>
      <xdr:row>53</xdr:row>
      <xdr:rowOff>76200</xdr:rowOff>
    </xdr:to>
    <xdr:sp macro="" textlink="">
      <xdr:nvSpPr>
        <xdr:cNvPr id="6" name="AutoShape 1028" descr="Bison Board in Delhi, बाईसन बोर्ड, दिल्ली - Latest Price, Dealers &amp;  Retailers in Delhi">
          <a:extLst>
            <a:ext uri="{FF2B5EF4-FFF2-40B4-BE49-F238E27FC236}">
              <a16:creationId xmlns:a16="http://schemas.microsoft.com/office/drawing/2014/main" id="{4AC1C290-EB6C-46E2-B64B-FBB58703D9A2}"/>
            </a:ext>
          </a:extLst>
        </xdr:cNvPr>
        <xdr:cNvSpPr>
          <a:spLocks noChangeAspect="1" noChangeArrowheads="1"/>
        </xdr:cNvSpPr>
      </xdr:nvSpPr>
      <xdr:spPr bwMode="auto">
        <a:xfrm>
          <a:off x="11944350" y="36976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1</xdr:col>
      <xdr:colOff>304800</xdr:colOff>
      <xdr:row>53</xdr:row>
      <xdr:rowOff>76200</xdr:rowOff>
    </xdr:to>
    <xdr:sp macro="" textlink="">
      <xdr:nvSpPr>
        <xdr:cNvPr id="7" name="AutoShape 1024" descr="Bison Board in Delhi, बाईसन बोर्ड, दिल्ली - Latest Price, Dealers &amp;  Retailers in Delhi">
          <a:extLst>
            <a:ext uri="{FF2B5EF4-FFF2-40B4-BE49-F238E27FC236}">
              <a16:creationId xmlns:a16="http://schemas.microsoft.com/office/drawing/2014/main" id="{44865D49-B0B7-4503-BF60-1E993CE0ABD0}"/>
            </a:ext>
          </a:extLst>
        </xdr:cNvPr>
        <xdr:cNvSpPr>
          <a:spLocks noChangeAspect="1" noChangeArrowheads="1"/>
        </xdr:cNvSpPr>
      </xdr:nvSpPr>
      <xdr:spPr bwMode="auto">
        <a:xfrm>
          <a:off x="819150" y="36976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304800</xdr:colOff>
      <xdr:row>53</xdr:row>
      <xdr:rowOff>76200</xdr:rowOff>
    </xdr:to>
    <xdr:sp macro="" textlink="">
      <xdr:nvSpPr>
        <xdr:cNvPr id="8" name="AutoShape 1025" descr="Bison Board in Delhi, बाईसन बोर्ड, दिल्ली - Latest Price, Dealers &amp;  Retailers in Delhi">
          <a:extLst>
            <a:ext uri="{FF2B5EF4-FFF2-40B4-BE49-F238E27FC236}">
              <a16:creationId xmlns:a16="http://schemas.microsoft.com/office/drawing/2014/main" id="{57E8C5E3-D7A5-4086-8391-76915DFD1EB3}"/>
            </a:ext>
          </a:extLst>
        </xdr:cNvPr>
        <xdr:cNvSpPr>
          <a:spLocks noChangeAspect="1" noChangeArrowheads="1"/>
        </xdr:cNvSpPr>
      </xdr:nvSpPr>
      <xdr:spPr bwMode="auto">
        <a:xfrm>
          <a:off x="10753725" y="36976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304800</xdr:colOff>
      <xdr:row>53</xdr:row>
      <xdr:rowOff>76200</xdr:rowOff>
    </xdr:to>
    <xdr:sp macro="" textlink="">
      <xdr:nvSpPr>
        <xdr:cNvPr id="9" name="AutoShape 1026" descr="Bison Board in Delhi, बाईसन बोर्ड, दिल्ली - Latest Price, Dealers &amp;  Retailers in Delhi">
          <a:extLst>
            <a:ext uri="{FF2B5EF4-FFF2-40B4-BE49-F238E27FC236}">
              <a16:creationId xmlns:a16="http://schemas.microsoft.com/office/drawing/2014/main" id="{1B4F9D6F-E692-4742-AF34-C39A17D6368F}"/>
            </a:ext>
          </a:extLst>
        </xdr:cNvPr>
        <xdr:cNvSpPr>
          <a:spLocks noChangeAspect="1" noChangeArrowheads="1"/>
        </xdr:cNvSpPr>
      </xdr:nvSpPr>
      <xdr:spPr bwMode="auto">
        <a:xfrm>
          <a:off x="10753725" y="36976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304800</xdr:colOff>
      <xdr:row>53</xdr:row>
      <xdr:rowOff>76200</xdr:rowOff>
    </xdr:to>
    <xdr:sp macro="" textlink="">
      <xdr:nvSpPr>
        <xdr:cNvPr id="10" name="AutoShape 1027" descr="Bison Board in Delhi, बाईसन बोर्ड, दिल्ली - Latest Price, Dealers &amp;  Retailers in Delhi">
          <a:extLst>
            <a:ext uri="{FF2B5EF4-FFF2-40B4-BE49-F238E27FC236}">
              <a16:creationId xmlns:a16="http://schemas.microsoft.com/office/drawing/2014/main" id="{3ACF13B3-3959-4401-B836-CC5418E87ABD}"/>
            </a:ext>
          </a:extLst>
        </xdr:cNvPr>
        <xdr:cNvSpPr>
          <a:spLocks noChangeAspect="1" noChangeArrowheads="1"/>
        </xdr:cNvSpPr>
      </xdr:nvSpPr>
      <xdr:spPr bwMode="auto">
        <a:xfrm>
          <a:off x="10753725" y="36976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304800</xdr:colOff>
      <xdr:row>53</xdr:row>
      <xdr:rowOff>76200</xdr:rowOff>
    </xdr:to>
    <xdr:sp macro="" textlink="">
      <xdr:nvSpPr>
        <xdr:cNvPr id="11" name="AutoShape 1028" descr="Bison Board in Delhi, बाईसन बोर्ड, दिल्ली - Latest Price, Dealers &amp;  Retailers in Delhi">
          <a:extLst>
            <a:ext uri="{FF2B5EF4-FFF2-40B4-BE49-F238E27FC236}">
              <a16:creationId xmlns:a16="http://schemas.microsoft.com/office/drawing/2014/main" id="{C475EFF2-BACD-47B9-9D18-8E82FDD11380}"/>
            </a:ext>
          </a:extLst>
        </xdr:cNvPr>
        <xdr:cNvSpPr>
          <a:spLocks noChangeAspect="1" noChangeArrowheads="1"/>
        </xdr:cNvSpPr>
      </xdr:nvSpPr>
      <xdr:spPr bwMode="auto">
        <a:xfrm>
          <a:off x="11944350" y="36976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66675</xdr:colOff>
      <xdr:row>3</xdr:row>
      <xdr:rowOff>133350</xdr:rowOff>
    </xdr:from>
    <xdr:to>
      <xdr:col>7</xdr:col>
      <xdr:colOff>1152525</xdr:colOff>
      <xdr:row>3</xdr:row>
      <xdr:rowOff>685800</xdr:rowOff>
    </xdr:to>
    <xdr:pic>
      <xdr:nvPicPr>
        <xdr:cNvPr id="12" name="Picture 2">
          <a:extLst>
            <a:ext uri="{FF2B5EF4-FFF2-40B4-BE49-F238E27FC236}">
              <a16:creationId xmlns:a16="http://schemas.microsoft.com/office/drawing/2014/main" id="{B38D9853-BA4B-4291-AD57-29E0C0E40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740" t="85484" r="65009" b="13544"/>
        <a:stretch>
          <a:fillRect/>
        </a:stretch>
      </xdr:blipFill>
      <xdr:spPr bwMode="auto">
        <a:xfrm>
          <a:off x="10820400" y="781050"/>
          <a:ext cx="10858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4</xdr:row>
      <xdr:rowOff>142875</xdr:rowOff>
    </xdr:from>
    <xdr:to>
      <xdr:col>7</xdr:col>
      <xdr:colOff>1019175</xdr:colOff>
      <xdr:row>4</xdr:row>
      <xdr:rowOff>581025</xdr:rowOff>
    </xdr:to>
    <xdr:pic>
      <xdr:nvPicPr>
        <xdr:cNvPr id="13" name="Picture 4">
          <a:extLst>
            <a:ext uri="{FF2B5EF4-FFF2-40B4-BE49-F238E27FC236}">
              <a16:creationId xmlns:a16="http://schemas.microsoft.com/office/drawing/2014/main" id="{09387248-88B8-48BB-98D7-31107388FF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5650" y="1590675"/>
          <a:ext cx="857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5</xdr:row>
      <xdr:rowOff>114300</xdr:rowOff>
    </xdr:from>
    <xdr:to>
      <xdr:col>7</xdr:col>
      <xdr:colOff>1181100</xdr:colOff>
      <xdr:row>5</xdr:row>
      <xdr:rowOff>685800</xdr:rowOff>
    </xdr:to>
    <xdr:pic>
      <xdr:nvPicPr>
        <xdr:cNvPr id="14" name="Picture 6">
          <a:extLst>
            <a:ext uri="{FF2B5EF4-FFF2-40B4-BE49-F238E27FC236}">
              <a16:creationId xmlns:a16="http://schemas.microsoft.com/office/drawing/2014/main" id="{184110F8-373F-4A3E-B43D-E164579170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39450" y="2362200"/>
          <a:ext cx="1095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6</xdr:row>
      <xdr:rowOff>152400</xdr:rowOff>
    </xdr:from>
    <xdr:to>
      <xdr:col>7</xdr:col>
      <xdr:colOff>914400</xdr:colOff>
      <xdr:row>6</xdr:row>
      <xdr:rowOff>695325</xdr:rowOff>
    </xdr:to>
    <xdr:pic>
      <xdr:nvPicPr>
        <xdr:cNvPr id="15" name="Picture 5">
          <a:extLst>
            <a:ext uri="{FF2B5EF4-FFF2-40B4-BE49-F238E27FC236}">
              <a16:creationId xmlns:a16="http://schemas.microsoft.com/office/drawing/2014/main" id="{DE053EC2-F4F2-4E1A-9BE4-23F8F7D330A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20425" y="3200400"/>
          <a:ext cx="647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9</xdr:row>
      <xdr:rowOff>47625</xdr:rowOff>
    </xdr:from>
    <xdr:to>
      <xdr:col>7</xdr:col>
      <xdr:colOff>1143000</xdr:colOff>
      <xdr:row>9</xdr:row>
      <xdr:rowOff>742950</xdr:rowOff>
    </xdr:to>
    <xdr:pic>
      <xdr:nvPicPr>
        <xdr:cNvPr id="16" name="Picture 7">
          <a:extLst>
            <a:ext uri="{FF2B5EF4-FFF2-40B4-BE49-F238E27FC236}">
              <a16:creationId xmlns:a16="http://schemas.microsoft.com/office/drawing/2014/main" id="{90168587-A6CC-4CE8-A7B7-FC3C992AB7F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9862" t="13991" r="61040" b="75598"/>
        <a:stretch>
          <a:fillRect/>
        </a:stretch>
      </xdr:blipFill>
      <xdr:spPr bwMode="auto">
        <a:xfrm>
          <a:off x="10820400" y="5495925"/>
          <a:ext cx="1076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10</xdr:row>
      <xdr:rowOff>57150</xdr:rowOff>
    </xdr:from>
    <xdr:to>
      <xdr:col>7</xdr:col>
      <xdr:colOff>1066800</xdr:colOff>
      <xdr:row>10</xdr:row>
      <xdr:rowOff>752475</xdr:rowOff>
    </xdr:to>
    <xdr:pic>
      <xdr:nvPicPr>
        <xdr:cNvPr id="17" name="Picture 9">
          <a:extLst>
            <a:ext uri="{FF2B5EF4-FFF2-40B4-BE49-F238E27FC236}">
              <a16:creationId xmlns:a16="http://schemas.microsoft.com/office/drawing/2014/main" id="{EAA2F723-BB4C-4CEC-94E8-3629CE60301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59744"/>
        <a:stretch>
          <a:fillRect/>
        </a:stretch>
      </xdr:blipFill>
      <xdr:spPr bwMode="auto">
        <a:xfrm>
          <a:off x="10915650" y="6305550"/>
          <a:ext cx="9048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7</xdr:row>
      <xdr:rowOff>180975</xdr:rowOff>
    </xdr:from>
    <xdr:to>
      <xdr:col>7</xdr:col>
      <xdr:colOff>1171575</xdr:colOff>
      <xdr:row>7</xdr:row>
      <xdr:rowOff>628650</xdr:rowOff>
    </xdr:to>
    <xdr:pic>
      <xdr:nvPicPr>
        <xdr:cNvPr id="18" name="Picture 11">
          <a:extLst>
            <a:ext uri="{FF2B5EF4-FFF2-40B4-BE49-F238E27FC236}">
              <a16:creationId xmlns:a16="http://schemas.microsoft.com/office/drawing/2014/main" id="{B6A366FE-1C8F-40D1-BC4D-1D62CFDA3EE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763250" y="4029075"/>
          <a:ext cx="11620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47625</xdr:colOff>
      <xdr:row>8</xdr:row>
      <xdr:rowOff>180975</xdr:rowOff>
    </xdr:from>
    <xdr:to>
      <xdr:col>8</xdr:col>
      <xdr:colOff>0</xdr:colOff>
      <xdr:row>8</xdr:row>
      <xdr:rowOff>628650</xdr:rowOff>
    </xdr:to>
    <xdr:pic>
      <xdr:nvPicPr>
        <xdr:cNvPr id="19" name="Picture 13">
          <a:extLst>
            <a:ext uri="{FF2B5EF4-FFF2-40B4-BE49-F238E27FC236}">
              <a16:creationId xmlns:a16="http://schemas.microsoft.com/office/drawing/2014/main" id="{0094652C-A24B-432B-BE5E-B6EBB534679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801350" y="4829175"/>
          <a:ext cx="11430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12</xdr:row>
      <xdr:rowOff>66675</xdr:rowOff>
    </xdr:from>
    <xdr:to>
      <xdr:col>7</xdr:col>
      <xdr:colOff>866775</xdr:colOff>
      <xdr:row>12</xdr:row>
      <xdr:rowOff>714375</xdr:rowOff>
    </xdr:to>
    <xdr:pic>
      <xdr:nvPicPr>
        <xdr:cNvPr id="20" name="Picture 53" descr="Black Granite Slab">
          <a:extLst>
            <a:ext uri="{FF2B5EF4-FFF2-40B4-BE49-F238E27FC236}">
              <a16:creationId xmlns:a16="http://schemas.microsoft.com/office/drawing/2014/main" id="{735FBF9E-7933-4F08-B0AB-8A5F97B7127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29884" t="36705" r="19640" b="8731"/>
        <a:stretch>
          <a:fillRect/>
        </a:stretch>
      </xdr:blipFill>
      <xdr:spPr bwMode="auto">
        <a:xfrm>
          <a:off x="11020425" y="7915275"/>
          <a:ext cx="6000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47625</xdr:colOff>
      <xdr:row>47</xdr:row>
      <xdr:rowOff>76200</xdr:rowOff>
    </xdr:from>
    <xdr:to>
      <xdr:col>7</xdr:col>
      <xdr:colOff>1152525</xdr:colOff>
      <xdr:row>47</xdr:row>
      <xdr:rowOff>800100</xdr:rowOff>
    </xdr:to>
    <xdr:pic>
      <xdr:nvPicPr>
        <xdr:cNvPr id="21" name="Picture 27" descr="Stainless Steel Skirting, for Construction at Rs 80/running feet in Delhi |  ID: 21410534733">
          <a:extLst>
            <a:ext uri="{FF2B5EF4-FFF2-40B4-BE49-F238E27FC236}">
              <a16:creationId xmlns:a16="http://schemas.microsoft.com/office/drawing/2014/main" id="{74F4757C-B1A2-44FA-8EB7-EA526A6F24C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8473" t="24561" r="11037" b="23276"/>
        <a:stretch>
          <a:fillRect/>
        </a:stretch>
      </xdr:blipFill>
      <xdr:spPr bwMode="auto">
        <a:xfrm>
          <a:off x="10801350" y="32766000"/>
          <a:ext cx="1104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133350</xdr:colOff>
      <xdr:row>46</xdr:row>
      <xdr:rowOff>19050</xdr:rowOff>
    </xdr:from>
    <xdr:to>
      <xdr:col>7</xdr:col>
      <xdr:colOff>1123950</xdr:colOff>
      <xdr:row>46</xdr:row>
      <xdr:rowOff>847725</xdr:rowOff>
    </xdr:to>
    <xdr:pic>
      <xdr:nvPicPr>
        <xdr:cNvPr id="22" name="Picture 28" descr="Durable Brass Skirting For All Floors - Alibaba.com">
          <a:extLst>
            <a:ext uri="{FF2B5EF4-FFF2-40B4-BE49-F238E27FC236}">
              <a16:creationId xmlns:a16="http://schemas.microsoft.com/office/drawing/2014/main" id="{143F3569-71AE-4D68-B26F-732D949FFA4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32639" t="27290" b="16570"/>
        <a:stretch>
          <a:fillRect/>
        </a:stretch>
      </xdr:blipFill>
      <xdr:spPr bwMode="auto">
        <a:xfrm>
          <a:off x="10887075" y="31851600"/>
          <a:ext cx="9906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200025</xdr:colOff>
      <xdr:row>45</xdr:row>
      <xdr:rowOff>38100</xdr:rowOff>
    </xdr:from>
    <xdr:to>
      <xdr:col>7</xdr:col>
      <xdr:colOff>1095375</xdr:colOff>
      <xdr:row>45</xdr:row>
      <xdr:rowOff>819150</xdr:rowOff>
    </xdr:to>
    <xdr:pic>
      <xdr:nvPicPr>
        <xdr:cNvPr id="23" name="Picture 29" descr="L shape brass tile trim YJ-B06 - decortrim">
          <a:extLst>
            <a:ext uri="{FF2B5EF4-FFF2-40B4-BE49-F238E27FC236}">
              <a16:creationId xmlns:a16="http://schemas.microsoft.com/office/drawing/2014/main" id="{49ADD5D3-8199-43B7-B505-A06B0880031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20946" t="28995" r="27042" b="11145"/>
        <a:stretch>
          <a:fillRect/>
        </a:stretch>
      </xdr:blipFill>
      <xdr:spPr bwMode="auto">
        <a:xfrm>
          <a:off x="10953750" y="31013400"/>
          <a:ext cx="8953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44</xdr:row>
      <xdr:rowOff>38100</xdr:rowOff>
    </xdr:from>
    <xdr:to>
      <xdr:col>7</xdr:col>
      <xdr:colOff>1000125</xdr:colOff>
      <xdr:row>44</xdr:row>
      <xdr:rowOff>838200</xdr:rowOff>
    </xdr:to>
    <xdr:pic>
      <xdr:nvPicPr>
        <xdr:cNvPr id="24" name="Picture 2">
          <a:extLst>
            <a:ext uri="{FF2B5EF4-FFF2-40B4-BE49-F238E27FC236}">
              <a16:creationId xmlns:a16="http://schemas.microsoft.com/office/drawing/2014/main" id="{64DEB952-4A08-4217-920B-67861690AAD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54642" t="3831" r="22433" b="54269"/>
        <a:stretch>
          <a:fillRect/>
        </a:stretch>
      </xdr:blipFill>
      <xdr:spPr bwMode="auto">
        <a:xfrm>
          <a:off x="10963275" y="3015615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37</xdr:row>
      <xdr:rowOff>38100</xdr:rowOff>
    </xdr:from>
    <xdr:to>
      <xdr:col>7</xdr:col>
      <xdr:colOff>990600</xdr:colOff>
      <xdr:row>37</xdr:row>
      <xdr:rowOff>790575</xdr:rowOff>
    </xdr:to>
    <xdr:pic>
      <xdr:nvPicPr>
        <xdr:cNvPr id="25" name="Picture 32" descr="Natural Teak Wood Veneer Flooring | The Roots">
          <a:extLst>
            <a:ext uri="{FF2B5EF4-FFF2-40B4-BE49-F238E27FC236}">
              <a16:creationId xmlns:a16="http://schemas.microsoft.com/office/drawing/2014/main" id="{BB5AF93A-E4FD-4B7F-910D-340F626B9063}"/>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963275" y="26231850"/>
          <a:ext cx="7810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14</xdr:row>
      <xdr:rowOff>95250</xdr:rowOff>
    </xdr:from>
    <xdr:to>
      <xdr:col>7</xdr:col>
      <xdr:colOff>1143000</xdr:colOff>
      <xdr:row>14</xdr:row>
      <xdr:rowOff>704850</xdr:rowOff>
    </xdr:to>
    <xdr:pic>
      <xdr:nvPicPr>
        <xdr:cNvPr id="26" name="Picture 4">
          <a:extLst>
            <a:ext uri="{FF2B5EF4-FFF2-40B4-BE49-F238E27FC236}">
              <a16:creationId xmlns:a16="http://schemas.microsoft.com/office/drawing/2014/main" id="{70EBB15D-1A7E-42B0-8E16-5FA285A9B63A}"/>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17178" t="35323" r="32019" b="32146"/>
        <a:stretch>
          <a:fillRect/>
        </a:stretch>
      </xdr:blipFill>
      <xdr:spPr bwMode="auto">
        <a:xfrm>
          <a:off x="10810875" y="9544050"/>
          <a:ext cx="10858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15</xdr:row>
      <xdr:rowOff>76200</xdr:rowOff>
    </xdr:from>
    <xdr:to>
      <xdr:col>7</xdr:col>
      <xdr:colOff>933450</xdr:colOff>
      <xdr:row>15</xdr:row>
      <xdr:rowOff>762000</xdr:rowOff>
    </xdr:to>
    <xdr:pic>
      <xdr:nvPicPr>
        <xdr:cNvPr id="27" name="Picture 6">
          <a:extLst>
            <a:ext uri="{FF2B5EF4-FFF2-40B4-BE49-F238E27FC236}">
              <a16:creationId xmlns:a16="http://schemas.microsoft.com/office/drawing/2014/main" id="{3A663BE2-3C8A-4071-B61E-B8D0C8C8D55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l="12759" t="8965" r="24837" b="11568"/>
        <a:stretch>
          <a:fillRect/>
        </a:stretch>
      </xdr:blipFill>
      <xdr:spPr bwMode="auto">
        <a:xfrm>
          <a:off x="10963275" y="10325100"/>
          <a:ext cx="723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133350</xdr:colOff>
      <xdr:row>16</xdr:row>
      <xdr:rowOff>47625</xdr:rowOff>
    </xdr:from>
    <xdr:to>
      <xdr:col>7</xdr:col>
      <xdr:colOff>1038225</xdr:colOff>
      <xdr:row>16</xdr:row>
      <xdr:rowOff>819150</xdr:rowOff>
    </xdr:to>
    <xdr:pic>
      <xdr:nvPicPr>
        <xdr:cNvPr id="28" name="Picture 8">
          <a:extLst>
            <a:ext uri="{FF2B5EF4-FFF2-40B4-BE49-F238E27FC236}">
              <a16:creationId xmlns:a16="http://schemas.microsoft.com/office/drawing/2014/main" id="{819FCC35-1C41-443D-A243-D645295EFF3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l="25877" t="42677" r="29237" b="28809"/>
        <a:stretch>
          <a:fillRect/>
        </a:stretch>
      </xdr:blipFill>
      <xdr:spPr bwMode="auto">
        <a:xfrm>
          <a:off x="10887075" y="11096625"/>
          <a:ext cx="9048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219075</xdr:colOff>
      <xdr:row>18</xdr:row>
      <xdr:rowOff>85725</xdr:rowOff>
    </xdr:from>
    <xdr:to>
      <xdr:col>7</xdr:col>
      <xdr:colOff>952500</xdr:colOff>
      <xdr:row>18</xdr:row>
      <xdr:rowOff>695325</xdr:rowOff>
    </xdr:to>
    <xdr:pic>
      <xdr:nvPicPr>
        <xdr:cNvPr id="29" name="Picture 42" descr="7252">
          <a:extLst>
            <a:ext uri="{FF2B5EF4-FFF2-40B4-BE49-F238E27FC236}">
              <a16:creationId xmlns:a16="http://schemas.microsoft.com/office/drawing/2014/main" id="{B6ABEC42-91B0-42A4-9550-9603BD8E3A7B}"/>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972800" y="12220575"/>
          <a:ext cx="7334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133350</xdr:colOff>
      <xdr:row>19</xdr:row>
      <xdr:rowOff>28575</xdr:rowOff>
    </xdr:from>
    <xdr:to>
      <xdr:col>7</xdr:col>
      <xdr:colOff>1009650</xdr:colOff>
      <xdr:row>19</xdr:row>
      <xdr:rowOff>762000</xdr:rowOff>
    </xdr:to>
    <xdr:pic>
      <xdr:nvPicPr>
        <xdr:cNvPr id="30" name="Picture 9">
          <a:extLst>
            <a:ext uri="{FF2B5EF4-FFF2-40B4-BE49-F238E27FC236}">
              <a16:creationId xmlns:a16="http://schemas.microsoft.com/office/drawing/2014/main" id="{5BBB8894-122F-49C1-9469-427C9D2CA3AA}"/>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l="6734" t="26151" r="8081" b="9572"/>
        <a:stretch>
          <a:fillRect/>
        </a:stretch>
      </xdr:blipFill>
      <xdr:spPr bwMode="auto">
        <a:xfrm>
          <a:off x="10887075" y="12963525"/>
          <a:ext cx="8763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33</xdr:row>
      <xdr:rowOff>161925</xdr:rowOff>
    </xdr:from>
    <xdr:to>
      <xdr:col>7</xdr:col>
      <xdr:colOff>1133475</xdr:colOff>
      <xdr:row>33</xdr:row>
      <xdr:rowOff>685800</xdr:rowOff>
    </xdr:to>
    <xdr:pic>
      <xdr:nvPicPr>
        <xdr:cNvPr id="31" name="Picture 11">
          <a:extLst>
            <a:ext uri="{FF2B5EF4-FFF2-40B4-BE49-F238E27FC236}">
              <a16:creationId xmlns:a16="http://schemas.microsoft.com/office/drawing/2014/main" id="{560E71F5-2BEE-4C36-B7E6-F23B5F092BFC}"/>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839450" y="23707725"/>
          <a:ext cx="10477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34</xdr:row>
      <xdr:rowOff>133350</xdr:rowOff>
    </xdr:from>
    <xdr:to>
      <xdr:col>7</xdr:col>
      <xdr:colOff>1181100</xdr:colOff>
      <xdr:row>34</xdr:row>
      <xdr:rowOff>704850</xdr:rowOff>
    </xdr:to>
    <xdr:pic>
      <xdr:nvPicPr>
        <xdr:cNvPr id="32" name="Picture 46" descr="Buy Black X Laminates with Anti Fingerprint (AFX) finish in India -  Greenlam Laminates">
          <a:extLst>
            <a:ext uri="{FF2B5EF4-FFF2-40B4-BE49-F238E27FC236}">
              <a16:creationId xmlns:a16="http://schemas.microsoft.com/office/drawing/2014/main" id="{12E3EDAB-31FA-48C5-9750-CDA92A7A50A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791825" y="24498300"/>
          <a:ext cx="1143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152400</xdr:colOff>
      <xdr:row>21</xdr:row>
      <xdr:rowOff>38100</xdr:rowOff>
    </xdr:from>
    <xdr:to>
      <xdr:col>7</xdr:col>
      <xdr:colOff>1019175</xdr:colOff>
      <xdr:row>21</xdr:row>
      <xdr:rowOff>781050</xdr:rowOff>
    </xdr:to>
    <xdr:pic>
      <xdr:nvPicPr>
        <xdr:cNvPr id="33" name="Picture 12">
          <a:extLst>
            <a:ext uri="{FF2B5EF4-FFF2-40B4-BE49-F238E27FC236}">
              <a16:creationId xmlns:a16="http://schemas.microsoft.com/office/drawing/2014/main" id="{8CAFFE44-06C8-4C1C-B302-D649E1420B79}"/>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0906125" y="14573250"/>
          <a:ext cx="8667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22</xdr:row>
      <xdr:rowOff>28575</xdr:rowOff>
    </xdr:from>
    <xdr:to>
      <xdr:col>7</xdr:col>
      <xdr:colOff>962025</xdr:colOff>
      <xdr:row>22</xdr:row>
      <xdr:rowOff>771525</xdr:rowOff>
    </xdr:to>
    <xdr:pic>
      <xdr:nvPicPr>
        <xdr:cNvPr id="34" name="Picture 13">
          <a:extLst>
            <a:ext uri="{FF2B5EF4-FFF2-40B4-BE49-F238E27FC236}">
              <a16:creationId xmlns:a16="http://schemas.microsoft.com/office/drawing/2014/main" id="{6E5E4F64-21B8-4D07-A14F-2D9D274EDFF6}"/>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0963275" y="15363825"/>
          <a:ext cx="7524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23</xdr:row>
      <xdr:rowOff>47625</xdr:rowOff>
    </xdr:from>
    <xdr:to>
      <xdr:col>7</xdr:col>
      <xdr:colOff>971550</xdr:colOff>
      <xdr:row>23</xdr:row>
      <xdr:rowOff>771525</xdr:rowOff>
    </xdr:to>
    <xdr:pic>
      <xdr:nvPicPr>
        <xdr:cNvPr id="35" name="Picture 14">
          <a:extLst>
            <a:ext uri="{FF2B5EF4-FFF2-40B4-BE49-F238E27FC236}">
              <a16:creationId xmlns:a16="http://schemas.microsoft.com/office/drawing/2014/main" id="{00CB5DAF-93DF-4646-9E37-1CA986FEE87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982325" y="16182975"/>
          <a:ext cx="7429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24</xdr:row>
      <xdr:rowOff>9525</xdr:rowOff>
    </xdr:from>
    <xdr:to>
      <xdr:col>7</xdr:col>
      <xdr:colOff>1009650</xdr:colOff>
      <xdr:row>24</xdr:row>
      <xdr:rowOff>771525</xdr:rowOff>
    </xdr:to>
    <xdr:pic>
      <xdr:nvPicPr>
        <xdr:cNvPr id="36" name="Picture 15">
          <a:extLst>
            <a:ext uri="{FF2B5EF4-FFF2-40B4-BE49-F238E27FC236}">
              <a16:creationId xmlns:a16="http://schemas.microsoft.com/office/drawing/2014/main" id="{C03C5BAF-6FDC-41BD-A66F-D48F7C020F5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963275" y="16944975"/>
          <a:ext cx="800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47625</xdr:colOff>
      <xdr:row>35</xdr:row>
      <xdr:rowOff>57150</xdr:rowOff>
    </xdr:from>
    <xdr:to>
      <xdr:col>7</xdr:col>
      <xdr:colOff>1152525</xdr:colOff>
      <xdr:row>35</xdr:row>
      <xdr:rowOff>771525</xdr:rowOff>
    </xdr:to>
    <xdr:pic>
      <xdr:nvPicPr>
        <xdr:cNvPr id="37" name="Picture 51" descr="Buy Divine Yellow Laminates with Suede (SUD) finish in India - Greenlam  Laminates">
          <a:extLst>
            <a:ext uri="{FF2B5EF4-FFF2-40B4-BE49-F238E27FC236}">
              <a16:creationId xmlns:a16="http://schemas.microsoft.com/office/drawing/2014/main" id="{89279D5E-560C-4847-91EC-EB999E424B94}"/>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801350" y="25241250"/>
          <a:ext cx="11049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32</xdr:row>
      <xdr:rowOff>47625</xdr:rowOff>
    </xdr:from>
    <xdr:to>
      <xdr:col>7</xdr:col>
      <xdr:colOff>1133475</xdr:colOff>
      <xdr:row>32</xdr:row>
      <xdr:rowOff>762000</xdr:rowOff>
    </xdr:to>
    <xdr:pic>
      <xdr:nvPicPr>
        <xdr:cNvPr id="38" name="Picture 17">
          <a:extLst>
            <a:ext uri="{FF2B5EF4-FFF2-40B4-BE49-F238E27FC236}">
              <a16:creationId xmlns:a16="http://schemas.microsoft.com/office/drawing/2014/main" id="{1CEA1D4B-13CE-44C1-8DA3-779420F2E59E}"/>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l="21706" t="36276" r="38242" b="34904"/>
        <a:stretch>
          <a:fillRect/>
        </a:stretch>
      </xdr:blipFill>
      <xdr:spPr bwMode="auto">
        <a:xfrm>
          <a:off x="10810875" y="22774275"/>
          <a:ext cx="1076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47625</xdr:colOff>
      <xdr:row>48</xdr:row>
      <xdr:rowOff>190500</xdr:rowOff>
    </xdr:from>
    <xdr:to>
      <xdr:col>7</xdr:col>
      <xdr:colOff>1162050</xdr:colOff>
      <xdr:row>48</xdr:row>
      <xdr:rowOff>704850</xdr:rowOff>
    </xdr:to>
    <xdr:pic>
      <xdr:nvPicPr>
        <xdr:cNvPr id="39" name="Picture 19">
          <a:extLst>
            <a:ext uri="{FF2B5EF4-FFF2-40B4-BE49-F238E27FC236}">
              <a16:creationId xmlns:a16="http://schemas.microsoft.com/office/drawing/2014/main" id="{8F1E83C2-22A0-4ADE-BBD9-CC138517BD1F}"/>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l="8224" t="12843" r="7895" b="13306"/>
        <a:stretch>
          <a:fillRect/>
        </a:stretch>
      </xdr:blipFill>
      <xdr:spPr bwMode="auto">
        <a:xfrm>
          <a:off x="10801350" y="33737550"/>
          <a:ext cx="11144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152400</xdr:colOff>
      <xdr:row>49</xdr:row>
      <xdr:rowOff>28575</xdr:rowOff>
    </xdr:from>
    <xdr:to>
      <xdr:col>7</xdr:col>
      <xdr:colOff>1019175</xdr:colOff>
      <xdr:row>49</xdr:row>
      <xdr:rowOff>800100</xdr:rowOff>
    </xdr:to>
    <xdr:pic>
      <xdr:nvPicPr>
        <xdr:cNvPr id="40" name="Picture 56" descr="Plain Tinted Brown Glass at Rs 60/sq ft in Chandrapur | ID: 8515595630">
          <a:extLst>
            <a:ext uri="{FF2B5EF4-FFF2-40B4-BE49-F238E27FC236}">
              <a16:creationId xmlns:a16="http://schemas.microsoft.com/office/drawing/2014/main" id="{4142FB7E-B04C-4F83-B51C-87CBBD15BFD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l="4237" t="10770" r="4213" b="7516"/>
        <a:stretch>
          <a:fillRect/>
        </a:stretch>
      </xdr:blipFill>
      <xdr:spPr bwMode="auto">
        <a:xfrm>
          <a:off x="10906125" y="34432875"/>
          <a:ext cx="866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50</xdr:row>
      <xdr:rowOff>76200</xdr:rowOff>
    </xdr:from>
    <xdr:to>
      <xdr:col>7</xdr:col>
      <xdr:colOff>904875</xdr:colOff>
      <xdr:row>50</xdr:row>
      <xdr:rowOff>819150</xdr:rowOff>
    </xdr:to>
    <xdr:pic>
      <xdr:nvPicPr>
        <xdr:cNvPr id="41" name="Picture 57" descr="Blue Tinted Glass">
          <a:extLst>
            <a:ext uri="{FF2B5EF4-FFF2-40B4-BE49-F238E27FC236}">
              <a16:creationId xmlns:a16="http://schemas.microsoft.com/office/drawing/2014/main" id="{A7E8302F-2E5D-4B2D-B015-162FC97585A2}"/>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l="15062" t="12471" r="18568" b="14352"/>
        <a:stretch>
          <a:fillRect/>
        </a:stretch>
      </xdr:blipFill>
      <xdr:spPr bwMode="auto">
        <a:xfrm>
          <a:off x="10991850" y="35337750"/>
          <a:ext cx="6667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26</xdr:row>
      <xdr:rowOff>19050</xdr:rowOff>
    </xdr:from>
    <xdr:to>
      <xdr:col>7</xdr:col>
      <xdr:colOff>1009650</xdr:colOff>
      <xdr:row>26</xdr:row>
      <xdr:rowOff>781050</xdr:rowOff>
    </xdr:to>
    <xdr:pic>
      <xdr:nvPicPr>
        <xdr:cNvPr id="42" name="Picture 58">
          <a:extLst>
            <a:ext uri="{FF2B5EF4-FFF2-40B4-BE49-F238E27FC236}">
              <a16:creationId xmlns:a16="http://schemas.microsoft.com/office/drawing/2014/main" id="{A981AEE9-63D8-4387-9C34-1EC92C1203D9}"/>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963275" y="18554700"/>
          <a:ext cx="800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41</xdr:row>
      <xdr:rowOff>28575</xdr:rowOff>
    </xdr:from>
    <xdr:to>
      <xdr:col>7</xdr:col>
      <xdr:colOff>1000125</xdr:colOff>
      <xdr:row>41</xdr:row>
      <xdr:rowOff>809625</xdr:rowOff>
    </xdr:to>
    <xdr:pic>
      <xdr:nvPicPr>
        <xdr:cNvPr id="43" name="Picture 59" descr="Buy Nork Computer Table (Wenge)Online- At Home by Nilkamal | Nilkamal  At-home @home">
          <a:extLst>
            <a:ext uri="{FF2B5EF4-FFF2-40B4-BE49-F238E27FC236}">
              <a16:creationId xmlns:a16="http://schemas.microsoft.com/office/drawing/2014/main" id="{C1210850-38AC-4D63-B11E-657802FF47B1}"/>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0963275" y="28870275"/>
          <a:ext cx="7905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180975</xdr:colOff>
      <xdr:row>40</xdr:row>
      <xdr:rowOff>19050</xdr:rowOff>
    </xdr:from>
    <xdr:to>
      <xdr:col>7</xdr:col>
      <xdr:colOff>1028700</xdr:colOff>
      <xdr:row>41</xdr:row>
      <xdr:rowOff>0</xdr:rowOff>
    </xdr:to>
    <xdr:pic>
      <xdr:nvPicPr>
        <xdr:cNvPr id="44" name="Picture 60" descr="Sapele vs Mahogany Comparison: What's The Difference - CMUSE">
          <a:extLst>
            <a:ext uri="{FF2B5EF4-FFF2-40B4-BE49-F238E27FC236}">
              <a16:creationId xmlns:a16="http://schemas.microsoft.com/office/drawing/2014/main" id="{BE14F4C6-C464-4040-820E-F5A69656AEA8}"/>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l="5341" t="2058" r="50653" b="24690"/>
        <a:stretch>
          <a:fillRect/>
        </a:stretch>
      </xdr:blipFill>
      <xdr:spPr bwMode="auto">
        <a:xfrm>
          <a:off x="10934700" y="28041600"/>
          <a:ext cx="8477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51</xdr:row>
      <xdr:rowOff>38100</xdr:rowOff>
    </xdr:from>
    <xdr:to>
      <xdr:col>7</xdr:col>
      <xdr:colOff>1152525</xdr:colOff>
      <xdr:row>51</xdr:row>
      <xdr:rowOff>838200</xdr:rowOff>
    </xdr:to>
    <xdr:pic>
      <xdr:nvPicPr>
        <xdr:cNvPr id="45" name="Picture 2">
          <a:extLst>
            <a:ext uri="{FF2B5EF4-FFF2-40B4-BE49-F238E27FC236}">
              <a16:creationId xmlns:a16="http://schemas.microsoft.com/office/drawing/2014/main" id="{6AB91E78-98DB-4AE1-A46F-5DBFCE32F2BD}"/>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r="26096"/>
        <a:stretch>
          <a:fillRect/>
        </a:stretch>
      </xdr:blipFill>
      <xdr:spPr bwMode="auto">
        <a:xfrm>
          <a:off x="10858500" y="36156900"/>
          <a:ext cx="10477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95250</xdr:colOff>
      <xdr:row>13</xdr:row>
      <xdr:rowOff>38100</xdr:rowOff>
    </xdr:from>
    <xdr:to>
      <xdr:col>7</xdr:col>
      <xdr:colOff>1066800</xdr:colOff>
      <xdr:row>13</xdr:row>
      <xdr:rowOff>762000</xdr:rowOff>
    </xdr:to>
    <xdr:pic>
      <xdr:nvPicPr>
        <xdr:cNvPr id="46" name="Picture 6">
          <a:extLst>
            <a:ext uri="{FF2B5EF4-FFF2-40B4-BE49-F238E27FC236}">
              <a16:creationId xmlns:a16="http://schemas.microsoft.com/office/drawing/2014/main" id="{A0D70515-7682-4D7C-8A40-C00C59786F74}"/>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0848975" y="8686800"/>
          <a:ext cx="971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ma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terimFinancial%20statements3006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hares-1\ssydvfp01\homedir\My%20Documents\Temp\Forecast%202001%20Revenue%20v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abhishek\meeting\apr\mntor\mentor%20meeting%20april%2008.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eeder"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ntor\mentor%20meeting%20april%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tul\Downloads\pradeep\pradeep\Documents%20and%20Settings\pradeepjain\Local%20Settings\Temp\wzba26\Ideal%20Food%20Cost(May%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V\HERITAGE\tec\NSW\ACCL\CLOSING-SEB\Q-2003-2004\MONTHLY\June-03-(2003-2004)-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Shares-1\sheba%20files\hyd%20-%20mg%20rd\New%20Unit%20Model%202004%20final%20-%20MG%20Roa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entor%20meeting%20Feb%20vs%20Mar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DOWS\TEMP\C.Lotus.Notes.Data\InterimFinancial%20statements300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tul\Downloads\Anandagarwal\d\WINDOWS\TEMP\Actual%20Con_CP%20Nov%2005%20(Sudeep)as%20on%20(13-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deal%20Food%20Cost-Dec,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kcorp11-my.sharepoint.com/Raviraj%20Mall,%20Pune/BOQ%20Revised(04.06.08)/BOQ/Durgapur%20Mall/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kcorp11-my.sharepoint.com/Raviraj%20Mall,%20Pune/BOQ%20Revised(04.06.08)/BOQ/IT%20Park,%20KOBA,Ahmedabad/BOQ/IT%20park%20,%20KRC,Juinagar/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kcorp11-my.sharepoint.com/IT%20Park,%20KOBA,Ahmedabad/BOQ/IT%20park%20,%20KRC,Juinagar/BOQ/Pentahouse/B.O.Q%2004-0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kcorp11-my.sharepoint.com/Raviraj%20Mall,%20Pune/BOQ%20Revised(04.06.08)/BOQ/IT%20Park,%20KOBA,Ahmedabad/BOQ/IT%20park%20,%20KRC,Juinagar/BOQ/sachin/BOQ/Pentahouse/B.O.Q%2004-05-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kcorp11-my.sharepoint.com/Raviraj%20Mall,%20Pune/BOQ%20Revised(04.06.08)/BOQ/Durgapur%20Mall/BOQ/sachin/BOQ/Pentahouse/B.O.Q%2004-05-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kcorp11-my.sharepoint.com/Raviraj%20Mall,%20Pune/BOQ%20Revised(04.06.08)/BOQ/IT%20park%20,%20KRC,Juinagar/BOQ/sachin/BOQ/Pentahouse/B.O.Q%2004-05-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kcorp11-my.sharepoint.com/Raviraj%20Mall,%20Pune/BOQ%20Revised(04.06.08)/BOQ/Grand%20Hotel,%20Jaipur/BOQ/sachin/BOQ/Pentahouse/B.O.Q%2004-05-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kcorp11-my.sharepoint.com/IT%20Park,%20KOBA,Ahmedabad/BOQ/IT%20park%20,%20KRC,Juinagar/BOQ/sachin/BOQ/Pentahouse/B.O.Q%2004-05-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COSTA\Bussiness%20Review%202010\Bussiness%20Review%20June%2010\Ideal%20Food%20Cost-%20Jan'%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20%20March%202001%20Budget\Forecast%20Europe%20v11.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er\Shares-1\ssydvfp01\homedir\rgupta\Reporting\Monthly%20Reporting\2002\Jan2002\BTLS%20Management%20Pack%20-%20January%202002(Version%2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Sept%2001%20Refresh\September%20revision%20v2.02\Europe%20working%20Summary%20sept%20v2.02.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Annotated-2003-2004-Apr-Jan-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Users\Atul\Downloads\Srinarayan\c\weekly%20Report\Report%202001.12.2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Shares-1\ssydvfp01\homedir\Documents%20and%20Settings\emusselman\Desktop\submit-a-site%20August%202001%20final%20report%20detai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erver\Shares-1\ssydvfp01\homedir\Data\Year%20End%202001\BTLS%20Management%20Pack%20-%20December%202001%20(Final%20Working%20Version)%20Dec%20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NT\Profiles\in00041742\Local%20Settings\Temporary%20Internet%20Files\OLK5BD\ecb.syndication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rver\Shares-1\ssydvfp01\homedir\My%20Documents\Temp\Reforecast%20Q3%20v2.1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Shares-1\Pdc\rm\rohit\Mobility%20Business%20Plan%202003-04%20-%20Ver%204.5%20-%20Final%20-%20KP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erver\Shares-1\Pdc\rm\DOCUME~1\APARNA~1\LOCALS~1\Temp\South%20Central\Detailed%20Circle%20MAPA%20-%20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HEET"/>
      <sheetName val="goiwbln"/>
      <sheetName val="WB0203-OLDLOAN"/>
      <sheetName val="WBLOLDLOAN-ACCRD"/>
      <sheetName val="BAASIALOAN"/>
      <sheetName val="SBI-BAHRAIN"/>
      <sheetName val="intsch"/>
      <sheetName val="ACCRSCH"/>
      <sheetName val="SWAP"/>
      <sheetName val="erv"/>
      <sheetName val="ERVCAP"/>
      <sheetName val="Sheet10"/>
      <sheetName val="Sheet11"/>
      <sheetName val="Sheet12"/>
      <sheetName val="Sheet13"/>
      <sheetName val="Sheet14"/>
      <sheetName val="Sheet15"/>
      <sheetName val="Sheet16"/>
      <sheetName val="Sheet1"/>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Ad Sales"/>
      <sheetName val="Licences"/>
      <sheetName val="Listings"/>
      <sheetName val="Subsite"/>
      <sheetName val="Set-Up"/>
      <sheetName val="Genie"/>
      <sheetName val="Genie CPM"/>
      <sheetName val="Sheet1"/>
    </sheetNames>
    <sheetDataSet>
      <sheetData sheetId="0" refreshError="1">
        <row r="73">
          <cell r="I73">
            <v>0.8276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 val="ENCL9"/>
      <sheetName val="ENCL10-C"/>
      <sheetName val="ENCL12-C"/>
      <sheetName val="activit-graph  "/>
      <sheetName val="_x0017__x0000__x0012__x0000__x000f__x0000__x0012__x0000__x0013__x0000__x001a__x0000__x0013__x0000__x000b__x0000__x0006__x0000__x0011__x0000__x0010__x0000__x0007__x0000__x0003__x0000__x0003_"/>
      <sheetName val=" 09.07.10 M顅ᎆ뤀ᨇ԰_x0000_v喐"/>
      <sheetName val=" 09.07.10 M顅ᎆ뤀ᨇ԰_x0000_È盰"/>
      <sheetName val="w't table"/>
      <sheetName val="cover page"/>
      <sheetName val="macros"/>
      <sheetName val="banilad"/>
      <sheetName val="Mactan"/>
      <sheetName val="Mandaue"/>
      <sheetName val="Summary output"/>
      <sheetName val=" _x000a_¢_x0002_&amp;"/>
      <sheetName val="collections plan 0401"/>
      <sheetName val="reference"/>
      <sheetName val="DataSheet"/>
      <sheetName val="Variations"/>
      <sheetName val="Criteria"/>
      <sheetName val="GEN_LOOKUPS"/>
      <sheetName val="wordsdatþ"/>
      <sheetName val="Reinforcement"/>
      <sheetName val="Pilling_24"/>
      <sheetName val="Steel-Circular"/>
      <sheetName val="08.07.10_x0000__x0000_쪸_x0000__x0000__x0000_㱗褰譬'"/>
      <sheetName val="Sheet"/>
      <sheetName val="Cable Data"/>
      <sheetName val="FdnDes_Soil"/>
      <sheetName val="pvc"/>
      <sheetName val="Aug"/>
      <sheetName val="FEB"/>
      <sheetName val="Building_List"/>
      <sheetName val="Theme"/>
      <sheetName val="Sch-3"/>
      <sheetName val="foundation"/>
      <sheetName val="14.07.10@^\_x0001_&amp;"/>
      <sheetName val="08.07.10헾】_x0005_??_x0005_"/>
      <sheetName val="08.07.10헾】_x0005_??헾⿂_x0005_"/>
      <sheetName val="08.07.10헾】_x0005_??ꮸ⽚_x0005_"/>
      <sheetName val="08.07.10헾】_x0005_??丵⼽_x0005_"/>
      <sheetName val=" _x000d_¢_x0002_&amp;"/>
      <sheetName val="08.07.10헾】_x0005_??헾⽀_x0005_"/>
      <sheetName val="08.07.10헾】_x0005_??헾⾑_x0005_"/>
      <sheetName val="08.07.10헾】_x0005_??헾　_x0005_"/>
      <sheetName val="Eqpmnt Pln"/>
      <sheetName val="08.07.10헾】_x0005_??睮は_x0005_"/>
      <sheetName val="_x0017_"/>
      <sheetName val="08.07.10헾】_x0005_?︀ᇕ԰"/>
      <sheetName val="08.07.10헾】_x0005_?/"/>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TIME"/>
      <sheetName val="ITB COST"/>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ENG"/>
      <sheetName val="Measurment"/>
      <sheetName val="MSU"/>
      <sheetName val="Material recovery"/>
      <sheetName val="SC Cost FEB 03"/>
      <sheetName val=" _¢_x0002_&amp;_x0000__x0000_"/>
      <sheetName val="_"/>
      <sheetName val="DM tANK Allow"/>
      <sheetName val="3LBHK RA"/>
      <sheetName val="IDCCALHYD-GOO"/>
      <sheetName val="GF Columns"/>
      <sheetName val="AREAS"/>
      <sheetName val="Main Gate House"/>
      <sheetName val="ICO_budzet_97"/>
      <sheetName val="Infrastructure"/>
      <sheetName val="NetBQ"/>
      <sheetName val="unit.cost."/>
      <sheetName val="CMSBM"/>
      <sheetName val="CIF_COST_ITEM"/>
      <sheetName val="Adimi bldg"/>
      <sheetName val="Pump House"/>
      <sheetName val="Fuel Regu Station"/>
      <sheetName val="0200 Siteworks"/>
      <sheetName val="Door"/>
      <sheetName val="13. Steel - Ratio"/>
      <sheetName val="Basic Rates"/>
      <sheetName val="Substation"/>
      <sheetName val="Site_Dev_BO䡑3"/>
      <sheetName val="RMR"/>
      <sheetName val="pvc_basic"/>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DATA-BASE"/>
      <sheetName val="DATA-ABSTRACT"/>
      <sheetName val="PPA Summary"/>
      <sheetName val=" 09.07.10 M蕸\헾⿓_x0005_"/>
      <sheetName val="Exc"/>
      <sheetName val="RCC"/>
      <sheetName val="Ward areas"/>
      <sheetName val="ROYALTY"/>
      <sheetName val="2_civil-RA"/>
      <sheetName val="2_civil-RA1"/>
      <sheetName val="2_civil-RA2"/>
      <sheetName val="2_civil-RA3"/>
      <sheetName val="PMS"/>
      <sheetName val="DISTRIBUTION"/>
      <sheetName val="PROCURE"/>
      <sheetName val="단면가정"/>
      <sheetName val="설계조건"/>
      <sheetName val="DCI-STR"/>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Material"/>
      <sheetName val="Lookup"/>
      <sheetName val="Fin Sum"/>
      <sheetName val="Field Values"/>
      <sheetName val="9. Package split - Cost "/>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TITLES"/>
      <sheetName val="Rate"/>
      <sheetName val="wdr bldg"/>
      <sheetName val="Rates"/>
      <sheetName val="CLAY"/>
      <sheetName val="Sump"/>
      <sheetName val="ETC_Plant_Cost"/>
      <sheetName val="Materials Cost(PCC)"/>
      <sheetName val="Prodn Report"/>
      <sheetName val="RateAnalysis"/>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RMes"/>
      <sheetName val="@risk rents and incentives"/>
      <sheetName val="Car park lease"/>
      <sheetName val="Net rent analysis"/>
      <sheetName val="PANEL ANNEXURE"/>
      <sheetName val="08.07.10헾】_x0005__蠄ሹꠀ䁮"/>
      <sheetName val="08.07.10헾】_x0005__蠌ሹ⠀䁫"/>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P&amp;L-BDMC"/>
      <sheetName val="Cost summary"/>
      <sheetName val="HPL"/>
      <sheetName val="Walk Across"/>
      <sheetName val="08.07.10헾】_x0005_?蠄ሹꠀ䁮"/>
      <sheetName val="08.07.10헾】_x0005_?蠌ሹ⠀䁫"/>
      <sheetName val="COMPLEXALL"/>
      <sheetName val="doc-specific"/>
      <sheetName val="shuttering"/>
      <sheetName val="Employee Details"/>
      <sheetName val="A1-Continuou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s"/>
      <sheetName val="Labour List "/>
      <sheetName val="Plant List"/>
      <sheetName val="Material List"/>
      <sheetName val="Main Summary"/>
      <sheetName val="Summary year Plan"/>
      <sheetName val="labour rates"/>
      <sheetName val="BOQ T4B"/>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KSt_-_Analysis_8"/>
      <sheetName val="Section_Catalogue8"/>
      <sheetName val="Deprec_8"/>
      <sheetName val="Deprec_7"/>
      <sheetName val="2_civil-RA5"/>
      <sheetName val="08_07_10ⴠ㭮㢝輜"/>
      <sheetName val="08_07_10_CIVIՌ缀"/>
      <sheetName val="Lifts_&amp;_Escal-BOQ5"/>
      <sheetName val="FIRE_BOQ5"/>
      <sheetName val="Fin__Assumpt__-_Sensitivitie5"/>
      <sheetName val="Form_65"/>
      <sheetName val="Frango_Work_sheet5"/>
      <sheetName val="TCMO_(2)5"/>
      <sheetName val="Advance_tax5"/>
      <sheetName val="Cashflow_5"/>
      <sheetName val="ITDEP_revised5"/>
      <sheetName val="Deferred_tax5"/>
      <sheetName val="grp_5"/>
      <sheetName val="Debtors_Ageing_5"/>
      <sheetName val="08_07_10헾】??헾　"/>
      <sheetName val="Rate_analysis_civil5"/>
      <sheetName val="Fin__Assumpt__-_Sensitivitie1"/>
      <sheetName val="Frango_Work_sheet1"/>
      <sheetName val="TCMO_(2)1"/>
      <sheetName val="Advance_tax1"/>
      <sheetName val="Cashflow_1"/>
      <sheetName val="ITDEP_revised1"/>
      <sheetName val="Deferred_tax1"/>
      <sheetName val="grp_1"/>
      <sheetName val="Debtors_Ageing_1"/>
      <sheetName val="Frango_Work_sheet"/>
      <sheetName val="TCMO_(2)"/>
      <sheetName val="Advance_tax"/>
      <sheetName val="Cashflow_"/>
      <sheetName val="ITDEP_revised"/>
      <sheetName val="Deferred_tax"/>
      <sheetName val="grp_"/>
      <sheetName val="Debtors_Ageing_"/>
      <sheetName val="__¢&amp;_x0000"/>
      <sheetName val="Deprec_6"/>
      <sheetName val="2_civil-RA4"/>
      <sheetName val="Lifts_&amp;_Escal-BOQ4"/>
      <sheetName val="FIRE_BOQ4"/>
      <sheetName val="Fin__Assumpt__-_Sensitivitie4"/>
      <sheetName val="Form_64"/>
      <sheetName val="Frango_Work_sheet4"/>
      <sheetName val="TCMO_(2)4"/>
      <sheetName val="Advance_tax4"/>
      <sheetName val="Cashflow_4"/>
      <sheetName val="ITDEP_revised4"/>
      <sheetName val="Deferred_tax4"/>
      <sheetName val="grp_4"/>
      <sheetName val="Debtors_Ageing_4"/>
      <sheetName val="Fin__Assumpt__-_Sensitivitie2"/>
      <sheetName val="Frango_Work_sheet2"/>
      <sheetName val="TCMO_(2)2"/>
      <sheetName val="Advance_tax2"/>
      <sheetName val="Cashflow_2"/>
      <sheetName val="ITDEP_revised2"/>
      <sheetName val="Deferred_tax2"/>
      <sheetName val="grp_2"/>
      <sheetName val="Debtors_Ageing_2"/>
      <sheetName val="Deprec_5"/>
      <sheetName val="Lifts_&amp;_Escal-BOQ3"/>
      <sheetName val="FIRE_BOQ3"/>
      <sheetName val="Fin__Assumpt__-_Sensitivitie3"/>
      <sheetName val="Form_63"/>
      <sheetName val="Frango_Work_sheet3"/>
      <sheetName val="TCMO_(2)3"/>
      <sheetName val="Advance_tax3"/>
      <sheetName val="Cashflow_3"/>
      <sheetName val="ITDEP_revised3"/>
      <sheetName val="Deferred_tax3"/>
      <sheetName val="grp_3"/>
      <sheetName val="Debtors_Ageing_3"/>
      <sheetName val="KSt_-_Analysis_9"/>
      <sheetName val="Section_Catalogue9"/>
      <sheetName val="Deprec_9"/>
      <sheetName val="2_civil-RA6"/>
      <sheetName val="Lifts_&amp;_Escal-BOQ6"/>
      <sheetName val="FIRE_BOQ6"/>
      <sheetName val="Fin__Assumpt__-_Sensitivitie6"/>
      <sheetName val="Form_66"/>
      <sheetName val="Frango_Work_sheet6"/>
      <sheetName val="TCMO_(2)6"/>
      <sheetName val="Advance_tax6"/>
      <sheetName val="Cashflow_6"/>
      <sheetName val="ITDEP_revised6"/>
      <sheetName val="Deferred_tax6"/>
      <sheetName val="grp_6"/>
      <sheetName val="Debtors_Ageing_6"/>
      <sheetName val="Rate_analysis_civil6"/>
      <sheetName val="KSt_-_Analysis_10"/>
      <sheetName val="Section_Catalogue10"/>
      <sheetName val="Deprec_10"/>
      <sheetName val="2_civil-RA7"/>
      <sheetName val="Lifts_&amp;_Escal-BOQ7"/>
      <sheetName val="FIRE_BOQ7"/>
      <sheetName val="Fin__Assumpt__-_Sensitivitie7"/>
      <sheetName val="Form_67"/>
      <sheetName val="Frango_Work_sheet7"/>
      <sheetName val="TCMO_(2)7"/>
      <sheetName val="Advance_tax7"/>
      <sheetName val="Cashflow_7"/>
      <sheetName val="ITDEP_revised7"/>
      <sheetName val="Deferred_tax7"/>
      <sheetName val="grp_7"/>
      <sheetName val="Debtors_Ageing_7"/>
      <sheetName val="Rate_analysis_civil7"/>
      <sheetName val="KSt_-_Analysis_12"/>
      <sheetName val="Section_Catalogue12"/>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KSt_-_Analysis_11"/>
      <sheetName val="Section_Catalogue11"/>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LEVEL_SHEET1"/>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Raw_Data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Eqpmnt_Pln"/>
      <sheetName val="Eqpmnt_PlnH"/>
      <sheetName val="Eqpmnt_PlnÄ"/>
      <sheetName val="PointNo_5"/>
      <sheetName val="precast_RC_element"/>
      <sheetName val="General_Input"/>
      <sheetName val="08_07_10헾】??苈ô헾⼤"/>
      <sheetName val="RA_BILL_-_1"/>
      <sheetName val="Tax_Inv"/>
      <sheetName val="Tax_Inv_(Client)"/>
      <sheetName val="foot-slab_reinft"/>
      <sheetName val="LEVEL_SHEET2"/>
      <sheetName val="7_Other_Costs"/>
      <sheetName val="Vind_-_BtB"/>
      <sheetName val="WORK_TABLE"/>
      <sheetName val="KSt_-_Analysis_16"/>
      <sheetName val="Section_Catalogue16"/>
      <sheetName val="Deprec_16"/>
      <sheetName val="2_civil-RA13"/>
      <sheetName val="Lifts_&amp;_Escal-BOQ12"/>
      <sheetName val="FIRE_BOQ12"/>
      <sheetName val="Raw_Data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Eqpmnt_PlnH1"/>
      <sheetName val="Eqpmnt_PlnÄ1"/>
      <sheetName val="PointNo_51"/>
      <sheetName val="precast_RC_element1"/>
      <sheetName val="General_Input1"/>
      <sheetName val="RA_BILL_-_11"/>
      <sheetName val="Tax_Inv1"/>
      <sheetName val="Tax_Inv_(Client)1"/>
      <sheetName val="foot-slab_reinft1"/>
      <sheetName val="LEVEL_SHEET3"/>
      <sheetName val="7_Other_Costs1"/>
      <sheetName val="Vind_-_BtB1"/>
      <sheetName val="WORK_TABLE1"/>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LEVEL_SHEET4"/>
      <sheetName val="Form_613"/>
      <sheetName val="Fin__Assumpt__-_Sensitivitie13"/>
      <sheetName val="Lifts_&amp;_Escal-BOQ13"/>
      <sheetName val="FIRE_BOQ13"/>
      <sheetName val="Raw_Data13"/>
      <sheetName val="Rate_analysis_civil13"/>
      <sheetName val="Eqpmnt_PlnH2"/>
      <sheetName val="Eqpmnt_PlnÄ2"/>
      <sheetName val="PointNo_52"/>
      <sheetName val="precast_RC_element2"/>
      <sheetName val="General_Input2"/>
      <sheetName val="RA_BILL_-_12"/>
      <sheetName val="Tax_Inv2"/>
      <sheetName val="Tax_Inv_(Client)2"/>
      <sheetName val="foot-slab_reinft2"/>
      <sheetName val="7_Other_Costs2"/>
      <sheetName val="Vind_-_BtB2"/>
      <sheetName val="WORK_TABLE2"/>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LEVEL_SHEET5"/>
      <sheetName val="Form_614"/>
      <sheetName val="Fin__Assumpt__-_Sensitivitie14"/>
      <sheetName val="Lifts_&amp;_Escal-BOQ14"/>
      <sheetName val="FIRE_BOQ14"/>
      <sheetName val="Raw_Data14"/>
      <sheetName val="Rate_analysis_civil14"/>
      <sheetName val="Eqpmnt_PlnH3"/>
      <sheetName val="Eqpmnt_PlnÄ3"/>
      <sheetName val="PointNo_53"/>
      <sheetName val="precast_RC_element3"/>
      <sheetName val="General_Input3"/>
      <sheetName val="RA_BILL_-_13"/>
      <sheetName val="Tax_Inv3"/>
      <sheetName val="Tax_Inv_(Client)3"/>
      <sheetName val="foot-slab_reinft3"/>
      <sheetName val="7_Other_Costs3"/>
      <sheetName val="Vind_-_BtB3"/>
      <sheetName val="WORK_TABLE3"/>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Eqpmnt_PlnH4"/>
      <sheetName val="Eqpmnt_PlnÄ4"/>
      <sheetName val="PointNo_54"/>
      <sheetName val="precast_RC_element4"/>
      <sheetName val="General_Input4"/>
      <sheetName val="RA_BILL_-_14"/>
      <sheetName val="Tax_Inv4"/>
      <sheetName val="Tax_Inv_(Client)4"/>
      <sheetName val="foot-slab_reinft4"/>
      <sheetName val="7_Other_Costs4"/>
      <sheetName val="Vind_-_BtB4"/>
      <sheetName val="WORK_TABLE4"/>
      <sheetName val="VARIABLE"/>
      <sheetName val="FITZ MORT 94"/>
      <sheetName val="Labour Rate "/>
      <sheetName val="(M+L)"/>
      <sheetName val="Current Bill MB ref"/>
      <sheetName val=" AnalysisPCC"/>
      <sheetName val="Analysis-NH-Culverts"/>
      <sheetName val="Analysis-NH-Roads"/>
      <sheetName val="Analysis-NH-Bridges"/>
      <sheetName val="CIV INV&amp;EXP"/>
      <sheetName val="HDPE"/>
      <sheetName val="DI"/>
      <sheetName val="hdpe_basic"/>
      <sheetName val="2.0 Floor Area Summary"/>
      <sheetName val="Angebot18.7."/>
      <sheetName val="Footings"/>
      <sheetName val="App_6"/>
      <sheetName val="AoR Finishing"/>
      <sheetName val="Project Brief"/>
      <sheetName val="Internet"/>
      <sheetName val="Ground Floor"/>
      <sheetName val=" COP 100%"/>
      <sheetName val="Switch costs lookup"/>
      <sheetName val="intr stool brkup"/>
      <sheetName val="co_5"/>
      <sheetName val="C-1"/>
      <sheetName val="C-10"/>
      <sheetName val="C-11"/>
      <sheetName val="C-2"/>
      <sheetName val="C-3"/>
      <sheetName val="C-4"/>
      <sheetName val="C-5"/>
      <sheetName val="C-5A"/>
      <sheetName val="C-6"/>
      <sheetName val="C-6A"/>
      <sheetName val="C-7"/>
      <sheetName val="C-8"/>
      <sheetName val="C-9"/>
      <sheetName val="_x0000__x0017__x0000__x0012__x0000__x000f__x0000__x0012__x0000__x0013__x0000_ _x0000__x001a__x0000__x001b__x0000__x0012__x0000_"/>
      <sheetName val="E-400 (BW)"/>
      <sheetName val="E-400 (Pl)"/>
      <sheetName val="E-400 Schedule (Pl)"/>
      <sheetName val="E-330 (Pl)"/>
      <sheetName val="E-330 Schedule (Pl)"/>
      <sheetName val="GEN REQ"/>
      <sheetName val="SD and START UP"/>
      <sheetName val="PRSH"/>
      <sheetName val="contactor"/>
      <sheetName val="Version"/>
      <sheetName val="GLOBAL_REFERRENCE_SHEET"/>
      <sheetName val="Main Assump."/>
      <sheetName val="N-Amritsar 135"/>
      <sheetName val="PROGRAMME"/>
      <sheetName val="PROG SUMMARY"/>
      <sheetName val="NPV"/>
      <sheetName val="08.07.10헾】_x0005_???dlvo"/>
      <sheetName val="08.07.10헾】_x0005_?"/>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Inter Co Balances"/>
      <sheetName val="Masters"/>
      <sheetName val="Timesheet"/>
      <sheetName val="1.01 (a)"/>
      <sheetName val="[temp.xls]14.07.10@^\_x0001_&amp;"/>
      <sheetName val="Quantity Freeze"/>
      <sheetName val="Chipping RCC"/>
      <sheetName val="M.S."/>
      <sheetName val="見積書"/>
      <sheetName val=" 09.07.10 _x0005__x0000__x0000__x0000__x0002__x0000_"/>
      <sheetName val="wordsdat_x0000_"/>
      <sheetName val="B1"/>
      <sheetName val="08.07.10헾】_x0005_?蠄ሹꠀ䁮?"/>
      <sheetName val="08.07.10헾】_x0005_?蠌ሹ⠀䁫?"/>
      <sheetName val="Atlas"/>
      <sheetName val="FX Rates"/>
      <sheetName val="Summary (GBP)"/>
      <sheetName val="[temp.xls] 09.07.10 M蕸\헾⿓_x0005_"/>
      <sheetName val="General"/>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PITP3_COPY25"/>
      <sheetName val="Meas_25"/>
      <sheetName val="Expenses_Actual_Vs__Budgeted25"/>
      <sheetName val="Col_up_to_plinth25"/>
      <sheetName val="RCC,Ret__Wall25"/>
      <sheetName val="Fin__Assumpt__-_SensitivitieH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__x000a_¢&amp;"/>
      <sheetName val="__¢&amp;ú5#9"/>
      <sheetName val="__¢&amp;???ú5#???????9"/>
      <sheetName val="beam-reinft-machine_rm25"/>
      <sheetName val="E_&amp;_R25"/>
      <sheetName val="R_A_1"/>
      <sheetName val="Cash_Flow_Input_Data_ISC25"/>
      <sheetName val="MS_Loan_repayments"/>
      <sheetName val="Footing_"/>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__¢&amp;ú5#10"/>
      <sheetName val="__¢&amp;???ú5#???????10"/>
      <sheetName val="beam-reinft-machine_rm26"/>
      <sheetName val="E_&amp;_R26"/>
      <sheetName val="R_A_2"/>
      <sheetName val="Cash_Flow_Input_Data_ISC26"/>
      <sheetName val="MS_Loan_repayments1"/>
      <sheetName val="Footing_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__¢&amp;ú5#11"/>
      <sheetName val="__¢&amp;???ú5#???????11"/>
      <sheetName val="beam-reinft-machine_rm27"/>
      <sheetName val="E_&amp;_R27"/>
      <sheetName val="R_A_3"/>
      <sheetName val="Cash_Flow_Input_Data_ISC27"/>
      <sheetName val="MS_Loan_repayments2"/>
      <sheetName val="Footing_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RCC,Ret__Wall28"/>
      <sheetName val="Fin__Assumpt__-_SensitivitieH28"/>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__¢&amp;ú5#12"/>
      <sheetName val="__¢&amp;???ú5#???????12"/>
      <sheetName val="beam-reinft-machine_rm28"/>
      <sheetName val="E_&amp;_R28"/>
      <sheetName val="R_A_4"/>
      <sheetName val="공사비_내역_(가)11"/>
      <sheetName val="Cash_Flow_Input_Data_ISC28"/>
      <sheetName val="MS_Loan_repayments3"/>
      <sheetName val="Footing_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PITP3_COPY29"/>
      <sheetName val="Meas_29"/>
      <sheetName val="Expenses_Actual_Vs__Budgeted29"/>
      <sheetName val="Col_up_to_plinth29"/>
      <sheetName val="RCC,Ret__Wall29"/>
      <sheetName val="Fin__Assumpt__-_SensitivitieH29"/>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__¢&amp;ú5#13"/>
      <sheetName val="__¢&amp;???ú5#???????13"/>
      <sheetName val="beam-reinft-machine_rm29"/>
      <sheetName val="E_&amp;_R29"/>
      <sheetName val="R_A_5"/>
      <sheetName val="공사비_내역_(가)12"/>
      <sheetName val="Cash_Flow_Input_Data_ISC29"/>
      <sheetName val="MS_Loan_repayments4"/>
      <sheetName val="Footing_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SPEC SHEET"/>
      <sheetName val="MH BUDGET JAN'98"/>
      <sheetName val="15THMONTH"/>
      <sheetName val="p_2"/>
      <sheetName val="MH CONSPTN"/>
      <sheetName val="BASE DATI"/>
      <sheetName val="book1"/>
      <sheetName val="Sch No. 1 - Building Works"/>
      <sheetName val="B &amp; C class items "/>
      <sheetName val="Load Details(B1)"/>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Table 4"/>
      <sheetName val="Table 5"/>
      <sheetName val="Table 2"/>
      <sheetName val="Table 27"/>
      <sheetName val="INTSHEET"/>
      <sheetName val="INTSHEET3"/>
      <sheetName val="oresreqsum"/>
      <sheetName val="Quotation"/>
      <sheetName val="Link"/>
      <sheetName val="GM &amp; TA"/>
      <sheetName val="細目"/>
      <sheetName val="Profile"/>
      <sheetName val="_1唷_07镟10_譎_SH偉FT_襍ECH-TANK21"/>
      <sheetName val="Structure Bills Q_x0011__x0000_"/>
      <sheetName val="ༀሀጀᨀᬀᜀ"/>
      <sheetName val="lists"/>
      <sheetName val="73 Free Chart Templates - 3"/>
      <sheetName val="tie beam"/>
      <sheetName val="Stress Calculation"/>
      <sheetName val="Angles"/>
      <sheetName val="매크로"/>
      <sheetName val="11-hsd"/>
      <sheetName val="13-septic"/>
      <sheetName val="7-ug"/>
      <sheetName val="2-utility"/>
      <sheetName val="18-misc"/>
      <sheetName val="5-pipe"/>
      <sheetName val="CEMENT PSP"/>
      <sheetName val="TORRENT CEMENT"/>
      <sheetName val="Elect."/>
      <sheetName val="ecc_res"/>
      <sheetName val="refer"/>
      <sheetName val="M+L"/>
      <sheetName val="Consumptions"/>
      <sheetName val="[temp.xls]14.07.10@"/>
      <sheetName val="[temp.xls]08.07.10헾】_x0005_?/"/>
      <sheetName val="13_07_10_CIV L_WET17"/>
      <sheetName val="MAIN DOOR ANALYSIS (ENGLISH)"/>
      <sheetName val="PO NOS"/>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MB.Prod"/>
      <sheetName val="Costs"/>
      <sheetName val="accom cash"/>
      <sheetName val="External"/>
      <sheetName val="SUPPLY -Sanitary Fixtures"/>
      <sheetName val="ITEMS FOR CIVIL TENDER"/>
      <sheetName val="1st Slab"/>
      <sheetName val="Equiv.Length"/>
      <sheetName val="ON BPCS"/>
      <sheetName val="08.07.10헾】_x0005_?蠄ሹꠀ䁮�"/>
      <sheetName val="08.07.10헾】_x0005_?蠌ሹ⠀䁫�"/>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T DATA (Cable)"/>
      <sheetName val="FIRE - Tower"/>
      <sheetName val="Formulas"/>
      <sheetName val="SB_SCH_A3"/>
      <sheetName val="SB SCH_A7"/>
      <sheetName val="Start"/>
      <sheetName val="item"/>
      <sheetName val="except wiring"/>
      <sheetName val="CCNs"/>
      <sheetName val="改加胶玻璃、室外栏杆"/>
      <sheetName val="Set"/>
      <sheetName val="SRC-B3U2"/>
      <sheetName val="Cashflows "/>
      <sheetName val="D &amp; W sizes"/>
      <sheetName val="BOARD - STATUS"/>
      <sheetName val="Gia vat tu"/>
      <sheetName val="成本多栏明细账"/>
      <sheetName val="Grouping TB"/>
      <sheetName val="Asumptions"/>
      <sheetName val="Quantity"/>
      <sheetName val="PARAMETRES"/>
      <sheetName val="08.07.10헾】_x0005__"/>
      <sheetName val="08.07.10헾】_x0005____dlvo"/>
      <sheetName val=" 09.07.10 M顅ᎆ뤀ᨇ԰_x005f_x0000_缀_x005f_x0000_"/>
      <sheetName val=" 08.07.10 RS &amp; S䂰⁜㩰⁜_x0000__x0000_e"/>
      <sheetName val="equiplist"/>
      <sheetName val="HIRA Format"/>
      <sheetName val="2nd "/>
      <sheetName val="CIF_COST_ITEM11"/>
      <sheetName val="14_07_10_CIVIL_W _26"/>
      <sheetName val="ST_CODE5"/>
      <sheetName val="Oud_Metha8"/>
      <sheetName val="Port_Saeed8"/>
      <sheetName val="Al_Wasl8"/>
      <sheetName val="__¢&amp;___ú5#_______9"/>
      <sheetName val="w't_table5"/>
      <sheetName val="cover_page5"/>
      <sheetName val="BLR_1"/>
      <sheetName val="HRSG_PRINT"/>
      <sheetName val="Cost_control"/>
      <sheetName val="DM_tANK_Allow5"/>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risk_rents_and_incentives"/>
      <sheetName val="Car_park_lease"/>
      <sheetName val="Net_rent_analysis"/>
      <sheetName val="PANEL_ANNEXURE"/>
      <sheetName val="wdr_bldg"/>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_ ¢&amp;"/>
      <sheetName val="Labor abs-NMR"/>
      <sheetName val="BFS"/>
      <sheetName val="Coalmine"/>
      <sheetName val="Sheet4"/>
      <sheetName val="08.07.10헾】_x0005_?⇯_x0000__x0000_瘀Ᏸ"/>
      <sheetName val="leads"/>
      <sheetName val="Pile"/>
      <sheetName val="Cash Flow Working"/>
      <sheetName val="Pur"/>
      <sheetName val="450 x 350"/>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Item-_C"/>
      <sheetName val="[temp.xls]08_07_10헾】?/退Ý"/>
      <sheetName val="[temp.xls]14_07_10@^\&amp;"/>
      <sheetName val="[temp.xls]_09_07_10_M蕸\헾⿓"/>
      <sheetName val="[temp.xls]08_07_10헾】?/"/>
      <sheetName val="Filtration1"/>
      <sheetName val="08_07_10헾】_蠄ሹꠀ䁮"/>
      <sheetName val="08_07_10헾】_蠌ሹ⠀䁫"/>
      <sheetName val="Deckblatt"/>
      <sheetName val="Internal"/>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공사비_내역_(가)13"/>
      <sheetName val="Fin__Assumpt__-_SensitivitieH30"/>
      <sheetName val="R_A_6"/>
      <sheetName val="beam-reinft-machine_rm30"/>
      <sheetName val="Cash_Flow_Input_Data_ISC30"/>
      <sheetName val="E_&amp;_R30"/>
      <sheetName val="ETC_Plant_Cost5"/>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LOADDAT"/>
      <sheetName val="Insts"/>
      <sheetName val="Sch"/>
      <sheetName val="co.tax"/>
      <sheetName val="Groups"/>
      <sheetName val="Bsheet"/>
      <sheetName val="steam outlet"/>
      <sheetName val="D"/>
      <sheetName val="Sheet3 (2)"/>
      <sheetName val="PRICE-COMP"/>
      <sheetName val="12a. CFTable"/>
      <sheetName val="P&amp;LSum"/>
      <sheetName val="Fill this out first___"/>
      <sheetName val="CapitalMetrics"/>
      <sheetName val="Staff Forecast spread"/>
      <sheetName val="Reinf master"/>
      <sheetName val="STEEL STRUCTURE"/>
      <sheetName val="bil-mff"/>
      <sheetName val="FORM-16"/>
      <sheetName val="Brand"/>
      <sheetName val="Location"/>
      <sheetName val="PackSize"/>
      <sheetName val="PackagingType"/>
      <sheetName val="Plant"/>
      <sheetName val="ProductHierarchy"/>
      <sheetName val="PurchGroup"/>
      <sheetName val="Sub-brand"/>
      <sheetName val="UOM"/>
      <sheetName val="Variant"/>
      <sheetName val="conc-foot-gradeslab"/>
      <sheetName val="SCH99"/>
      <sheetName val="ASSET_99 "/>
      <sheetName val="WPC"/>
      <sheetName val="M.R.List (2)"/>
      <sheetName val="A.O.R r1Str"/>
      <sheetName val="A.O.R r1"/>
      <sheetName val="A.O.R (2)"/>
      <sheetName val="EleHume"/>
      <sheetName val="_07_07_10 CIVIL7"/>
      <sheetName val="RMG_-@BS18"/>
      <sheetName val="Dropdown List"/>
      <sheetName val="BOQ Distribution"/>
      <sheetName val="Schedules PL"/>
      <sheetName val="Schedules BS"/>
      <sheetName val="Labour List"/>
      <sheetName val="PW "/>
      <sheetName val="Trial Bal"/>
      <sheetName val="Desc "/>
      <sheetName val="Boq (Main Building)"/>
      <sheetName val="GM_&amp;_TA"/>
      <sheetName val="Elect_"/>
      <sheetName val="14_07_10_CIVIL_W _27"/>
      <sheetName val="__¢&amp;___ú5#_______10"/>
      <sheetName val="GF_Columns1"/>
      <sheetName val="Material_recovery1"/>
      <sheetName val="_COP_100%1"/>
      <sheetName val="GM_&amp;_TA1"/>
      <sheetName val="Basic_Rates1"/>
      <sheetName val="3LBHK_RA1"/>
      <sheetName val="Adimi_bldg1"/>
      <sheetName val="Pump_House1"/>
      <sheetName val="Fuel_Regu_Station1"/>
      <sheetName val="0200_Siteworks1"/>
      <sheetName val="Quantity_Freeze1"/>
      <sheetName val="Chipping_RCC1"/>
      <sheetName val="Labour_List_1"/>
      <sheetName val="Plant_List1"/>
      <sheetName val="Material_List1"/>
      <sheetName val="Main_Gate_House1"/>
      <sheetName val="unit_cost_1"/>
      <sheetName val="Cable_Data1"/>
      <sheetName val="13__Steel_-_Ratio1"/>
      <sheetName val="Elect_1"/>
      <sheetName val="PPA_Summary1"/>
      <sheetName val="Project_Brief1"/>
      <sheetName val="Source Ref."/>
      <sheetName val="Mar Roster"/>
      <sheetName val="10CC Stmt"/>
      <sheetName val="Price Index"/>
      <sheetName val=" 09.07.10 _x0005_"/>
      <sheetName val="wordsdat"/>
      <sheetName val="08.07.10헾】_x0005__蠄ሹꠀ䁮?"/>
      <sheetName val="08.07.10헾】_x0005__蠌ሹ⠀䁫?"/>
      <sheetName val="Structure Bills Q_x0011_"/>
      <sheetName val="Project Budget Worksheet"/>
      <sheetName val="Assmpns"/>
      <sheetName val="p.dhanunjay"/>
      <sheetName val="nandlal sarma"/>
      <sheetName val="t.raveendran"/>
      <sheetName val="Centaurus- Consultacny"/>
      <sheetName val="C_link"/>
      <sheetName val="P_link"/>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collections_plan_04015"/>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3. Elemental Summary"/>
      <sheetName val="Personal Account"/>
      <sheetName val="Clossing Balance"/>
      <sheetName val="Mariappan"/>
      <sheetName val="Mohankumar"/>
      <sheetName val="Password"/>
      <sheetName val="Dayto day exp"/>
      <sheetName val="Personal Exp Arul"/>
      <sheetName val="Gokul Road"/>
      <sheetName val=" 08.07.10 RS &amp; S䂰⁜㩰⁜"/>
      <sheetName val="_x0000_ _x0000__x000e__x0000__x"/>
      <sheetName val="Rollup"/>
      <sheetName val="Config"/>
      <sheetName val="Break Dw"/>
      <sheetName val="Traveller Details"/>
      <sheetName val="ALL"/>
      <sheetName val="PW_"/>
      <sheetName val="Dropdown_List"/>
      <sheetName val="Story Drift-Part 2"/>
      <sheetName val="daten intern"/>
      <sheetName val="Cost of O &amp; O"/>
      <sheetName val="MAINBS1"/>
      <sheetName val="Est To comp-KTRP"/>
      <sheetName val="JCR TOP(ITEM)-KTRP"/>
      <sheetName val="sumary"/>
      <sheetName val="Xenon(R2)"/>
      <sheetName val="14.07.10@?_x0003_&amp;???Ò:"/>
      <sheetName val="???????8!?;bÂ/Ò:!?Ò8!?&amp;???&amp;???"/>
      <sheetName val="14.07.10Á_x000c__x0003_&amp;???î&lt;"/>
      <sheetName val="???????¸:_x001f_?;b+/î&lt;_x001f_?î:_x001f_?&amp;???&amp;???"/>
      <sheetName val="?"/>
      <sheetName val="08.07.10헾】_x0005_?_x0000"/>
      <sheetName val="08.07.10헾】_x0005_??_x0005_??"/>
      <sheetName val="14.07.10@^\_x0001_&amp;???_x0012_8"/>
      <sheetName val="???????Ü5)?_x001e_bÝ/_x0012_8)?_x0012_6)?&amp;???&amp;???"/>
      <sheetName val="_x0001_???"/>
      <sheetName val="08.07.10헾】_x0005_??헾⿂_x0005_?"/>
      <sheetName val="B3-B4-B5-_x0006_?"/>
      <sheetName val="?_x0017_?_x0012_?_x000f_?_x0012_?_x0013_?_x000a_?_x001a_?_x001b_?_x0017_?"/>
      <sheetName val="ᬀᜀሀༀሀ?????????????"/>
      <sheetName val="08.07.10헾】_x0005_??ꮸ⽚_x0005_?"/>
      <sheetName val="08.07.10헾】_x0005_??丵⼽_x0005_?"/>
      <sheetName val="08.07.10헾】_x0005_??헾⽀_x0005_?"/>
      <sheetName val="08.07.10헾】_x0005_??헾⾑_x0005_?"/>
      <sheetName val="Eqpmnt Pln?"/>
      <sheetName val="08.07.10??ⴠ???㭮㢝輜_x0018_"/>
      <sheetName val="08.07.10헾】_x0005_??헾　_x0005_?"/>
      <sheetName val="?_x0017_?_x0012_?_x000f_?_x0012_?_x0013_? ?_x001a_?_x001b_?_x0017_?"/>
      <sheetName val="08.07.10 CIVIՌ?缀??"/>
      <sheetName val=" _¢_x0002_&amp;??_x0000"/>
      <sheetName val=" _x000a_¢_x0002_&amp;??"/>
      <sheetName val="  ¢_x0002_&amp;??"/>
      <sheetName val="14.07.10@?_x0003_&amp;_x0000"/>
      <sheetName val="????_x0"/>
      <sheetName val="  ¢_x0002_&amp;??_x0000"/>
      <sheetName val=" _x000d_¢_x0002_&amp;??"/>
      <sheetName val="14.07.10@^__x0001_&amp;?_x000"/>
      <sheetName val="?_x0017_?_x0012__x0"/>
      <sheetName val="ᬀᜀሀༀሀ???_x000"/>
      <sheetName val="08.07.10??ⴠ?_"/>
      <sheetName val="08.07.10 CIVIՌ?缀?_x"/>
      <sheetName val="08.07.10헾】_x0005_??睮は_x0005_?"/>
      <sheetName val="08.07.10헾】_x0005_?︀ᇕ԰?缀"/>
      <sheetName val="08.07.10헾】_x0005_?/?退Ý?"/>
      <sheetName val=" 09.07.10 M顅ᎆ뤀ᨇ԰?v喐"/>
      <sheetName val=" 09.07.10 M顅ᎆ뤀ᨇ԰?È盰"/>
      <sheetName val="08.07.10??쪸???㱗褰譬'"/>
      <sheetName val="_x0017_?_x0012_?_x000f_?_x0012_?_x0013_?_x001a_?_x0013_?_x000b_?_x0006_?_x0011_?_x0010_?_x0007_?_x0003_?_x0003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08.07.10헾】_x0005___丵⼽_x0005_?"/>
      <sheetName val="08.07.10헾】_x0005___헾⽀_x0005_?"/>
      <sheetName val="08.07.10헾】_x0005___헾⾑_x0005_?"/>
      <sheetName val="08.07.10헾】_x0005___헾　_x0005_?"/>
      <sheetName val=" _¢_x0002_&amp;??"/>
      <sheetName val="?_x0017_?_x0012_?_x000f_?_x0012_?_x0013_?_x000a_?_x001a_?_x001b_?_x0012_?"/>
      <sheetName val="? ?_x000e_?_x0003_?_x0017_?_x0012_?_x000f_?_x0012_?_x0013_?_x001a_?_x001b_?_x0017_?"/>
      <sheetName val="WAGES"/>
      <sheetName val="Ward_areas1"/>
      <sheetName val="Ward_areas2"/>
      <sheetName val="Ward_areas3"/>
      <sheetName val="BLR_14"/>
      <sheetName val="HRSG_PRINT4"/>
      <sheetName val="Cost_control4"/>
      <sheetName val="Ward_areas4"/>
      <sheetName val="BLR_15"/>
      <sheetName val="HRSG_PRINT5"/>
      <sheetName val="Cost_control5"/>
      <sheetName val="Ward_areas5"/>
      <sheetName val="暂估材料"/>
      <sheetName val="R20_R30_work"/>
      <sheetName val="SOA"/>
      <sheetName val="P&amp;L - AD"/>
      <sheetName val="Per Unit"/>
      <sheetName val="Window"/>
      <sheetName val="08.07.10헾】_x0005_?⇯"/>
      <sheetName val="聟05_07_10_N_SHIFT_MECH-FAB2"/>
      <sheetName val="Micro"/>
      <sheetName val="Macro"/>
      <sheetName val="Scaff-Rose"/>
      <sheetName val="filling 75 mm"/>
      <sheetName val="Road - Kerb stone"/>
      <sheetName val="Cost_any"/>
      <sheetName val="MM Data18"/>
      <sheetName val="LBO"/>
      <sheetName val=" working Sheet"/>
      <sheetName val="XLPE cable data"/>
      <sheetName val="8200AOC"/>
      <sheetName val="Master Sheet"/>
      <sheetName val="Area &amp; Cate. Master"/>
      <sheetName val="Abstract Sheet"/>
      <sheetName val="Legal Risk Analysis"/>
      <sheetName val="08.07.10 CIVI㑌霁_x0000__x0000_퀀"/>
      <sheetName val="08_07_10헾】?蠄ሹꠀ䁮�"/>
      <sheetName val="08_07_10헾】?蠌ሹ⠀䁫�"/>
      <sheetName val="Qty-UG"/>
      <sheetName val="KEY FIG"/>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row r="19">
          <cell r="J19">
            <v>1.0499999999999999E-3</v>
          </cell>
        </row>
      </sheetData>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sheetData sheetId="11293" refreshError="1"/>
      <sheetData sheetId="11294"/>
      <sheetData sheetId="11295" refreshError="1"/>
      <sheetData sheetId="11296" refreshError="1"/>
      <sheetData sheetId="11297"/>
      <sheetData sheetId="11298"/>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efreshError="1"/>
      <sheetData sheetId="11439" refreshError="1"/>
      <sheetData sheetId="11440" refreshError="1"/>
      <sheetData sheetId="11441" refreshError="1"/>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efreshError="1"/>
      <sheetData sheetId="11458" refreshError="1"/>
      <sheetData sheetId="11459" refreshError="1"/>
      <sheetData sheetId="11460" refreshError="1"/>
      <sheetData sheetId="11461" refreshError="1"/>
      <sheetData sheetId="11462" refreshError="1"/>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efreshError="1"/>
      <sheetData sheetId="11479" refreshError="1"/>
      <sheetData sheetId="11480" refreshError="1"/>
      <sheetData sheetId="11481" refreshError="1"/>
      <sheetData sheetId="11482" refreshError="1"/>
      <sheetData sheetId="11483" refreshError="1"/>
      <sheetData sheetId="11484" refreshError="1"/>
      <sheetData sheetId="11485" refreshError="1"/>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refreshError="1"/>
      <sheetData sheetId="11501" refreshError="1"/>
      <sheetData sheetId="11502" refreshError="1"/>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refreshError="1"/>
      <sheetData sheetId="11526" refreshError="1"/>
      <sheetData sheetId="11527" refreshError="1"/>
      <sheetData sheetId="11528" refreshError="1"/>
      <sheetData sheetId="11529" refreshError="1"/>
      <sheetData sheetId="11530" refreshError="1"/>
      <sheetData sheetId="11531" refreshError="1"/>
      <sheetData sheetId="11532" refreshError="1"/>
      <sheetData sheetId="11533" refreshError="1"/>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refreshError="1"/>
      <sheetData sheetId="11544" refreshError="1"/>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refreshError="1"/>
      <sheetData sheetId="11783" refreshError="1"/>
      <sheetData sheetId="11784" refreshError="1"/>
      <sheetData sheetId="11785" refreshError="1"/>
      <sheetData sheetId="11786" refreshError="1"/>
      <sheetData sheetId="11787" refreshError="1"/>
      <sheetData sheetId="11788" refreshError="1"/>
      <sheetData sheetId="11789" refreshError="1"/>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refreshError="1"/>
      <sheetData sheetId="11817" refreshError="1"/>
      <sheetData sheetId="11818" refreshError="1"/>
      <sheetData sheetId="11819" refreshError="1"/>
      <sheetData sheetId="11820" refreshError="1"/>
      <sheetData sheetId="11821" refreshError="1"/>
      <sheetData sheetId="11822" refreshError="1"/>
      <sheetData sheetId="11823" refreshError="1"/>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refreshError="1"/>
      <sheetData sheetId="11923" refreshError="1"/>
      <sheetData sheetId="11924" refreshError="1"/>
      <sheetData sheetId="11925" refreshError="1"/>
      <sheetData sheetId="11926" refreshError="1"/>
      <sheetData sheetId="11927" refreshError="1"/>
      <sheetData sheetId="11928" refreshError="1"/>
      <sheetData sheetId="11929" refreshError="1"/>
      <sheetData sheetId="11930" refreshError="1"/>
      <sheetData sheetId="11931" refreshError="1"/>
      <sheetData sheetId="11932" refreshError="1"/>
      <sheetData sheetId="11933" refreshError="1"/>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efreshError="1"/>
      <sheetData sheetId="12002" refreshError="1"/>
      <sheetData sheetId="12003" refreshError="1"/>
      <sheetData sheetId="12004" refreshError="1"/>
      <sheetData sheetId="12005" refreshError="1"/>
      <sheetData sheetId="12006" refreshError="1"/>
      <sheetData sheetId="12007" refreshError="1"/>
      <sheetData sheetId="12008" refreshError="1"/>
      <sheetData sheetId="12009" refreshError="1"/>
      <sheetData sheetId="12010" refreshError="1"/>
      <sheetData sheetId="12011" refreshError="1"/>
      <sheetData sheetId="12012" refreshError="1"/>
      <sheetData sheetId="12013" refreshError="1"/>
      <sheetData sheetId="12014" refreshError="1"/>
      <sheetData sheetId="12015" refreshError="1"/>
      <sheetData sheetId="12016" refreshError="1"/>
      <sheetData sheetId="12017" refreshError="1"/>
      <sheetData sheetId="12018" refreshError="1"/>
      <sheetData sheetId="12019" refreshError="1"/>
      <sheetData sheetId="12020" refreshError="1"/>
      <sheetData sheetId="12021" refreshError="1"/>
      <sheetData sheetId="12022" refreshError="1"/>
      <sheetData sheetId="12023" refreshError="1"/>
      <sheetData sheetId="12024" refreshError="1"/>
      <sheetData sheetId="12025" refreshError="1"/>
      <sheetData sheetId="12026" refreshError="1"/>
      <sheetData sheetId="12027" refreshError="1"/>
      <sheetData sheetId="12028" refreshError="1"/>
      <sheetData sheetId="12029" refreshError="1"/>
      <sheetData sheetId="12030" refreshError="1"/>
      <sheetData sheetId="12031" refreshError="1"/>
      <sheetData sheetId="12032" refreshError="1"/>
      <sheetData sheetId="12033" refreshError="1"/>
      <sheetData sheetId="12034" refreshError="1"/>
      <sheetData sheetId="12035" refreshError="1"/>
      <sheetData sheetId="12036" refreshError="1"/>
      <sheetData sheetId="12037" refreshError="1"/>
      <sheetData sheetId="12038" refreshError="1"/>
      <sheetData sheetId="12039" refreshError="1"/>
      <sheetData sheetId="12040" refreshError="1"/>
      <sheetData sheetId="12041" refreshError="1"/>
      <sheetData sheetId="12042" refreshError="1"/>
      <sheetData sheetId="12043" refreshError="1"/>
      <sheetData sheetId="12044" refreshError="1"/>
      <sheetData sheetId="12045" refreshError="1"/>
      <sheetData sheetId="12046" refreshError="1"/>
      <sheetData sheetId="12047" refreshError="1"/>
      <sheetData sheetId="12048" refreshError="1"/>
      <sheetData sheetId="12049" refreshError="1"/>
      <sheetData sheetId="12050" refreshError="1"/>
      <sheetData sheetId="12051" refreshError="1"/>
      <sheetData sheetId="12052" refreshError="1"/>
      <sheetData sheetId="12053" refreshError="1"/>
      <sheetData sheetId="12054" refreshError="1"/>
      <sheetData sheetId="12055" refreshError="1"/>
      <sheetData sheetId="12056" refreshError="1"/>
      <sheetData sheetId="12057" refreshError="1"/>
      <sheetData sheetId="12058" refreshError="1"/>
      <sheetData sheetId="12059" refreshError="1"/>
      <sheetData sheetId="12060" refreshError="1"/>
      <sheetData sheetId="12061" refreshError="1"/>
      <sheetData sheetId="12062" refreshError="1"/>
      <sheetData sheetId="12063" refreshError="1"/>
      <sheetData sheetId="12064" refreshError="1"/>
      <sheetData sheetId="12065" refreshError="1"/>
      <sheetData sheetId="12066" refreshError="1"/>
      <sheetData sheetId="12067" refreshError="1"/>
      <sheetData sheetId="12068" refreshError="1"/>
      <sheetData sheetId="12069" refreshError="1"/>
      <sheetData sheetId="12070" refreshError="1"/>
      <sheetData sheetId="12071" refreshError="1"/>
      <sheetData sheetId="12072" refreshError="1"/>
      <sheetData sheetId="12073" refreshError="1"/>
      <sheetData sheetId="12074" refreshError="1"/>
      <sheetData sheetId="12075" refreshError="1"/>
      <sheetData sheetId="12076" refreshError="1"/>
      <sheetData sheetId="12077" refreshError="1"/>
      <sheetData sheetId="12078" refreshError="1"/>
      <sheetData sheetId="12079" refreshError="1"/>
      <sheetData sheetId="12080" refreshError="1"/>
      <sheetData sheetId="12081" refreshError="1"/>
      <sheetData sheetId="12082" refreshError="1"/>
      <sheetData sheetId="12083" refreshError="1"/>
      <sheetData sheetId="12084" refreshError="1"/>
      <sheetData sheetId="12085" refreshError="1"/>
      <sheetData sheetId="12086" refreshError="1"/>
      <sheetData sheetId="12087" refreshError="1"/>
      <sheetData sheetId="12088" refreshError="1"/>
      <sheetData sheetId="12089" refreshError="1"/>
      <sheetData sheetId="12090" refreshError="1"/>
      <sheetData sheetId="12091" refreshError="1"/>
      <sheetData sheetId="12092" refreshError="1"/>
      <sheetData sheetId="12093" refreshError="1"/>
      <sheetData sheetId="12094" refreshError="1"/>
      <sheetData sheetId="12095" refreshError="1"/>
      <sheetData sheetId="12096" refreshError="1"/>
      <sheetData sheetId="12097" refreshError="1"/>
      <sheetData sheetId="12098" refreshError="1"/>
      <sheetData sheetId="12099" refreshError="1"/>
      <sheetData sheetId="12100" refreshError="1"/>
      <sheetData sheetId="12101" refreshError="1"/>
      <sheetData sheetId="12102" refreshError="1"/>
      <sheetData sheetId="12103" refreshError="1"/>
      <sheetData sheetId="12104" refreshError="1"/>
      <sheetData sheetId="12105" refreshError="1"/>
      <sheetData sheetId="12106" refreshError="1"/>
      <sheetData sheetId="12107" refreshError="1"/>
      <sheetData sheetId="12108" refreshError="1"/>
      <sheetData sheetId="12109" refreshError="1"/>
      <sheetData sheetId="12110" refreshError="1"/>
      <sheetData sheetId="12111" refreshError="1"/>
      <sheetData sheetId="12112" refreshError="1"/>
      <sheetData sheetId="12113" refreshError="1"/>
      <sheetData sheetId="12114" refreshError="1"/>
      <sheetData sheetId="12115" refreshError="1"/>
      <sheetData sheetId="12116" refreshError="1"/>
      <sheetData sheetId="12117" refreshError="1"/>
      <sheetData sheetId="12118" refreshError="1"/>
      <sheetData sheetId="12119" refreshError="1"/>
      <sheetData sheetId="12120" refreshError="1"/>
      <sheetData sheetId="12121" refreshError="1"/>
      <sheetData sheetId="12122" refreshError="1"/>
      <sheetData sheetId="12123" refreshError="1"/>
      <sheetData sheetId="12124" refreshError="1"/>
      <sheetData sheetId="12125" refreshError="1"/>
      <sheetData sheetId="12126" refreshError="1"/>
      <sheetData sheetId="12127" refreshError="1"/>
      <sheetData sheetId="12128" refreshError="1"/>
      <sheetData sheetId="12129" refreshError="1"/>
      <sheetData sheetId="12130" refreshError="1"/>
      <sheetData sheetId="12131" refreshError="1"/>
      <sheetData sheetId="12132" refreshError="1"/>
      <sheetData sheetId="12133" refreshError="1"/>
      <sheetData sheetId="12134" refreshError="1"/>
      <sheetData sheetId="12135" refreshError="1"/>
      <sheetData sheetId="12136" refreshError="1"/>
      <sheetData sheetId="12137" refreshError="1"/>
      <sheetData sheetId="12138" refreshError="1"/>
      <sheetData sheetId="12139" refreshError="1"/>
      <sheetData sheetId="12140" refreshError="1"/>
      <sheetData sheetId="12141" refreshError="1"/>
      <sheetData sheetId="12142" refreshError="1"/>
      <sheetData sheetId="12143" refreshError="1"/>
      <sheetData sheetId="12144" refreshError="1"/>
      <sheetData sheetId="12145" refreshError="1"/>
      <sheetData sheetId="12146" refreshError="1"/>
      <sheetData sheetId="12147" refreshError="1"/>
      <sheetData sheetId="12148" refreshError="1"/>
      <sheetData sheetId="12149" refreshError="1"/>
      <sheetData sheetId="12150" refreshError="1"/>
      <sheetData sheetId="12151" refreshError="1"/>
      <sheetData sheetId="12152" refreshError="1"/>
      <sheetData sheetId="12153" refreshError="1"/>
      <sheetData sheetId="12154" refreshError="1"/>
      <sheetData sheetId="12155" refreshError="1"/>
      <sheetData sheetId="12156" refreshError="1"/>
      <sheetData sheetId="12157" refreshError="1"/>
      <sheetData sheetId="12158" refreshError="1"/>
      <sheetData sheetId="12159" refreshError="1"/>
      <sheetData sheetId="12160" refreshError="1"/>
      <sheetData sheetId="12161" refreshError="1"/>
      <sheetData sheetId="12162" refreshError="1"/>
      <sheetData sheetId="12163" refreshError="1"/>
      <sheetData sheetId="12164" refreshError="1"/>
      <sheetData sheetId="12165" refreshError="1"/>
      <sheetData sheetId="12166" refreshError="1"/>
      <sheetData sheetId="12167" refreshError="1"/>
      <sheetData sheetId="12168" refreshError="1"/>
      <sheetData sheetId="12169" refreshError="1"/>
      <sheetData sheetId="12170" refreshError="1"/>
      <sheetData sheetId="12171" refreshError="1"/>
      <sheetData sheetId="12172" refreshError="1"/>
      <sheetData sheetId="12173" refreshError="1"/>
      <sheetData sheetId="12174" refreshError="1"/>
      <sheetData sheetId="12175" refreshError="1"/>
      <sheetData sheetId="12176" refreshError="1"/>
      <sheetData sheetId="12177" refreshError="1"/>
      <sheetData sheetId="12178" refreshError="1"/>
      <sheetData sheetId="12179" refreshError="1"/>
      <sheetData sheetId="12180" refreshError="1"/>
      <sheetData sheetId="12181" refreshError="1"/>
      <sheetData sheetId="12182" refreshError="1"/>
      <sheetData sheetId="12183" refreshError="1"/>
      <sheetData sheetId="12184" refreshError="1"/>
      <sheetData sheetId="12185" refreshError="1"/>
      <sheetData sheetId="12186" refreshError="1"/>
      <sheetData sheetId="12187" refreshError="1"/>
      <sheetData sheetId="12188" refreshError="1"/>
      <sheetData sheetId="12189" refreshError="1"/>
      <sheetData sheetId="12190" refreshError="1"/>
      <sheetData sheetId="12191" refreshError="1"/>
      <sheetData sheetId="12192" refreshError="1"/>
      <sheetData sheetId="12193" refreshError="1"/>
      <sheetData sheetId="12194" refreshError="1"/>
      <sheetData sheetId="12195" refreshError="1"/>
      <sheetData sheetId="12196" refreshError="1"/>
      <sheetData sheetId="12197" refreshError="1"/>
      <sheetData sheetId="12198" refreshError="1"/>
      <sheetData sheetId="12199" refreshError="1"/>
      <sheetData sheetId="12200" refreshError="1"/>
      <sheetData sheetId="12201" refreshError="1"/>
      <sheetData sheetId="12202" refreshError="1"/>
      <sheetData sheetId="12203" refreshError="1"/>
      <sheetData sheetId="12204" refreshError="1"/>
      <sheetData sheetId="12205" refreshError="1"/>
      <sheetData sheetId="12206" refreshError="1"/>
      <sheetData sheetId="12207" refreshError="1"/>
      <sheetData sheetId="12208" refreshError="1"/>
      <sheetData sheetId="12209" refreshError="1"/>
      <sheetData sheetId="12210" refreshError="1"/>
      <sheetData sheetId="12211" refreshError="1"/>
      <sheetData sheetId="12212"/>
      <sheetData sheetId="12213" refreshError="1"/>
      <sheetData sheetId="12214" refreshError="1"/>
      <sheetData sheetId="12215" refreshError="1"/>
      <sheetData sheetId="12216" refreshError="1"/>
      <sheetData sheetId="12217" refreshError="1"/>
      <sheetData sheetId="12218" refreshError="1"/>
      <sheetData sheetId="12219" refreshError="1"/>
      <sheetData sheetId="12220" refreshError="1"/>
      <sheetData sheetId="12221" refreshError="1"/>
      <sheetData sheetId="12222" refreshError="1"/>
      <sheetData sheetId="12223" refreshError="1"/>
      <sheetData sheetId="12224" refreshError="1"/>
      <sheetData sheetId="12225" refreshError="1"/>
      <sheetData sheetId="12226" refreshError="1"/>
      <sheetData sheetId="12227" refreshError="1"/>
      <sheetData sheetId="12228" refreshError="1"/>
      <sheetData sheetId="12229" refreshError="1"/>
      <sheetData sheetId="12230" refreshError="1"/>
      <sheetData sheetId="12231" refreshError="1"/>
      <sheetData sheetId="12232" refreshError="1"/>
      <sheetData sheetId="12233" refreshError="1"/>
      <sheetData sheetId="12234" refreshError="1"/>
      <sheetData sheetId="12235" refreshError="1"/>
      <sheetData sheetId="12236" refreshError="1"/>
      <sheetData sheetId="12237" refreshError="1"/>
      <sheetData sheetId="12238" refreshError="1"/>
      <sheetData sheetId="12239" refreshError="1"/>
      <sheetData sheetId="12240" refreshError="1"/>
      <sheetData sheetId="12241" refreshError="1"/>
      <sheetData sheetId="12242" refreshError="1"/>
      <sheetData sheetId="12243" refreshError="1"/>
      <sheetData sheetId="12244" refreshError="1"/>
      <sheetData sheetId="12245" refreshError="1"/>
      <sheetData sheetId="12246" refreshError="1"/>
      <sheetData sheetId="12247" refreshError="1"/>
      <sheetData sheetId="12248" refreshError="1"/>
      <sheetData sheetId="12249" refreshError="1"/>
      <sheetData sheetId="12250" refreshError="1"/>
      <sheetData sheetId="12251" refreshError="1"/>
      <sheetData sheetId="12252" refreshError="1"/>
      <sheetData sheetId="12253" refreshError="1"/>
      <sheetData sheetId="12254" refreshError="1"/>
      <sheetData sheetId="12255" refreshError="1"/>
      <sheetData sheetId="12256" refreshError="1"/>
      <sheetData sheetId="12257" refreshError="1"/>
      <sheetData sheetId="12258"/>
      <sheetData sheetId="12259"/>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sheetData sheetId="12394"/>
      <sheetData sheetId="12395"/>
      <sheetData sheetId="12396"/>
      <sheetData sheetId="12397" refreshError="1"/>
      <sheetData sheetId="12398" refreshError="1"/>
      <sheetData sheetId="12399" refreshError="1"/>
      <sheetData sheetId="12400" refreshError="1"/>
      <sheetData sheetId="12401" refreshError="1"/>
      <sheetData sheetId="12402" refreshError="1"/>
      <sheetData sheetId="12403"/>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sheetData sheetId="12412" refreshError="1"/>
      <sheetData sheetId="12413"/>
      <sheetData sheetId="12414" refreshError="1"/>
      <sheetData sheetId="12415" refreshError="1"/>
      <sheetData sheetId="12416" refreshError="1"/>
      <sheetData sheetId="12417" refreshError="1"/>
      <sheetData sheetId="12418"/>
      <sheetData sheetId="12419" refreshError="1"/>
      <sheetData sheetId="12420" refreshError="1"/>
      <sheetData sheetId="12421" refreshError="1"/>
      <sheetData sheetId="12422" refreshError="1"/>
      <sheetData sheetId="12423"/>
      <sheetData sheetId="12424" refreshError="1"/>
      <sheetData sheetId="12425"/>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sheetData sheetId="12451" refreshError="1"/>
      <sheetData sheetId="12452" refreshError="1"/>
      <sheetData sheetId="12453"/>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sheetData sheetId="13848"/>
      <sheetData sheetId="13849"/>
      <sheetData sheetId="13850"/>
      <sheetData sheetId="13851"/>
      <sheetData sheetId="13852"/>
      <sheetData sheetId="13853"/>
      <sheetData sheetId="13854"/>
      <sheetData sheetId="13855"/>
      <sheetData sheetId="13856"/>
      <sheetData sheetId="13857"/>
      <sheetData sheetId="13858"/>
      <sheetData sheetId="13859"/>
      <sheetData sheetId="13860"/>
      <sheetData sheetId="13861"/>
      <sheetData sheetId="13862"/>
      <sheetData sheetId="13863"/>
      <sheetData sheetId="13864"/>
      <sheetData sheetId="13865"/>
      <sheetData sheetId="13866"/>
      <sheetData sheetId="13867"/>
      <sheetData sheetId="13868"/>
      <sheetData sheetId="13869"/>
      <sheetData sheetId="13870"/>
      <sheetData sheetId="13871"/>
      <sheetData sheetId="13872"/>
      <sheetData sheetId="13873"/>
      <sheetData sheetId="13874"/>
      <sheetData sheetId="13875"/>
      <sheetData sheetId="13876"/>
      <sheetData sheetId="13877"/>
      <sheetData sheetId="13878"/>
      <sheetData sheetId="13879"/>
      <sheetData sheetId="13880"/>
      <sheetData sheetId="13881"/>
      <sheetData sheetId="13882"/>
      <sheetData sheetId="13883"/>
      <sheetData sheetId="13884"/>
      <sheetData sheetId="13885"/>
      <sheetData sheetId="13886"/>
      <sheetData sheetId="13887"/>
      <sheetData sheetId="13888"/>
      <sheetData sheetId="13889"/>
      <sheetData sheetId="13890"/>
      <sheetData sheetId="13891"/>
      <sheetData sheetId="13892"/>
      <sheetData sheetId="13893"/>
      <sheetData sheetId="13894"/>
      <sheetData sheetId="13895"/>
      <sheetData sheetId="13896"/>
      <sheetData sheetId="13897"/>
      <sheetData sheetId="13898"/>
      <sheetData sheetId="13899"/>
      <sheetData sheetId="13900"/>
      <sheetData sheetId="13901"/>
      <sheetData sheetId="13902"/>
      <sheetData sheetId="13903"/>
      <sheetData sheetId="13904"/>
      <sheetData sheetId="13905"/>
      <sheetData sheetId="13906"/>
      <sheetData sheetId="13907"/>
      <sheetData sheetId="13908"/>
      <sheetData sheetId="13909"/>
      <sheetData sheetId="13910"/>
      <sheetData sheetId="13911"/>
      <sheetData sheetId="13912"/>
      <sheetData sheetId="13913"/>
      <sheetData sheetId="13914"/>
      <sheetData sheetId="13915"/>
      <sheetData sheetId="13916"/>
      <sheetData sheetId="13917"/>
      <sheetData sheetId="13918"/>
      <sheetData sheetId="13919"/>
      <sheetData sheetId="13920"/>
      <sheetData sheetId="13921"/>
      <sheetData sheetId="13922"/>
      <sheetData sheetId="13923"/>
      <sheetData sheetId="13924"/>
      <sheetData sheetId="13925"/>
      <sheetData sheetId="13926"/>
      <sheetData sheetId="13927"/>
      <sheetData sheetId="13928"/>
      <sheetData sheetId="13929"/>
      <sheetData sheetId="13930"/>
      <sheetData sheetId="13931"/>
      <sheetData sheetId="13932"/>
      <sheetData sheetId="13933"/>
      <sheetData sheetId="13934"/>
      <sheetData sheetId="13935"/>
      <sheetData sheetId="13936"/>
      <sheetData sheetId="13937"/>
      <sheetData sheetId="13938"/>
      <sheetData sheetId="13939"/>
      <sheetData sheetId="13940"/>
      <sheetData sheetId="13941"/>
      <sheetData sheetId="13942"/>
      <sheetData sheetId="13943"/>
      <sheetData sheetId="13944"/>
      <sheetData sheetId="13945"/>
      <sheetData sheetId="13946"/>
      <sheetData sheetId="13947"/>
      <sheetData sheetId="13948"/>
      <sheetData sheetId="13949"/>
      <sheetData sheetId="13950"/>
      <sheetData sheetId="13951"/>
      <sheetData sheetId="13952"/>
      <sheetData sheetId="13953"/>
      <sheetData sheetId="13954"/>
      <sheetData sheetId="13955"/>
      <sheetData sheetId="13956"/>
      <sheetData sheetId="13957"/>
      <sheetData sheetId="13958"/>
      <sheetData sheetId="13959"/>
      <sheetData sheetId="13960"/>
      <sheetData sheetId="13961"/>
      <sheetData sheetId="13962"/>
      <sheetData sheetId="13963"/>
      <sheetData sheetId="13964"/>
      <sheetData sheetId="13965"/>
      <sheetData sheetId="13966"/>
      <sheetData sheetId="13967"/>
      <sheetData sheetId="13968"/>
      <sheetData sheetId="13969"/>
      <sheetData sheetId="13970"/>
      <sheetData sheetId="13971"/>
      <sheetData sheetId="13972"/>
      <sheetData sheetId="13973"/>
      <sheetData sheetId="13974"/>
      <sheetData sheetId="13975"/>
      <sheetData sheetId="13976"/>
      <sheetData sheetId="13977"/>
      <sheetData sheetId="13978"/>
      <sheetData sheetId="13979"/>
      <sheetData sheetId="13980"/>
      <sheetData sheetId="13981"/>
      <sheetData sheetId="13982"/>
      <sheetData sheetId="13983"/>
      <sheetData sheetId="13984"/>
      <sheetData sheetId="13985"/>
      <sheetData sheetId="13986"/>
      <sheetData sheetId="13987"/>
      <sheetData sheetId="13988"/>
      <sheetData sheetId="13989"/>
      <sheetData sheetId="13990"/>
      <sheetData sheetId="13991"/>
      <sheetData sheetId="13992"/>
      <sheetData sheetId="13993"/>
      <sheetData sheetId="13994"/>
      <sheetData sheetId="13995"/>
      <sheetData sheetId="13996"/>
      <sheetData sheetId="13997"/>
      <sheetData sheetId="13998"/>
      <sheetData sheetId="13999"/>
      <sheetData sheetId="14000"/>
      <sheetData sheetId="14001"/>
      <sheetData sheetId="14002"/>
      <sheetData sheetId="14003"/>
      <sheetData sheetId="14004"/>
      <sheetData sheetId="14005"/>
      <sheetData sheetId="14006"/>
      <sheetData sheetId="14007"/>
      <sheetData sheetId="14008"/>
      <sheetData sheetId="14009"/>
      <sheetData sheetId="14010"/>
      <sheetData sheetId="14011"/>
      <sheetData sheetId="14012"/>
      <sheetData sheetId="14013"/>
      <sheetData sheetId="14014"/>
      <sheetData sheetId="14015"/>
      <sheetData sheetId="14016"/>
      <sheetData sheetId="14017"/>
      <sheetData sheetId="14018"/>
      <sheetData sheetId="14019"/>
      <sheetData sheetId="14020"/>
      <sheetData sheetId="14021"/>
      <sheetData sheetId="14022"/>
      <sheetData sheetId="14023"/>
      <sheetData sheetId="14024"/>
      <sheetData sheetId="14025"/>
      <sheetData sheetId="14026"/>
      <sheetData sheetId="14027"/>
      <sheetData sheetId="14028"/>
      <sheetData sheetId="14029"/>
      <sheetData sheetId="14030"/>
      <sheetData sheetId="14031"/>
      <sheetData sheetId="14032"/>
      <sheetData sheetId="14033"/>
      <sheetData sheetId="14034"/>
      <sheetData sheetId="14035"/>
      <sheetData sheetId="14036"/>
      <sheetData sheetId="14037"/>
      <sheetData sheetId="14038"/>
      <sheetData sheetId="14039"/>
      <sheetData sheetId="14040"/>
      <sheetData sheetId="14041"/>
      <sheetData sheetId="14042"/>
      <sheetData sheetId="14043"/>
      <sheetData sheetId="14044"/>
      <sheetData sheetId="14045"/>
      <sheetData sheetId="14046"/>
      <sheetData sheetId="14047"/>
      <sheetData sheetId="14048"/>
      <sheetData sheetId="14049"/>
      <sheetData sheetId="14050"/>
      <sheetData sheetId="14051"/>
      <sheetData sheetId="14052"/>
      <sheetData sheetId="14053"/>
      <sheetData sheetId="14054"/>
      <sheetData sheetId="14055"/>
      <sheetData sheetId="14056"/>
      <sheetData sheetId="14057"/>
      <sheetData sheetId="14058"/>
      <sheetData sheetId="14059"/>
      <sheetData sheetId="14060"/>
      <sheetData sheetId="14061"/>
      <sheetData sheetId="14062"/>
      <sheetData sheetId="14063"/>
      <sheetData sheetId="14064"/>
      <sheetData sheetId="14065"/>
      <sheetData sheetId="14066"/>
      <sheetData sheetId="14067"/>
      <sheetData sheetId="14068"/>
      <sheetData sheetId="14069"/>
      <sheetData sheetId="14070"/>
      <sheetData sheetId="14071"/>
      <sheetData sheetId="14072"/>
      <sheetData sheetId="14073"/>
      <sheetData sheetId="14074"/>
      <sheetData sheetId="14075"/>
      <sheetData sheetId="14076"/>
      <sheetData sheetId="14077"/>
      <sheetData sheetId="14078"/>
      <sheetData sheetId="14079"/>
      <sheetData sheetId="14080"/>
      <sheetData sheetId="14081"/>
      <sheetData sheetId="14082"/>
      <sheetData sheetId="14083"/>
      <sheetData sheetId="14084"/>
      <sheetData sheetId="14085"/>
      <sheetData sheetId="14086"/>
      <sheetData sheetId="14087"/>
      <sheetData sheetId="14088"/>
      <sheetData sheetId="14089"/>
      <sheetData sheetId="14090"/>
      <sheetData sheetId="14091"/>
      <sheetData sheetId="14092"/>
      <sheetData sheetId="14093"/>
      <sheetData sheetId="14094"/>
      <sheetData sheetId="14095"/>
      <sheetData sheetId="14096"/>
      <sheetData sheetId="14097"/>
      <sheetData sheetId="14098"/>
      <sheetData sheetId="14099"/>
      <sheetData sheetId="14100"/>
      <sheetData sheetId="14101"/>
      <sheetData sheetId="14102"/>
      <sheetData sheetId="14103"/>
      <sheetData sheetId="14104"/>
      <sheetData sheetId="14105"/>
      <sheetData sheetId="14106"/>
      <sheetData sheetId="14107"/>
      <sheetData sheetId="14108"/>
      <sheetData sheetId="14109"/>
      <sheetData sheetId="14110"/>
      <sheetData sheetId="14111"/>
      <sheetData sheetId="14112"/>
      <sheetData sheetId="14113"/>
      <sheetData sheetId="14114"/>
      <sheetData sheetId="14115"/>
      <sheetData sheetId="14116"/>
      <sheetData sheetId="14117"/>
      <sheetData sheetId="14118"/>
      <sheetData sheetId="14119"/>
      <sheetData sheetId="14120"/>
      <sheetData sheetId="14121"/>
      <sheetData sheetId="14122"/>
      <sheetData sheetId="14123"/>
      <sheetData sheetId="14124"/>
      <sheetData sheetId="14125"/>
      <sheetData sheetId="14126"/>
      <sheetData sheetId="14127"/>
      <sheetData sheetId="14128"/>
      <sheetData sheetId="14129"/>
      <sheetData sheetId="14130"/>
      <sheetData sheetId="14131"/>
      <sheetData sheetId="14132"/>
      <sheetData sheetId="14133"/>
      <sheetData sheetId="14134"/>
      <sheetData sheetId="14135"/>
      <sheetData sheetId="14136"/>
      <sheetData sheetId="14137"/>
      <sheetData sheetId="14138"/>
      <sheetData sheetId="14139"/>
      <sheetData sheetId="14140"/>
      <sheetData sheetId="14141"/>
      <sheetData sheetId="14142"/>
      <sheetData sheetId="14143"/>
      <sheetData sheetId="14144"/>
      <sheetData sheetId="14145"/>
      <sheetData sheetId="14146"/>
      <sheetData sheetId="14147"/>
      <sheetData sheetId="14148"/>
      <sheetData sheetId="14149"/>
      <sheetData sheetId="14150"/>
      <sheetData sheetId="14151"/>
      <sheetData sheetId="14152"/>
      <sheetData sheetId="14153"/>
      <sheetData sheetId="14154"/>
      <sheetData sheetId="14155"/>
      <sheetData sheetId="14156"/>
      <sheetData sheetId="14157"/>
      <sheetData sheetId="14158"/>
      <sheetData sheetId="14159"/>
      <sheetData sheetId="14160"/>
      <sheetData sheetId="14161"/>
      <sheetData sheetId="14162"/>
      <sheetData sheetId="14163"/>
      <sheetData sheetId="14164"/>
      <sheetData sheetId="14165"/>
      <sheetData sheetId="14166"/>
      <sheetData sheetId="14167"/>
      <sheetData sheetId="14168"/>
      <sheetData sheetId="14169"/>
      <sheetData sheetId="14170"/>
      <sheetData sheetId="14171"/>
      <sheetData sheetId="14172"/>
      <sheetData sheetId="14173"/>
      <sheetData sheetId="14174"/>
      <sheetData sheetId="14175"/>
      <sheetData sheetId="14176"/>
      <sheetData sheetId="14177"/>
      <sheetData sheetId="14178"/>
      <sheetData sheetId="14179"/>
      <sheetData sheetId="14180"/>
      <sheetData sheetId="14181"/>
      <sheetData sheetId="14182"/>
      <sheetData sheetId="14183"/>
      <sheetData sheetId="14184"/>
      <sheetData sheetId="14185"/>
      <sheetData sheetId="14186"/>
      <sheetData sheetId="14187"/>
      <sheetData sheetId="14188"/>
      <sheetData sheetId="14189"/>
      <sheetData sheetId="14190"/>
      <sheetData sheetId="14191"/>
      <sheetData sheetId="14192"/>
      <sheetData sheetId="14193"/>
      <sheetData sheetId="14194"/>
      <sheetData sheetId="14195"/>
      <sheetData sheetId="14196"/>
      <sheetData sheetId="14197"/>
      <sheetData sheetId="14198"/>
      <sheetData sheetId="14199"/>
      <sheetData sheetId="14200"/>
      <sheetData sheetId="14201"/>
      <sheetData sheetId="14202"/>
      <sheetData sheetId="14203"/>
      <sheetData sheetId="14204"/>
      <sheetData sheetId="14205"/>
      <sheetData sheetId="14206"/>
      <sheetData sheetId="14207"/>
      <sheetData sheetId="14208"/>
      <sheetData sheetId="14209"/>
      <sheetData sheetId="14210"/>
      <sheetData sheetId="14211"/>
      <sheetData sheetId="14212"/>
      <sheetData sheetId="14213"/>
      <sheetData sheetId="14214"/>
      <sheetData sheetId="14215"/>
      <sheetData sheetId="14216"/>
      <sheetData sheetId="14217"/>
      <sheetData sheetId="14218"/>
      <sheetData sheetId="14219"/>
      <sheetData sheetId="14220"/>
      <sheetData sheetId="14221"/>
      <sheetData sheetId="14222"/>
      <sheetData sheetId="14223"/>
      <sheetData sheetId="14224"/>
      <sheetData sheetId="14225"/>
      <sheetData sheetId="14226"/>
      <sheetData sheetId="14227"/>
      <sheetData sheetId="14228"/>
      <sheetData sheetId="14229"/>
      <sheetData sheetId="14230"/>
      <sheetData sheetId="14231"/>
      <sheetData sheetId="14232"/>
      <sheetData sheetId="14233"/>
      <sheetData sheetId="14234"/>
      <sheetData sheetId="14235"/>
      <sheetData sheetId="14236"/>
      <sheetData sheetId="14237"/>
      <sheetData sheetId="14238"/>
      <sheetData sheetId="14239"/>
      <sheetData sheetId="14240"/>
      <sheetData sheetId="14241"/>
      <sheetData sheetId="14242"/>
      <sheetData sheetId="14243"/>
      <sheetData sheetId="14244"/>
      <sheetData sheetId="14245"/>
      <sheetData sheetId="14246"/>
      <sheetData sheetId="14247"/>
      <sheetData sheetId="14248"/>
      <sheetData sheetId="14249"/>
      <sheetData sheetId="14250"/>
      <sheetData sheetId="14251"/>
      <sheetData sheetId="14252"/>
      <sheetData sheetId="14253"/>
      <sheetData sheetId="14254"/>
      <sheetData sheetId="14255"/>
      <sheetData sheetId="14256"/>
      <sheetData sheetId="14257"/>
      <sheetData sheetId="14258"/>
      <sheetData sheetId="14259"/>
      <sheetData sheetId="14260"/>
      <sheetData sheetId="14261"/>
      <sheetData sheetId="14262"/>
      <sheetData sheetId="14263"/>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sheetData sheetId="14612" refreshError="1"/>
      <sheetData sheetId="14613"/>
      <sheetData sheetId="14614" refreshError="1"/>
      <sheetData sheetId="14615" refreshError="1"/>
      <sheetData sheetId="14616"/>
      <sheetData sheetId="14617"/>
      <sheetData sheetId="14618"/>
      <sheetData sheetId="14619"/>
      <sheetData sheetId="14620" refreshError="1"/>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sheetData sheetId="14854" refreshError="1"/>
      <sheetData sheetId="14855" refreshError="1"/>
      <sheetData sheetId="14856"/>
      <sheetData sheetId="14857" refreshError="1"/>
      <sheetData sheetId="14858" refreshError="1"/>
      <sheetData sheetId="14859" refreshError="1"/>
      <sheetData sheetId="14860"/>
      <sheetData sheetId="14861" refreshError="1"/>
      <sheetData sheetId="14862" refreshError="1"/>
      <sheetData sheetId="14863" refreshError="1"/>
      <sheetData sheetId="14864" refreshError="1"/>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sheetData sheetId="14937"/>
      <sheetData sheetId="14938"/>
      <sheetData sheetId="14939"/>
      <sheetData sheetId="14940" refreshError="1"/>
      <sheetData sheetId="14941" refreshError="1"/>
      <sheetData sheetId="14942" refreshError="1"/>
      <sheetData sheetId="14943" refreshError="1"/>
      <sheetData sheetId="14944" refreshError="1"/>
      <sheetData sheetId="14945" refreshError="1"/>
      <sheetData sheetId="14946"/>
      <sheetData sheetId="14947" refreshError="1"/>
      <sheetData sheetId="14948" refreshError="1"/>
      <sheetData sheetId="14949" refreshError="1"/>
      <sheetData sheetId="14950"/>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sheetData sheetId="14973"/>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sheetData sheetId="15014"/>
      <sheetData sheetId="15015"/>
      <sheetData sheetId="15016" refreshError="1"/>
      <sheetData sheetId="15017" refreshError="1"/>
      <sheetData sheetId="15018" refreshError="1"/>
      <sheetData sheetId="15019" refreshError="1"/>
      <sheetData sheetId="15020" refreshError="1"/>
      <sheetData sheetId="15021"/>
      <sheetData sheetId="15022"/>
      <sheetData sheetId="15023" refreshError="1"/>
      <sheetData sheetId="15024" refreshError="1"/>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sheetData sheetId="15244"/>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sheetData sheetId="15485"/>
      <sheetData sheetId="15486"/>
      <sheetData sheetId="15487"/>
      <sheetData sheetId="15488"/>
      <sheetData sheetId="15489"/>
      <sheetData sheetId="15490"/>
      <sheetData sheetId="15491"/>
      <sheetData sheetId="15492"/>
      <sheetData sheetId="15493"/>
      <sheetData sheetId="15494"/>
      <sheetData sheetId="15495"/>
      <sheetData sheetId="15496"/>
      <sheetData sheetId="15497"/>
      <sheetData sheetId="15498"/>
      <sheetData sheetId="15499"/>
      <sheetData sheetId="15500"/>
      <sheetData sheetId="15501" refreshError="1"/>
      <sheetData sheetId="15502"/>
      <sheetData sheetId="15503"/>
      <sheetData sheetId="15504" refreshError="1"/>
      <sheetData sheetId="15505" refreshError="1"/>
      <sheetData sheetId="15506"/>
      <sheetData sheetId="15507"/>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sheetData sheetId="15670"/>
      <sheetData sheetId="15671"/>
      <sheetData sheetId="15672"/>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refreshError="1"/>
      <sheetData sheetId="15760" refreshError="1"/>
      <sheetData sheetId="15761" refreshError="1"/>
      <sheetData sheetId="15762" refreshError="1"/>
      <sheetData sheetId="15763"/>
      <sheetData sheetId="15764"/>
      <sheetData sheetId="15765" refreshError="1"/>
      <sheetData sheetId="15766"/>
      <sheetData sheetId="15767"/>
      <sheetData sheetId="15768" refreshError="1"/>
      <sheetData sheetId="15769" refreshError="1"/>
      <sheetData sheetId="15770" refreshError="1"/>
      <sheetData sheetId="15771" refreshError="1"/>
      <sheetData sheetId="15772"/>
      <sheetData sheetId="15773"/>
      <sheetData sheetId="15774"/>
      <sheetData sheetId="15775"/>
      <sheetData sheetId="15776"/>
      <sheetData sheetId="15777"/>
      <sheetData sheetId="15778"/>
      <sheetData sheetId="15779"/>
      <sheetData sheetId="15780"/>
      <sheetData sheetId="15781"/>
      <sheetData sheetId="15782"/>
      <sheetData sheetId="15783" refreshError="1"/>
      <sheetData sheetId="15784" refreshError="1"/>
      <sheetData sheetId="15785"/>
      <sheetData sheetId="15786" refreshError="1"/>
      <sheetData sheetId="15787" refreshError="1"/>
      <sheetData sheetId="15788" refreshError="1"/>
      <sheetData sheetId="15789" refreshError="1"/>
      <sheetData sheetId="15790" refreshError="1"/>
      <sheetData sheetId="1579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Cons"/>
      <sheetName val="Maste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JUNE-2003-8thjul"/>
      <sheetName val="COA-IPCL"/>
      <sheetName val="SMRY"/>
      <sheetName val="Stt-A"/>
      <sheetName val="Stt-B"/>
      <sheetName val="Stt-C"/>
      <sheetName val="Stt-D"/>
      <sheetName val="Stt-E"/>
      <sheetName val="Stt-F"/>
      <sheetName val="Stt-G"/>
      <sheetName val="Stt-H"/>
      <sheetName val="Stt-I"/>
      <sheetName val="Inv"/>
      <sheetName val="dtl reqd"/>
      <sheetName val="SC-E"/>
      <sheetName val="SC-E-02-03"/>
      <sheetName val="GRPLED"/>
      <sheetName val="Sec Unsecloan"/>
      <sheetName val="5NC"/>
      <sheetName val="5GC"/>
      <sheetName val="5BC"/>
      <sheetName val="FUNDFLOW"/>
      <sheetName val="fundflow sum"/>
      <sheetName val="HOformat"/>
      <sheetName val="MIS"/>
      <sheetName val="TB-JUNE-2003-18.7.03"/>
      <sheetName val="CENVAT Re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v>37711</v>
          </cell>
          <cell r="D4">
            <v>37772</v>
          </cell>
          <cell r="E4" t="str">
            <v>Additions</v>
          </cell>
        </row>
        <row r="6">
          <cell r="C6">
            <v>-13090620</v>
          </cell>
          <cell r="D6">
            <v>-13410085</v>
          </cell>
          <cell r="E6">
            <v>-319465</v>
          </cell>
          <cell r="F6" t="str">
            <v>LL-P</v>
          </cell>
        </row>
        <row r="7">
          <cell r="C7">
            <v>-254321947.38999999</v>
          </cell>
          <cell r="D7">
            <v>-268765907.38999999</v>
          </cell>
          <cell r="E7">
            <v>-14443960</v>
          </cell>
          <cell r="F7" t="str">
            <v>B-P</v>
          </cell>
        </row>
        <row r="8">
          <cell r="C8">
            <v>-10066556336.5</v>
          </cell>
          <cell r="D8">
            <v>-10719420687.5</v>
          </cell>
          <cell r="E8">
            <v>-652864351</v>
          </cell>
          <cell r="F8" t="str">
            <v>P-P</v>
          </cell>
        </row>
        <row r="9">
          <cell r="C9">
            <v>-99623652.349999994</v>
          </cell>
          <cell r="D9">
            <v>-103715386.20999999</v>
          </cell>
          <cell r="E9">
            <v>-4091733.8599999994</v>
          </cell>
          <cell r="F9" t="str">
            <v>F-P</v>
          </cell>
        </row>
        <row r="10">
          <cell r="C10">
            <v>-14816756.939999999</v>
          </cell>
          <cell r="D10">
            <v>-15394197.939999999</v>
          </cell>
          <cell r="E10">
            <v>-577441</v>
          </cell>
          <cell r="F10" t="str">
            <v>V-P</v>
          </cell>
        </row>
        <row r="11">
          <cell r="C11">
            <v>-397163197.38</v>
          </cell>
          <cell r="D11">
            <v>-409432762.38</v>
          </cell>
          <cell r="E11">
            <v>-12269565</v>
          </cell>
          <cell r="F11" t="str">
            <v>J-P</v>
          </cell>
        </row>
        <row r="13">
          <cell r="C13">
            <v>-10845572510.559999</v>
          </cell>
          <cell r="D13">
            <v>-11530139026.419998</v>
          </cell>
          <cell r="E13">
            <v>-684566515.86000001</v>
          </cell>
        </row>
        <row r="15">
          <cell r="C15">
            <v>126867959</v>
          </cell>
          <cell r="D15">
            <v>126867959</v>
          </cell>
          <cell r="E15">
            <v>0</v>
          </cell>
          <cell r="F15" t="str">
            <v>LL-G</v>
          </cell>
        </row>
        <row r="16">
          <cell r="C16">
            <v>430835312</v>
          </cell>
          <cell r="D16">
            <v>430835312</v>
          </cell>
          <cell r="E16">
            <v>0</v>
          </cell>
          <cell r="F16" t="str">
            <v>LF-G</v>
          </cell>
        </row>
        <row r="17">
          <cell r="C17">
            <v>2705754761.23</v>
          </cell>
          <cell r="D17">
            <v>2705754761.23</v>
          </cell>
          <cell r="E17">
            <v>0</v>
          </cell>
          <cell r="F17" t="str">
            <v>B-G</v>
          </cell>
        </row>
        <row r="18">
          <cell r="C18">
            <v>849763.2</v>
          </cell>
          <cell r="D18">
            <v>1290640.76</v>
          </cell>
          <cell r="E18">
            <v>440877.56000000006</v>
          </cell>
          <cell r="F18" t="str">
            <v>P-G</v>
          </cell>
        </row>
        <row r="19">
          <cell r="C19">
            <v>49430776341.860001</v>
          </cell>
          <cell r="D19">
            <v>49379420063.860001</v>
          </cell>
          <cell r="E19">
            <v>-51356278</v>
          </cell>
          <cell r="F19" t="str">
            <v>P-G</v>
          </cell>
        </row>
        <row r="20">
          <cell r="C20">
            <v>13846000.869999999</v>
          </cell>
          <cell r="D20">
            <v>13846000.869999999</v>
          </cell>
          <cell r="E20">
            <v>0</v>
          </cell>
          <cell r="F20" t="str">
            <v>P-G</v>
          </cell>
        </row>
        <row r="21">
          <cell r="C21">
            <v>3583080.89</v>
          </cell>
          <cell r="D21">
            <v>6798853.4199999999</v>
          </cell>
          <cell r="E21">
            <v>3215772.53</v>
          </cell>
          <cell r="F21" t="str">
            <v>P-G</v>
          </cell>
        </row>
        <row r="22">
          <cell r="C22">
            <v>53746088</v>
          </cell>
          <cell r="D22">
            <v>53746088</v>
          </cell>
          <cell r="E22">
            <v>0</v>
          </cell>
          <cell r="F22" t="str">
            <v>P-G</v>
          </cell>
        </row>
        <row r="23">
          <cell r="C23">
            <v>1111071.45</v>
          </cell>
          <cell r="D23">
            <v>5881987.7599999998</v>
          </cell>
          <cell r="E23">
            <v>4770916.3099999996</v>
          </cell>
          <cell r="F23" t="str">
            <v>F-G</v>
          </cell>
        </row>
        <row r="24">
          <cell r="C24">
            <v>167387219.22999999</v>
          </cell>
          <cell r="D24">
            <v>167791416.22999999</v>
          </cell>
          <cell r="E24">
            <v>404197</v>
          </cell>
          <cell r="F24" t="str">
            <v>F-G</v>
          </cell>
        </row>
        <row r="25">
          <cell r="C25">
            <v>21240159.940000001</v>
          </cell>
          <cell r="D25">
            <v>21240159.940000001</v>
          </cell>
          <cell r="E25">
            <v>0</v>
          </cell>
          <cell r="F25" t="str">
            <v>V-G</v>
          </cell>
        </row>
        <row r="26">
          <cell r="C26">
            <v>555701032.70000005</v>
          </cell>
          <cell r="D26">
            <v>555701032.70000005</v>
          </cell>
          <cell r="E26">
            <v>0</v>
          </cell>
          <cell r="F26" t="str">
            <v>J-G</v>
          </cell>
        </row>
        <row r="27">
          <cell r="C27">
            <v>48817255.609999999</v>
          </cell>
          <cell r="D27">
            <v>51066966.609999999</v>
          </cell>
          <cell r="E27">
            <v>2249711</v>
          </cell>
          <cell r="F27" t="str">
            <v>W-G</v>
          </cell>
        </row>
        <row r="28">
          <cell r="C28">
            <v>4046966</v>
          </cell>
          <cell r="D28">
            <v>4046966</v>
          </cell>
          <cell r="E28">
            <v>0</v>
          </cell>
          <cell r="F28" t="str">
            <v>W-G</v>
          </cell>
        </row>
        <row r="30">
          <cell r="C30">
            <v>53564563011.980003</v>
          </cell>
          <cell r="D30">
            <v>53524288208.380005</v>
          </cell>
          <cell r="E30">
            <v>-40274803.599999994</v>
          </cell>
        </row>
        <row r="32">
          <cell r="C32">
            <v>1281367</v>
          </cell>
          <cell r="D32">
            <v>319465</v>
          </cell>
          <cell r="E32">
            <v>319465</v>
          </cell>
          <cell r="F32" t="str">
            <v>LL-D</v>
          </cell>
        </row>
        <row r="33">
          <cell r="C33">
            <v>58571663.219999999</v>
          </cell>
          <cell r="D33">
            <v>14435633</v>
          </cell>
          <cell r="E33">
            <v>14435633</v>
          </cell>
          <cell r="F33" t="str">
            <v>B-D</v>
          </cell>
        </row>
        <row r="34">
          <cell r="C34">
            <v>2520980707.6999998</v>
          </cell>
          <cell r="D34">
            <v>628294057</v>
          </cell>
          <cell r="E34">
            <v>628294057</v>
          </cell>
          <cell r="F34" t="str">
            <v>P-D</v>
          </cell>
        </row>
        <row r="35">
          <cell r="D35">
            <v>3131851</v>
          </cell>
          <cell r="E35">
            <v>3131851</v>
          </cell>
          <cell r="F35" t="str">
            <v>P-D</v>
          </cell>
        </row>
        <row r="36">
          <cell r="C36">
            <v>15997955</v>
          </cell>
          <cell r="D36">
            <v>959882.86</v>
          </cell>
          <cell r="E36">
            <v>959882.86</v>
          </cell>
          <cell r="F36" t="str">
            <v>F-D</v>
          </cell>
        </row>
        <row r="37">
          <cell r="C37">
            <v>2316115</v>
          </cell>
          <cell r="D37">
            <v>577441</v>
          </cell>
          <cell r="E37">
            <v>577441</v>
          </cell>
          <cell r="F37" t="str">
            <v>V-D</v>
          </cell>
        </row>
        <row r="38">
          <cell r="C38">
            <v>49213090</v>
          </cell>
          <cell r="D38">
            <v>12269565</v>
          </cell>
          <cell r="E38">
            <v>12269565</v>
          </cell>
          <cell r="F38" t="str">
            <v>J-D</v>
          </cell>
        </row>
        <row r="40">
          <cell r="C40">
            <v>2648360897.9199996</v>
          </cell>
          <cell r="D40">
            <v>659987894.86000001</v>
          </cell>
          <cell r="E40">
            <v>659987894.86000001</v>
          </cell>
        </row>
        <row r="42">
          <cell r="C42" t="str">
            <v>depn Vs addn in Cum Depn</v>
          </cell>
          <cell r="E42">
            <v>-245.78621000000001</v>
          </cell>
        </row>
        <row r="43">
          <cell r="C43" t="str">
            <v>Diff</v>
          </cell>
          <cell r="E43">
            <v>6851.8756486000002</v>
          </cell>
        </row>
        <row r="44">
          <cell r="E44">
            <v>-6845.6651585999998</v>
          </cell>
        </row>
        <row r="45">
          <cell r="E45">
            <v>6.2104900000003909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B7">
            <v>1000</v>
          </cell>
          <cell r="C7" t="str">
            <v>Funds Transfers</v>
          </cell>
          <cell r="E7">
            <v>4400000</v>
          </cell>
          <cell r="F7">
            <v>-4400000</v>
          </cell>
        </row>
        <row r="8">
          <cell r="B8">
            <v>3000</v>
          </cell>
          <cell r="C8" t="str">
            <v>Other Transfers</v>
          </cell>
          <cell r="F8">
            <v>0</v>
          </cell>
        </row>
        <row r="9">
          <cell r="B9">
            <v>3100</v>
          </cell>
          <cell r="C9" t="str">
            <v>Other Transfers - Stock</v>
          </cell>
          <cell r="D9">
            <v>4498.1000000000004</v>
          </cell>
          <cell r="F9">
            <v>4498.1000000000004</v>
          </cell>
        </row>
        <row r="10">
          <cell r="B10">
            <v>9000</v>
          </cell>
          <cell r="C10" t="str">
            <v>Upload from legacy system Control Account</v>
          </cell>
          <cell r="F10">
            <v>0</v>
          </cell>
        </row>
        <row r="11">
          <cell r="B11">
            <v>9997</v>
          </cell>
          <cell r="C11" t="str">
            <v>Excise Control Account - Initial upload</v>
          </cell>
          <cell r="F11">
            <v>0</v>
          </cell>
        </row>
        <row r="12">
          <cell r="B12">
            <v>9999</v>
          </cell>
          <cell r="C12" t="str">
            <v>Stock Control Account - Trf from legacy system</v>
          </cell>
          <cell r="F12">
            <v>0</v>
          </cell>
        </row>
        <row r="13">
          <cell r="B13">
            <v>1115000</v>
          </cell>
          <cell r="C13" t="str">
            <v>Share Premium On Issue Of Shares</v>
          </cell>
          <cell r="D13">
            <v>25806950</v>
          </cell>
          <cell r="F13">
            <v>25806950</v>
          </cell>
        </row>
        <row r="14">
          <cell r="B14">
            <v>1135000</v>
          </cell>
          <cell r="C14" t="str">
            <v>General Reserve</v>
          </cell>
          <cell r="D14">
            <v>149583</v>
          </cell>
          <cell r="F14">
            <v>149583</v>
          </cell>
        </row>
        <row r="15">
          <cell r="B15">
            <v>1140000</v>
          </cell>
          <cell r="C15" t="str">
            <v>Profit And Loss Account</v>
          </cell>
          <cell r="D15">
            <v>1046334104.83</v>
          </cell>
          <cell r="F15">
            <v>1046334104.83</v>
          </cell>
        </row>
        <row r="16">
          <cell r="B16">
            <v>1500000</v>
          </cell>
          <cell r="C16" t="str">
            <v>Secured Deb-Non Convertible-INR</v>
          </cell>
          <cell r="E16">
            <v>5846669500</v>
          </cell>
          <cell r="F16">
            <v>-5846669500</v>
          </cell>
        </row>
        <row r="17">
          <cell r="B17">
            <v>2300770</v>
          </cell>
          <cell r="C17" t="str">
            <v>HDFC Bank - A/c 300110000011 - Main</v>
          </cell>
          <cell r="E17">
            <v>13624494.1</v>
          </cell>
          <cell r="F17">
            <v>-13624494.1</v>
          </cell>
        </row>
        <row r="18">
          <cell r="B18">
            <v>2300771</v>
          </cell>
          <cell r="C18" t="str">
            <v>HDFC Bank - A/c 300110000011 - Payments</v>
          </cell>
          <cell r="E18">
            <v>5003660</v>
          </cell>
          <cell r="F18">
            <v>-5003660</v>
          </cell>
        </row>
        <row r="19">
          <cell r="B19">
            <v>2300772</v>
          </cell>
          <cell r="C19" t="str">
            <v>HDFC Bank - A/c 300110000011 - Receipts</v>
          </cell>
          <cell r="F19">
            <v>0</v>
          </cell>
        </row>
        <row r="20">
          <cell r="B20">
            <v>2300780</v>
          </cell>
          <cell r="C20" t="str">
            <v>State Bank of India -  A/c 1608050071 - Main</v>
          </cell>
          <cell r="E20">
            <v>15533113.720000001</v>
          </cell>
          <cell r="F20">
            <v>-15533113.720000001</v>
          </cell>
        </row>
        <row r="21">
          <cell r="B21">
            <v>2300781</v>
          </cell>
          <cell r="C21" t="str">
            <v>State Bank of India -  A/c 1608050071 - Payment</v>
          </cell>
          <cell r="E21">
            <v>7740028</v>
          </cell>
          <cell r="F21">
            <v>-7740028</v>
          </cell>
        </row>
        <row r="22">
          <cell r="B22">
            <v>2300782</v>
          </cell>
          <cell r="C22" t="str">
            <v>State Bank of India -  A/c 1608050071 - Receipt</v>
          </cell>
          <cell r="D22">
            <v>14000</v>
          </cell>
          <cell r="F22">
            <v>14000</v>
          </cell>
        </row>
        <row r="23">
          <cell r="B23">
            <v>2300900</v>
          </cell>
          <cell r="C23" t="str">
            <v>(IPCL) SBI - 01600050682 - Bharuch - Main</v>
          </cell>
          <cell r="E23">
            <v>12666340.699999999</v>
          </cell>
          <cell r="F23">
            <v>-12666340.699999999</v>
          </cell>
        </row>
        <row r="24">
          <cell r="B24">
            <v>2300901</v>
          </cell>
          <cell r="C24" t="str">
            <v>(IPCL) SBI - 01600050682 - Bharuch - Payment</v>
          </cell>
          <cell r="E24">
            <v>429313</v>
          </cell>
          <cell r="F24">
            <v>-429313</v>
          </cell>
        </row>
        <row r="25">
          <cell r="B25">
            <v>2300902</v>
          </cell>
          <cell r="C25" t="str">
            <v>(IPCL) SBI - 01600050682 - Bharuch - Receipt</v>
          </cell>
          <cell r="F25">
            <v>0</v>
          </cell>
        </row>
        <row r="26">
          <cell r="B26">
            <v>2550100</v>
          </cell>
          <cell r="C26" t="str">
            <v>Unsecured Fixed Rate Bonds</v>
          </cell>
          <cell r="E26">
            <v>4850000000</v>
          </cell>
          <cell r="F26">
            <v>-4850000000</v>
          </cell>
        </row>
        <row r="27">
          <cell r="B27">
            <v>2600500</v>
          </cell>
          <cell r="C27" t="str">
            <v>Unsecured Term Loans fm Banks-FC</v>
          </cell>
          <cell r="E27">
            <v>2942364511.96</v>
          </cell>
          <cell r="F27">
            <v>-2942364511.96</v>
          </cell>
        </row>
        <row r="28">
          <cell r="B28">
            <v>2710000</v>
          </cell>
          <cell r="C28" t="str">
            <v>Unsecured Short Term Loans fm Financial Inst</v>
          </cell>
          <cell r="E28">
            <v>500000000</v>
          </cell>
          <cell r="F28">
            <v>-500000000</v>
          </cell>
        </row>
        <row r="29">
          <cell r="B29">
            <v>3000000</v>
          </cell>
          <cell r="C29" t="str">
            <v>Sundry Creditors - Supplies (Domestic)</v>
          </cell>
          <cell r="E29">
            <v>407673255.69</v>
          </cell>
          <cell r="F29">
            <v>-407673255.69</v>
          </cell>
        </row>
        <row r="30">
          <cell r="B30">
            <v>3000100</v>
          </cell>
          <cell r="C30" t="str">
            <v>Retention Payable - Supplies (Domestic)</v>
          </cell>
          <cell r="E30">
            <v>31157819.43</v>
          </cell>
          <cell r="F30">
            <v>-31157819.43</v>
          </cell>
        </row>
        <row r="31">
          <cell r="B31">
            <v>3005000</v>
          </cell>
          <cell r="C31" t="str">
            <v>Sundry Creditors - Supplies (Foreign)</v>
          </cell>
          <cell r="E31">
            <v>530955918.43000001</v>
          </cell>
          <cell r="F31">
            <v>-530955918.43000001</v>
          </cell>
        </row>
        <row r="32">
          <cell r="B32">
            <v>3005100</v>
          </cell>
          <cell r="C32" t="str">
            <v>Retention Payable - Supplies (Foreign)</v>
          </cell>
          <cell r="E32">
            <v>84697</v>
          </cell>
          <cell r="F32">
            <v>-84697</v>
          </cell>
        </row>
        <row r="33">
          <cell r="B33">
            <v>3010000</v>
          </cell>
          <cell r="C33" t="str">
            <v>Sundry Creditors - Govt. Agencies</v>
          </cell>
          <cell r="E33">
            <v>5275088.9400000004</v>
          </cell>
          <cell r="F33">
            <v>-5275088.9400000004</v>
          </cell>
        </row>
        <row r="34">
          <cell r="B34">
            <v>3015000</v>
          </cell>
          <cell r="C34" t="str">
            <v>Sundry Creditors - Transporters</v>
          </cell>
          <cell r="D34">
            <v>1819247</v>
          </cell>
          <cell r="F34">
            <v>1819247</v>
          </cell>
        </row>
        <row r="35">
          <cell r="B35">
            <v>3020000</v>
          </cell>
          <cell r="C35" t="str">
            <v>Sundry Creditors - Services ( Local )</v>
          </cell>
          <cell r="E35">
            <v>524937586.26999998</v>
          </cell>
          <cell r="F35">
            <v>-524937586.26999998</v>
          </cell>
        </row>
        <row r="36">
          <cell r="B36">
            <v>3020100</v>
          </cell>
          <cell r="C36" t="str">
            <v>Retention Payable - Services (Local)</v>
          </cell>
          <cell r="E36">
            <v>29455850.09</v>
          </cell>
          <cell r="F36">
            <v>-29455850.09</v>
          </cell>
        </row>
        <row r="37">
          <cell r="B37">
            <v>3025000</v>
          </cell>
          <cell r="C37" t="str">
            <v>Sundry Creditors - Services ( Foreign )</v>
          </cell>
          <cell r="E37">
            <v>66302068.43</v>
          </cell>
          <cell r="F37">
            <v>-66302068.43</v>
          </cell>
        </row>
        <row r="38">
          <cell r="B38">
            <v>3025100</v>
          </cell>
          <cell r="C38" t="str">
            <v>Retention Payable - Services (Foreign)</v>
          </cell>
          <cell r="E38">
            <v>626459</v>
          </cell>
          <cell r="F38">
            <v>-626459</v>
          </cell>
        </row>
        <row r="39">
          <cell r="B39">
            <v>3026550</v>
          </cell>
          <cell r="C39" t="str">
            <v>Sundry Creditors Control - Outside SAP</v>
          </cell>
          <cell r="E39">
            <v>33100598</v>
          </cell>
          <cell r="F39">
            <v>-33100598</v>
          </cell>
        </row>
        <row r="40">
          <cell r="B40">
            <v>3027000</v>
          </cell>
          <cell r="C40" t="str">
            <v>Sundry Creditors - Inter Divisional Purchases</v>
          </cell>
          <cell r="E40">
            <v>6451997716.5200005</v>
          </cell>
          <cell r="F40">
            <v>-6451997716.5200005</v>
          </cell>
        </row>
        <row r="41">
          <cell r="B41">
            <v>3035000</v>
          </cell>
          <cell r="C41" t="str">
            <v>Sundry Creditors - Buyers' Credit</v>
          </cell>
          <cell r="E41">
            <v>506542036.63</v>
          </cell>
          <cell r="F41">
            <v>-506542036.63</v>
          </cell>
        </row>
        <row r="42">
          <cell r="B42">
            <v>3040000</v>
          </cell>
          <cell r="C42" t="str">
            <v>Prov liab-Raw Matls (other than crude)(GR/IR)</v>
          </cell>
          <cell r="E42">
            <v>12188685.369999999</v>
          </cell>
          <cell r="F42">
            <v>-12188685.369999999</v>
          </cell>
        </row>
        <row r="43">
          <cell r="B43">
            <v>3040010</v>
          </cell>
          <cell r="C43" t="str">
            <v>Prov liab-Stores &amp; Spares (GR/IR)</v>
          </cell>
          <cell r="E43">
            <v>35250215.539999999</v>
          </cell>
          <cell r="F43">
            <v>-35250215.539999999</v>
          </cell>
        </row>
        <row r="44">
          <cell r="B44">
            <v>3040020</v>
          </cell>
          <cell r="C44" t="str">
            <v>Prov liab-Chemicals &amp; Catalysts (GR/IR)</v>
          </cell>
          <cell r="E44">
            <v>31189761.579999998</v>
          </cell>
          <cell r="F44">
            <v>-31189761.579999998</v>
          </cell>
        </row>
        <row r="45">
          <cell r="B45">
            <v>3040030</v>
          </cell>
          <cell r="C45" t="str">
            <v>Provisional liability for Packing Materials(GR/</v>
          </cell>
          <cell r="E45">
            <v>9631625.4600000009</v>
          </cell>
          <cell r="F45">
            <v>-9631625.4600000009</v>
          </cell>
        </row>
        <row r="46">
          <cell r="B46">
            <v>3040040</v>
          </cell>
          <cell r="C46" t="str">
            <v>Provisional liability for Capital Goods (GR/IR)</v>
          </cell>
          <cell r="E46">
            <v>125051.74</v>
          </cell>
          <cell r="F46">
            <v>-125051.74</v>
          </cell>
        </row>
        <row r="47">
          <cell r="B47">
            <v>3040060</v>
          </cell>
          <cell r="C47" t="str">
            <v>Prov liab-Lab Chem &amp; Consumbl (GR/IR)</v>
          </cell>
          <cell r="E47">
            <v>424670.39</v>
          </cell>
          <cell r="F47">
            <v>-424670.39</v>
          </cell>
        </row>
        <row r="48">
          <cell r="B48">
            <v>3040070</v>
          </cell>
          <cell r="C48" t="str">
            <v>Prov liab-Fuel (GR/IR)</v>
          </cell>
          <cell r="E48">
            <v>40667712.799999997</v>
          </cell>
          <cell r="F48">
            <v>-40667712.799999997</v>
          </cell>
        </row>
        <row r="49">
          <cell r="B49">
            <v>3040080</v>
          </cell>
          <cell r="C49" t="str">
            <v>Prov liab for Inter Divisional Purchases - (GR/</v>
          </cell>
          <cell r="E49">
            <v>1142134.3400000001</v>
          </cell>
          <cell r="F49">
            <v>-1142134.3400000001</v>
          </cell>
        </row>
        <row r="50">
          <cell r="B50">
            <v>3040090</v>
          </cell>
          <cell r="C50" t="str">
            <v>Prov liab-Emergency Purchases (GR/IR)</v>
          </cell>
          <cell r="D50">
            <v>19737.310000000001</v>
          </cell>
          <cell r="F50">
            <v>19737.310000000001</v>
          </cell>
        </row>
        <row r="51">
          <cell r="B51">
            <v>3040300</v>
          </cell>
          <cell r="C51" t="str">
            <v>Prov liab-Services (SR/IR)</v>
          </cell>
          <cell r="E51">
            <v>10705290.609999999</v>
          </cell>
          <cell r="F51">
            <v>-10705290.609999999</v>
          </cell>
        </row>
        <row r="52">
          <cell r="B52">
            <v>3040355</v>
          </cell>
          <cell r="C52" t="str">
            <v>Provisional liability for services-Contra for T</v>
          </cell>
          <cell r="D52">
            <v>131966</v>
          </cell>
          <cell r="F52">
            <v>131966</v>
          </cell>
        </row>
        <row r="53">
          <cell r="B53">
            <v>3040500</v>
          </cell>
          <cell r="C53" t="str">
            <v>Prov Freight-Raw Mtrls (Oth than crude)</v>
          </cell>
          <cell r="E53">
            <v>140143</v>
          </cell>
          <cell r="F53">
            <v>-140143</v>
          </cell>
        </row>
        <row r="54">
          <cell r="B54">
            <v>3040502</v>
          </cell>
          <cell r="C54" t="str">
            <v>Prov for Duty/Tax-Raw Materials (Other than cru</v>
          </cell>
          <cell r="E54">
            <v>2945406.02</v>
          </cell>
          <cell r="F54">
            <v>-2945406.02</v>
          </cell>
        </row>
        <row r="55">
          <cell r="B55">
            <v>3040510</v>
          </cell>
          <cell r="C55" t="str">
            <v>Prov Freight - Stores &amp; Spares</v>
          </cell>
          <cell r="E55">
            <v>76586</v>
          </cell>
          <cell r="F55">
            <v>-76586</v>
          </cell>
        </row>
        <row r="56">
          <cell r="B56">
            <v>3040512</v>
          </cell>
          <cell r="C56" t="str">
            <v>Prov-Duty/Tax - Stores &amp; Spares</v>
          </cell>
          <cell r="E56">
            <v>2786301.86</v>
          </cell>
          <cell r="F56">
            <v>-2786301.86</v>
          </cell>
        </row>
        <row r="57">
          <cell r="B57">
            <v>3040514</v>
          </cell>
          <cell r="C57" t="str">
            <v>Prov-Other Expenses - Stores &amp; Spares</v>
          </cell>
          <cell r="E57">
            <v>1997.51</v>
          </cell>
          <cell r="F57">
            <v>-1997.51</v>
          </cell>
        </row>
        <row r="58">
          <cell r="B58">
            <v>3040520</v>
          </cell>
          <cell r="C58" t="str">
            <v>Prov-Freight - Chem &amp; Catalysts</v>
          </cell>
          <cell r="E58">
            <v>392199.74</v>
          </cell>
          <cell r="F58">
            <v>-392199.74</v>
          </cell>
        </row>
        <row r="59">
          <cell r="B59">
            <v>3040522</v>
          </cell>
          <cell r="C59" t="str">
            <v>Prov-Duty/Tax - Chem &amp; Catalysts</v>
          </cell>
          <cell r="E59">
            <v>2590954.4900000002</v>
          </cell>
          <cell r="F59">
            <v>-2590954.4900000002</v>
          </cell>
        </row>
        <row r="60">
          <cell r="B60">
            <v>3040524</v>
          </cell>
          <cell r="C60" t="str">
            <v>Prov- Other Exp - Chem &amp; Catalysts</v>
          </cell>
          <cell r="E60">
            <v>7806.9</v>
          </cell>
          <cell r="F60">
            <v>-7806.9</v>
          </cell>
        </row>
        <row r="61">
          <cell r="B61">
            <v>3040530</v>
          </cell>
          <cell r="C61" t="str">
            <v>Provision for Freight - Packing Materials</v>
          </cell>
          <cell r="E61">
            <v>10822.5</v>
          </cell>
          <cell r="F61">
            <v>-10822.5</v>
          </cell>
        </row>
        <row r="62">
          <cell r="B62">
            <v>3040560</v>
          </cell>
          <cell r="C62" t="str">
            <v>Provision for Freight - Non Stock</v>
          </cell>
          <cell r="E62">
            <v>12181.06</v>
          </cell>
          <cell r="F62">
            <v>-12181.06</v>
          </cell>
        </row>
        <row r="63">
          <cell r="B63">
            <v>3040564</v>
          </cell>
          <cell r="C63" t="str">
            <v>Provision for Other Expenses - Non Stock</v>
          </cell>
          <cell r="F63">
            <v>0</v>
          </cell>
        </row>
        <row r="64">
          <cell r="B64">
            <v>3040570</v>
          </cell>
          <cell r="C64" t="str">
            <v>Provision for Freight - Fuel</v>
          </cell>
          <cell r="F64">
            <v>0</v>
          </cell>
        </row>
        <row r="65">
          <cell r="B65">
            <v>3040950</v>
          </cell>
          <cell r="C65" t="str">
            <v>Prov liab-Supplies-ED Modvatable</v>
          </cell>
          <cell r="D65">
            <v>183987360.25999999</v>
          </cell>
          <cell r="F65">
            <v>183987360.25999999</v>
          </cell>
        </row>
        <row r="66">
          <cell r="B66">
            <v>3050000</v>
          </cell>
          <cell r="C66" t="str">
            <v>Materials Taken On Loan</v>
          </cell>
          <cell r="E66">
            <v>36940792.259999998</v>
          </cell>
          <cell r="F66">
            <v>-36940792.259999998</v>
          </cell>
        </row>
        <row r="67">
          <cell r="B67">
            <v>3050100</v>
          </cell>
          <cell r="C67" t="str">
            <v>Materials Taken On Loan Finished Goods &amp; Interm</v>
          </cell>
          <cell r="E67">
            <v>376400</v>
          </cell>
          <cell r="F67">
            <v>-376400</v>
          </cell>
        </row>
        <row r="68">
          <cell r="B68">
            <v>3070000</v>
          </cell>
          <cell r="C68" t="str">
            <v>Outstanding Liabilities Against Exp.-Revenue</v>
          </cell>
          <cell r="E68">
            <v>810341724</v>
          </cell>
          <cell r="F68">
            <v>-810341724</v>
          </cell>
        </row>
        <row r="69">
          <cell r="B69">
            <v>3070200</v>
          </cell>
          <cell r="C69" t="str">
            <v>O/s Liabilities - Transporter - Year End</v>
          </cell>
          <cell r="D69">
            <v>33687918.670000002</v>
          </cell>
          <cell r="F69">
            <v>33687918.670000002</v>
          </cell>
        </row>
        <row r="70">
          <cell r="B70">
            <v>3070500</v>
          </cell>
          <cell r="C70" t="str">
            <v>Outstanding Liabilities Against Exp. - Projects</v>
          </cell>
          <cell r="E70">
            <v>1672646.86</v>
          </cell>
          <cell r="F70">
            <v>-1672646.86</v>
          </cell>
        </row>
        <row r="71">
          <cell r="B71">
            <v>3100000</v>
          </cell>
          <cell r="C71" t="str">
            <v>Salaries Payable</v>
          </cell>
          <cell r="F71">
            <v>0</v>
          </cell>
        </row>
        <row r="72">
          <cell r="B72">
            <v>3100020</v>
          </cell>
          <cell r="C72" t="str">
            <v>Ex Gratia Payable</v>
          </cell>
          <cell r="E72">
            <v>11015000</v>
          </cell>
          <cell r="F72">
            <v>-11015000</v>
          </cell>
        </row>
        <row r="73">
          <cell r="B73">
            <v>3100040</v>
          </cell>
          <cell r="C73" t="str">
            <v>Unclaimed Wages Payable</v>
          </cell>
          <cell r="E73">
            <v>378270</v>
          </cell>
          <cell r="F73">
            <v>-378270</v>
          </cell>
        </row>
        <row r="74">
          <cell r="B74">
            <v>3210000</v>
          </cell>
          <cell r="C74" t="str">
            <v>Advances from Customers</v>
          </cell>
          <cell r="E74">
            <v>6144108.5999999996</v>
          </cell>
          <cell r="F74">
            <v>-6144108.5999999996</v>
          </cell>
        </row>
        <row r="75">
          <cell r="B75">
            <v>3210100</v>
          </cell>
          <cell r="C75" t="str">
            <v>Advances from Customers (Claims Withheld)</v>
          </cell>
          <cell r="E75">
            <v>5441111.5199999996</v>
          </cell>
          <cell r="F75">
            <v>-5441111.5199999996</v>
          </cell>
        </row>
        <row r="76">
          <cell r="B76">
            <v>3210500</v>
          </cell>
          <cell r="C76" t="str">
            <v>Trade Debtors - Credit Balances</v>
          </cell>
          <cell r="F76">
            <v>0</v>
          </cell>
        </row>
        <row r="77">
          <cell r="B77">
            <v>3220000</v>
          </cell>
          <cell r="C77" t="str">
            <v>Security Deposits From Customers-Dom.</v>
          </cell>
          <cell r="E77">
            <v>285157</v>
          </cell>
          <cell r="F77">
            <v>-285157</v>
          </cell>
        </row>
        <row r="78">
          <cell r="B78">
            <v>3220500</v>
          </cell>
          <cell r="C78" t="str">
            <v>Security Deposit For Material Given On Loan</v>
          </cell>
          <cell r="E78">
            <v>64233513</v>
          </cell>
          <cell r="F78">
            <v>-64233513</v>
          </cell>
        </row>
        <row r="79">
          <cell r="B79">
            <v>3220600</v>
          </cell>
          <cell r="C79" t="str">
            <v>Security Deposits From Vendors</v>
          </cell>
          <cell r="E79">
            <v>7463087.5099999998</v>
          </cell>
          <cell r="F79">
            <v>-7463087.5099999998</v>
          </cell>
        </row>
        <row r="80">
          <cell r="B80">
            <v>3220900</v>
          </cell>
          <cell r="C80" t="str">
            <v>Security Deposits - Others</v>
          </cell>
          <cell r="E80">
            <v>25000</v>
          </cell>
          <cell r="F80">
            <v>-25000</v>
          </cell>
        </row>
        <row r="81">
          <cell r="B81">
            <v>3235100</v>
          </cell>
          <cell r="C81" t="str">
            <v>Provision for Customs Duty - DEPB</v>
          </cell>
          <cell r="E81">
            <v>20343541</v>
          </cell>
          <cell r="F81">
            <v>-20343541</v>
          </cell>
        </row>
        <row r="82">
          <cell r="B82">
            <v>3235200</v>
          </cell>
          <cell r="C82" t="str">
            <v>Provision for Customs Duty - Advance Licence</v>
          </cell>
          <cell r="E82">
            <v>8266474</v>
          </cell>
          <cell r="F82">
            <v>-8266474</v>
          </cell>
        </row>
        <row r="83">
          <cell r="B83">
            <v>3235300</v>
          </cell>
          <cell r="C83" t="str">
            <v>Provision for Customs Duty - EPCG Licence</v>
          </cell>
          <cell r="E83">
            <v>2891723</v>
          </cell>
          <cell r="F83">
            <v>-2891723</v>
          </cell>
        </row>
        <row r="84">
          <cell r="B84">
            <v>3240092</v>
          </cell>
          <cell r="C84" t="str">
            <v>CENVAT Payable - GC</v>
          </cell>
          <cell r="E84">
            <v>310225687</v>
          </cell>
          <cell r="F84">
            <v>-310225687</v>
          </cell>
        </row>
        <row r="85">
          <cell r="B85">
            <v>3240500</v>
          </cell>
          <cell r="C85" t="str">
            <v>Provn for Excise Duty on Finished Goods under B</v>
          </cell>
          <cell r="E85">
            <v>117609436.01000001</v>
          </cell>
          <cell r="F85">
            <v>-117609436.01000001</v>
          </cell>
        </row>
        <row r="86">
          <cell r="B86">
            <v>3245000</v>
          </cell>
          <cell r="C86" t="str">
            <v>Gujarat Sales Tax Payable - Domestic Sales</v>
          </cell>
          <cell r="E86">
            <v>5891250</v>
          </cell>
          <cell r="F86">
            <v>-5891250</v>
          </cell>
        </row>
        <row r="87">
          <cell r="B87">
            <v>3245010</v>
          </cell>
          <cell r="C87" t="str">
            <v>Additional Tax on GST Payable - Domestic Sales</v>
          </cell>
          <cell r="E87">
            <v>31871</v>
          </cell>
          <cell r="F87">
            <v>-31871</v>
          </cell>
        </row>
        <row r="88">
          <cell r="B88">
            <v>3245100</v>
          </cell>
          <cell r="C88" t="str">
            <v>Central Sales Tax Payable - Domestic Sales</v>
          </cell>
          <cell r="D88">
            <v>515050</v>
          </cell>
          <cell r="F88">
            <v>515050</v>
          </cell>
        </row>
        <row r="89">
          <cell r="B89">
            <v>3245101</v>
          </cell>
          <cell r="C89" t="str">
            <v>Gujarat CST Payable - Domestic Sales</v>
          </cell>
          <cell r="E89">
            <v>5424229</v>
          </cell>
          <cell r="F89">
            <v>-5424229</v>
          </cell>
        </row>
        <row r="90">
          <cell r="B90">
            <v>3245102</v>
          </cell>
          <cell r="C90" t="str">
            <v>Maharashtra CST Payable - Domestic Sales</v>
          </cell>
          <cell r="E90">
            <v>321434</v>
          </cell>
          <cell r="F90">
            <v>-321434</v>
          </cell>
        </row>
        <row r="91">
          <cell r="B91">
            <v>3245200</v>
          </cell>
          <cell r="C91" t="str">
            <v>Maharashtra Sales Tax Payable - Domestic Sales</v>
          </cell>
          <cell r="E91">
            <v>1382188.02</v>
          </cell>
          <cell r="F91">
            <v>-1382188.02</v>
          </cell>
        </row>
        <row r="92">
          <cell r="B92">
            <v>3245300</v>
          </cell>
          <cell r="C92" t="str">
            <v>Purchase Tax Payable</v>
          </cell>
          <cell r="E92">
            <v>1500000</v>
          </cell>
          <cell r="F92">
            <v>-1500000</v>
          </cell>
        </row>
        <row r="93">
          <cell r="B93">
            <v>3245400</v>
          </cell>
          <cell r="C93" t="str">
            <v>Turnover Tax Payable</v>
          </cell>
          <cell r="F93">
            <v>0</v>
          </cell>
        </row>
        <row r="94">
          <cell r="B94">
            <v>3245510</v>
          </cell>
          <cell r="C94" t="str">
            <v>Haryana Sales Tax Payable - Domestic Sales</v>
          </cell>
          <cell r="E94">
            <v>150769</v>
          </cell>
          <cell r="F94">
            <v>-150769</v>
          </cell>
        </row>
        <row r="95">
          <cell r="B95">
            <v>3245520</v>
          </cell>
          <cell r="C95" t="str">
            <v>Uttar Pradesh Sales Tax Payable - Domestic Sale</v>
          </cell>
          <cell r="E95">
            <v>714403</v>
          </cell>
          <cell r="F95">
            <v>-714403</v>
          </cell>
        </row>
        <row r="96">
          <cell r="B96">
            <v>3245530</v>
          </cell>
          <cell r="C96" t="str">
            <v>Karnataka Sales Tax Payable - Domestic Sales</v>
          </cell>
          <cell r="E96">
            <v>1774826</v>
          </cell>
          <cell r="F96">
            <v>-1774826</v>
          </cell>
        </row>
        <row r="97">
          <cell r="B97">
            <v>3245550</v>
          </cell>
          <cell r="C97" t="str">
            <v>Silvassa Sales Tax Payable - Domestic Sales</v>
          </cell>
          <cell r="E97">
            <v>1542262</v>
          </cell>
          <cell r="F97">
            <v>-1542262</v>
          </cell>
        </row>
        <row r="98">
          <cell r="B98">
            <v>3245560</v>
          </cell>
          <cell r="C98" t="str">
            <v>Daman Sales Tax Payable - Domestic Sales</v>
          </cell>
          <cell r="E98">
            <v>2447318</v>
          </cell>
          <cell r="F98">
            <v>-2447318</v>
          </cell>
        </row>
        <row r="99">
          <cell r="B99">
            <v>3245570</v>
          </cell>
          <cell r="C99" t="str">
            <v>West Bengal Sales Tax Payable - Domestic Sales</v>
          </cell>
          <cell r="E99">
            <v>393513</v>
          </cell>
          <cell r="F99">
            <v>-393513</v>
          </cell>
        </row>
        <row r="100">
          <cell r="B100">
            <v>3245580</v>
          </cell>
          <cell r="C100" t="str">
            <v>Delhi Sales Tax Payable - Domestic Sales</v>
          </cell>
          <cell r="E100">
            <v>87371</v>
          </cell>
          <cell r="F100">
            <v>-87371</v>
          </cell>
        </row>
        <row r="101">
          <cell r="B101">
            <v>3245590</v>
          </cell>
          <cell r="C101" t="str">
            <v>Andra Pradesh Sales Tax Payable - Domestic Sale</v>
          </cell>
          <cell r="E101">
            <v>3224522</v>
          </cell>
          <cell r="F101">
            <v>-3224522</v>
          </cell>
        </row>
        <row r="102">
          <cell r="B102">
            <v>3245640</v>
          </cell>
          <cell r="C102" t="str">
            <v>Madhya Pradesh Sales Tax Payable - Domestic Sal</v>
          </cell>
          <cell r="E102">
            <v>76078</v>
          </cell>
          <cell r="F102">
            <v>-76078</v>
          </cell>
        </row>
        <row r="103">
          <cell r="B103">
            <v>3255015</v>
          </cell>
          <cell r="C103" t="str">
            <v>TDS - Payments to Contractors</v>
          </cell>
          <cell r="E103">
            <v>1617315</v>
          </cell>
          <cell r="F103">
            <v>-1617315</v>
          </cell>
        </row>
        <row r="104">
          <cell r="B104">
            <v>3255025</v>
          </cell>
          <cell r="C104" t="str">
            <v>TDS - Other Interest</v>
          </cell>
          <cell r="E104">
            <v>1417253</v>
          </cell>
          <cell r="F104">
            <v>-1417253</v>
          </cell>
        </row>
        <row r="105">
          <cell r="B105">
            <v>3255040</v>
          </cell>
          <cell r="C105" t="str">
            <v>TDS - Technical Know How (DTA)</v>
          </cell>
          <cell r="F105">
            <v>0</v>
          </cell>
        </row>
        <row r="106">
          <cell r="B106">
            <v>3255045</v>
          </cell>
          <cell r="C106" t="str">
            <v>TDS - Other Payments (NR)</v>
          </cell>
          <cell r="E106">
            <v>2041167</v>
          </cell>
          <cell r="F106">
            <v>-2041167</v>
          </cell>
        </row>
        <row r="107">
          <cell r="B107">
            <v>3255055</v>
          </cell>
          <cell r="C107" t="str">
            <v>TDS - Rent</v>
          </cell>
          <cell r="E107">
            <v>22173</v>
          </cell>
          <cell r="F107">
            <v>-22173</v>
          </cell>
        </row>
        <row r="108">
          <cell r="B108">
            <v>3255065</v>
          </cell>
          <cell r="C108" t="str">
            <v>TDS - Professional Fees</v>
          </cell>
          <cell r="E108">
            <v>38783</v>
          </cell>
          <cell r="F108">
            <v>-38783</v>
          </cell>
        </row>
        <row r="109">
          <cell r="B109">
            <v>3255075</v>
          </cell>
          <cell r="C109" t="str">
            <v>TDS - Brokerage &amp; Commission</v>
          </cell>
          <cell r="F109">
            <v>0</v>
          </cell>
        </row>
        <row r="110">
          <cell r="B110">
            <v>3255500</v>
          </cell>
          <cell r="C110" t="str">
            <v>Collection of Tax at Source on Specified Goods</v>
          </cell>
          <cell r="E110">
            <v>30907</v>
          </cell>
          <cell r="F110">
            <v>-30907</v>
          </cell>
        </row>
        <row r="111">
          <cell r="B111">
            <v>3275010</v>
          </cell>
          <cell r="C111" t="str">
            <v>Interest Payable - Accrued But Not Due (Non TRT</v>
          </cell>
          <cell r="E111">
            <v>383123512.91000003</v>
          </cell>
          <cell r="F111">
            <v>-383123512.91000003</v>
          </cell>
        </row>
        <row r="112">
          <cell r="B112">
            <v>3290570</v>
          </cell>
          <cell r="C112" t="str">
            <v>Liability for Financial Lease</v>
          </cell>
          <cell r="E112">
            <v>5552060505</v>
          </cell>
          <cell r="F112">
            <v>-5552060505</v>
          </cell>
        </row>
        <row r="113">
          <cell r="B113">
            <v>3601100</v>
          </cell>
          <cell r="C113" t="str">
            <v>Cum.Depn - Leasehold Land - Manual Posting</v>
          </cell>
          <cell r="E113">
            <v>13410085</v>
          </cell>
          <cell r="F113">
            <v>-13410085</v>
          </cell>
        </row>
        <row r="114">
          <cell r="B114">
            <v>3605100</v>
          </cell>
          <cell r="C114" t="str">
            <v>Cum.Depn - Buildings manual posting</v>
          </cell>
          <cell r="E114">
            <v>268765907.38999999</v>
          </cell>
          <cell r="F114">
            <v>-268765907.38999999</v>
          </cell>
        </row>
        <row r="115">
          <cell r="B115">
            <v>3606100</v>
          </cell>
          <cell r="C115" t="str">
            <v>Cum.Depn - Plant &amp; Machinery - Manual Posting</v>
          </cell>
          <cell r="E115">
            <v>10719420687.5</v>
          </cell>
          <cell r="F115">
            <v>-10719420687.5</v>
          </cell>
        </row>
        <row r="116">
          <cell r="B116">
            <v>3609100</v>
          </cell>
          <cell r="C116" t="str">
            <v>Cum.Depn - Furniture &amp; Fixtures - Manual Postin</v>
          </cell>
          <cell r="E116">
            <v>103715386.20999999</v>
          </cell>
          <cell r="F116">
            <v>-103715386.20999999</v>
          </cell>
        </row>
        <row r="117">
          <cell r="B117">
            <v>3610100</v>
          </cell>
          <cell r="C117" t="str">
            <v>Cum.Depn - Vehicles - Manual Posting</v>
          </cell>
          <cell r="E117">
            <v>15394197.939999999</v>
          </cell>
          <cell r="F117">
            <v>-15394197.939999999</v>
          </cell>
        </row>
        <row r="118">
          <cell r="B118">
            <v>3613100</v>
          </cell>
          <cell r="C118" t="str">
            <v>Cum.Depn - Jetties - Manual Posting</v>
          </cell>
          <cell r="E118">
            <v>409432762.38</v>
          </cell>
          <cell r="F118">
            <v>-409432762.38</v>
          </cell>
        </row>
        <row r="119">
          <cell r="B119">
            <v>4001100</v>
          </cell>
          <cell r="C119" t="str">
            <v>Gross Block-Leasehold Land - Manual Posting</v>
          </cell>
          <cell r="D119">
            <v>126867959</v>
          </cell>
          <cell r="F119">
            <v>126867959</v>
          </cell>
        </row>
        <row r="120">
          <cell r="B120">
            <v>4002100</v>
          </cell>
          <cell r="C120" t="str">
            <v>Gross Block-Freehold Land - Manual Posting</v>
          </cell>
          <cell r="D120">
            <v>430835312</v>
          </cell>
          <cell r="F120">
            <v>430835312</v>
          </cell>
        </row>
        <row r="121">
          <cell r="B121">
            <v>4005100</v>
          </cell>
          <cell r="C121" t="str">
            <v>Gross Block-Buildings - Manual Posting</v>
          </cell>
          <cell r="D121">
            <v>2705754761.23</v>
          </cell>
          <cell r="F121">
            <v>2705754761.23</v>
          </cell>
        </row>
        <row r="122">
          <cell r="B122">
            <v>4006000</v>
          </cell>
          <cell r="C122" t="str">
            <v>Gross Block-Plant &amp; Machinery</v>
          </cell>
          <cell r="D122">
            <v>1290640.76</v>
          </cell>
          <cell r="F122">
            <v>1290640.76</v>
          </cell>
        </row>
        <row r="123">
          <cell r="B123">
            <v>4006100</v>
          </cell>
          <cell r="C123" t="str">
            <v>Gross Block-Plant &amp; Machinery - Manual Posting</v>
          </cell>
          <cell r="D123">
            <v>49379420063.860001</v>
          </cell>
          <cell r="F123">
            <v>49379420063.860001</v>
          </cell>
        </row>
        <row r="124">
          <cell r="B124">
            <v>4007100</v>
          </cell>
          <cell r="C124" t="str">
            <v>Gross Block-Electrical Instns.- Manual Posting</v>
          </cell>
          <cell r="D124">
            <v>13846000.869999999</v>
          </cell>
          <cell r="F124">
            <v>13846000.869999999</v>
          </cell>
        </row>
        <row r="125">
          <cell r="B125">
            <v>4008000</v>
          </cell>
          <cell r="C125" t="str">
            <v>Gross Block-Equipments</v>
          </cell>
          <cell r="D125">
            <v>6798853.4199999999</v>
          </cell>
          <cell r="F125">
            <v>6798853.4199999999</v>
          </cell>
        </row>
        <row r="126">
          <cell r="B126">
            <v>4008100</v>
          </cell>
          <cell r="C126" t="str">
            <v>Gross Block-Equipments - Manual Posting</v>
          </cell>
          <cell r="D126">
            <v>53746088</v>
          </cell>
          <cell r="F126">
            <v>53746088</v>
          </cell>
        </row>
        <row r="127">
          <cell r="B127">
            <v>4009000</v>
          </cell>
          <cell r="C127" t="str">
            <v>Gross Block-Furniture &amp; Fixtures</v>
          </cell>
          <cell r="D127">
            <v>5881987.7599999998</v>
          </cell>
          <cell r="F127">
            <v>5881987.7599999998</v>
          </cell>
        </row>
        <row r="128">
          <cell r="B128">
            <v>4009100</v>
          </cell>
          <cell r="C128" t="str">
            <v>Gross Block-Furniture &amp; Fixtures - Manual Posti</v>
          </cell>
          <cell r="D128">
            <v>167791416.22999999</v>
          </cell>
          <cell r="F128">
            <v>167791416.22999999</v>
          </cell>
        </row>
        <row r="129">
          <cell r="B129">
            <v>4010100</v>
          </cell>
          <cell r="C129" t="str">
            <v>Gross Block - Vehicles - Manual Posting</v>
          </cell>
          <cell r="D129">
            <v>21240159.940000001</v>
          </cell>
          <cell r="F129">
            <v>21240159.940000001</v>
          </cell>
        </row>
        <row r="130">
          <cell r="B130">
            <v>4013100</v>
          </cell>
          <cell r="C130" t="str">
            <v>Gross Block-Jetties -Manual Posting</v>
          </cell>
          <cell r="D130">
            <v>555701032.70000005</v>
          </cell>
          <cell r="F130">
            <v>555701032.70000005</v>
          </cell>
        </row>
        <row r="131">
          <cell r="B131">
            <v>4200010</v>
          </cell>
          <cell r="C131" t="str">
            <v>Capital Work In Progress - Manual Posting</v>
          </cell>
          <cell r="D131">
            <v>51066966.609999999</v>
          </cell>
          <cell r="F131">
            <v>51066966.609999999</v>
          </cell>
        </row>
        <row r="132">
          <cell r="B132">
            <v>4205000</v>
          </cell>
          <cell r="C132" t="str">
            <v>Capital Goods Inventory</v>
          </cell>
          <cell r="D132">
            <v>141295.76</v>
          </cell>
          <cell r="F132">
            <v>141295.76</v>
          </cell>
        </row>
        <row r="133">
          <cell r="B133">
            <v>4210100</v>
          </cell>
          <cell r="C133" t="str">
            <v>Other Preoperative Expenses</v>
          </cell>
          <cell r="D133">
            <v>4046966</v>
          </cell>
          <cell r="F133">
            <v>4046966</v>
          </cell>
        </row>
        <row r="134">
          <cell r="B134">
            <v>4500400</v>
          </cell>
          <cell r="C134" t="str">
            <v>LT-INS-Other approved securities</v>
          </cell>
          <cell r="D134">
            <v>817366231</v>
          </cell>
          <cell r="F134">
            <v>817366231</v>
          </cell>
        </row>
        <row r="135">
          <cell r="B135">
            <v>5000000</v>
          </cell>
          <cell r="C135" t="str">
            <v>Interest Accrued On Investment-Due</v>
          </cell>
          <cell r="D135">
            <v>47442</v>
          </cell>
          <cell r="F135">
            <v>47442</v>
          </cell>
        </row>
        <row r="136">
          <cell r="B136">
            <v>5100000</v>
          </cell>
          <cell r="C136" t="str">
            <v>Inventories - Stores &amp; Spares - Mech.</v>
          </cell>
          <cell r="D136">
            <v>363540361.81</v>
          </cell>
          <cell r="F136">
            <v>363540361.81</v>
          </cell>
        </row>
        <row r="137">
          <cell r="B137">
            <v>5100100</v>
          </cell>
          <cell r="C137" t="str">
            <v>Inventories - Stores &amp; Spares - Elect.</v>
          </cell>
          <cell r="D137">
            <v>94134440.959999993</v>
          </cell>
          <cell r="F137">
            <v>94134440.959999993</v>
          </cell>
        </row>
        <row r="138">
          <cell r="B138">
            <v>5100200</v>
          </cell>
          <cell r="C138" t="str">
            <v>Inventories - Stores &amp; Spares - Inst.</v>
          </cell>
          <cell r="D138">
            <v>118499523.31999999</v>
          </cell>
          <cell r="F138">
            <v>118499523.31999999</v>
          </cell>
        </row>
        <row r="139">
          <cell r="B139">
            <v>5100400</v>
          </cell>
          <cell r="C139" t="str">
            <v>Inventories - Lubes, Oils and Greases</v>
          </cell>
          <cell r="D139">
            <v>3968069.62</v>
          </cell>
          <cell r="F139">
            <v>3968069.62</v>
          </cell>
        </row>
        <row r="140">
          <cell r="B140">
            <v>5100500</v>
          </cell>
          <cell r="C140" t="str">
            <v>Inventories - Other consumables</v>
          </cell>
          <cell r="D140">
            <v>647217202.94000006</v>
          </cell>
          <cell r="F140">
            <v>647217202.94000006</v>
          </cell>
        </row>
        <row r="141">
          <cell r="B141">
            <v>5100510</v>
          </cell>
          <cell r="C141" t="str">
            <v>Inventories - Other consumables - Manual Postin</v>
          </cell>
          <cell r="E141">
            <v>47939816</v>
          </cell>
          <cell r="F141">
            <v>-47939816</v>
          </cell>
        </row>
        <row r="142">
          <cell r="B142">
            <v>5100600</v>
          </cell>
          <cell r="C142" t="str">
            <v>Provision in Dimunition in Value - Stores &amp; Spa</v>
          </cell>
          <cell r="E142">
            <v>17054867</v>
          </cell>
          <cell r="F142">
            <v>-17054867</v>
          </cell>
        </row>
        <row r="143">
          <cell r="B143">
            <v>5100700</v>
          </cell>
          <cell r="C143" t="str">
            <v>Contra for reval of inven-Stores &amp; Sp.</v>
          </cell>
          <cell r="E143">
            <v>164454157.72</v>
          </cell>
          <cell r="F143">
            <v>-164454157.72</v>
          </cell>
        </row>
        <row r="144">
          <cell r="B144">
            <v>5100850</v>
          </cell>
          <cell r="C144" t="str">
            <v>Inventories - Stores &amp; Spares - Adjustment</v>
          </cell>
          <cell r="D144">
            <v>136524014.66</v>
          </cell>
          <cell r="F144">
            <v>136524014.66</v>
          </cell>
        </row>
        <row r="145">
          <cell r="B145">
            <v>5100950</v>
          </cell>
          <cell r="C145" t="str">
            <v>Inventories - Stores &amp; Spares - Electronics</v>
          </cell>
          <cell r="D145">
            <v>729440.59</v>
          </cell>
          <cell r="F145">
            <v>729440.59</v>
          </cell>
        </row>
        <row r="146">
          <cell r="B146">
            <v>5110000</v>
          </cell>
          <cell r="C146" t="str">
            <v>Inventories - Chemicals &amp; Catalysts</v>
          </cell>
          <cell r="D146">
            <v>101948926.78</v>
          </cell>
          <cell r="F146">
            <v>101948926.78</v>
          </cell>
        </row>
        <row r="147">
          <cell r="B147">
            <v>5110010</v>
          </cell>
          <cell r="C147" t="str">
            <v>Inventories - Chemicals &amp; Catalysts - Manual Po</v>
          </cell>
          <cell r="D147">
            <v>2013252.88</v>
          </cell>
          <cell r="F147">
            <v>2013252.88</v>
          </cell>
        </row>
        <row r="148">
          <cell r="B148">
            <v>5115000</v>
          </cell>
          <cell r="C148" t="str">
            <v>Inventories - Fuels</v>
          </cell>
          <cell r="D148">
            <v>101345277.37</v>
          </cell>
          <cell r="F148">
            <v>101345277.37</v>
          </cell>
        </row>
        <row r="149">
          <cell r="B149">
            <v>5120000</v>
          </cell>
          <cell r="C149" t="str">
            <v>Inventories - Packing Materials</v>
          </cell>
          <cell r="D149">
            <v>12281283.01</v>
          </cell>
          <cell r="F149">
            <v>12281283.01</v>
          </cell>
        </row>
        <row r="150">
          <cell r="B150">
            <v>5130000</v>
          </cell>
          <cell r="C150" t="str">
            <v>Inventories-Raw Matls (Other than Crude)</v>
          </cell>
          <cell r="D150">
            <v>402104899.64999998</v>
          </cell>
          <cell r="F150">
            <v>402104899.64999998</v>
          </cell>
        </row>
        <row r="151">
          <cell r="B151">
            <v>5130850</v>
          </cell>
          <cell r="C151" t="str">
            <v>Inventories - Raw Materials (Other than Crude)-</v>
          </cell>
          <cell r="E151">
            <v>2008821</v>
          </cell>
          <cell r="F151">
            <v>-2008821</v>
          </cell>
        </row>
        <row r="152">
          <cell r="B152">
            <v>5140000</v>
          </cell>
          <cell r="C152" t="str">
            <v>Inventories - Stock In Process (Autopost)</v>
          </cell>
          <cell r="D152">
            <v>64478746.579999998</v>
          </cell>
          <cell r="F152">
            <v>64478746.579999998</v>
          </cell>
        </row>
        <row r="153">
          <cell r="B153">
            <v>5140120</v>
          </cell>
          <cell r="C153" t="str">
            <v>Inventories - Stock In Process-Autopost from CO</v>
          </cell>
          <cell r="E153">
            <v>18376740.5</v>
          </cell>
          <cell r="F153">
            <v>-18376740.5</v>
          </cell>
        </row>
        <row r="154">
          <cell r="B154">
            <v>5140130</v>
          </cell>
          <cell r="C154" t="str">
            <v>Inventories - Stock In Process-Others (MP)</v>
          </cell>
          <cell r="F154">
            <v>0</v>
          </cell>
        </row>
        <row r="155">
          <cell r="B155">
            <v>5150000</v>
          </cell>
          <cell r="C155" t="str">
            <v>Inventories - Finished Goods</v>
          </cell>
          <cell r="D155">
            <v>709877651.79999995</v>
          </cell>
          <cell r="F155">
            <v>709877651.79999995</v>
          </cell>
        </row>
        <row r="156">
          <cell r="B156">
            <v>5150010</v>
          </cell>
          <cell r="C156" t="str">
            <v>Inventories - Finished Goods - Manual Posting</v>
          </cell>
          <cell r="E156">
            <v>12254280.689999999</v>
          </cell>
          <cell r="F156">
            <v>-12254280.689999999</v>
          </cell>
        </row>
        <row r="157">
          <cell r="B157">
            <v>5150100</v>
          </cell>
          <cell r="C157" t="str">
            <v>Excise Duty on Finished Goods under Bond</v>
          </cell>
          <cell r="D157">
            <v>162303706.69</v>
          </cell>
          <cell r="F157">
            <v>162303706.69</v>
          </cell>
        </row>
        <row r="158">
          <cell r="B158">
            <v>5150200</v>
          </cell>
          <cell r="C158" t="str">
            <v>Inventories - By Products</v>
          </cell>
          <cell r="D158">
            <v>51784539.350000001</v>
          </cell>
          <cell r="F158">
            <v>51784539.350000001</v>
          </cell>
        </row>
        <row r="159">
          <cell r="B159">
            <v>5190000</v>
          </cell>
          <cell r="C159" t="str">
            <v>Material in Transit</v>
          </cell>
          <cell r="F159">
            <v>0</v>
          </cell>
        </row>
        <row r="160">
          <cell r="B160">
            <v>5190010</v>
          </cell>
          <cell r="C160" t="str">
            <v>Material in Transit - Manual Posting</v>
          </cell>
          <cell r="D160">
            <v>197695006</v>
          </cell>
          <cell r="F160">
            <v>197695006</v>
          </cell>
        </row>
        <row r="161">
          <cell r="B161">
            <v>5300000</v>
          </cell>
          <cell r="C161" t="str">
            <v>Sundry Debtors-Domestic</v>
          </cell>
          <cell r="D161">
            <v>481754313.52999997</v>
          </cell>
          <cell r="F161">
            <v>481754313.52999997</v>
          </cell>
        </row>
        <row r="162">
          <cell r="B162">
            <v>5300999</v>
          </cell>
          <cell r="C162" t="str">
            <v>Sundry Debtors - Manual Posting</v>
          </cell>
          <cell r="E162">
            <v>185485.03</v>
          </cell>
          <cell r="F162">
            <v>-185485.03</v>
          </cell>
        </row>
        <row r="163">
          <cell r="B163">
            <v>5305000</v>
          </cell>
          <cell r="C163" t="str">
            <v>Sundry Debtors-Foreign</v>
          </cell>
          <cell r="D163">
            <v>417.31</v>
          </cell>
          <cell r="F163">
            <v>417.31</v>
          </cell>
        </row>
        <row r="164">
          <cell r="B164">
            <v>5310000</v>
          </cell>
          <cell r="C164" t="str">
            <v>Sundry Debtors-Inter Divisional Sales</v>
          </cell>
          <cell r="D164">
            <v>6973990298.6899996</v>
          </cell>
          <cell r="F164">
            <v>6973990298.6899996</v>
          </cell>
        </row>
        <row r="165">
          <cell r="B165">
            <v>5400820</v>
          </cell>
          <cell r="C165" t="str">
            <v>Cash in Hand - Gandhar</v>
          </cell>
          <cell r="D165">
            <v>29468</v>
          </cell>
          <cell r="F165">
            <v>29468</v>
          </cell>
        </row>
        <row r="166">
          <cell r="B166">
            <v>5505830</v>
          </cell>
          <cell r="C166" t="str">
            <v>State Bank of India -  A/c 10000050072- Main</v>
          </cell>
          <cell r="D166">
            <v>4496</v>
          </cell>
          <cell r="F166">
            <v>4496</v>
          </cell>
        </row>
        <row r="167">
          <cell r="B167">
            <v>5505831</v>
          </cell>
          <cell r="C167" t="str">
            <v>State Bank of India -  A/c 10000050072- Payment</v>
          </cell>
          <cell r="F167">
            <v>0</v>
          </cell>
        </row>
        <row r="168">
          <cell r="B168">
            <v>5620000</v>
          </cell>
          <cell r="C168" t="str">
            <v>Advances to Vendors</v>
          </cell>
          <cell r="D168">
            <v>291631062.94</v>
          </cell>
          <cell r="F168">
            <v>291631062.94</v>
          </cell>
        </row>
        <row r="169">
          <cell r="B169">
            <v>5625070</v>
          </cell>
          <cell r="C169" t="str">
            <v>Loans To Employees-Vehicle</v>
          </cell>
          <cell r="D169">
            <v>10</v>
          </cell>
          <cell r="F169">
            <v>10</v>
          </cell>
        </row>
        <row r="170">
          <cell r="B170">
            <v>5625075</v>
          </cell>
          <cell r="C170" t="str">
            <v>Loans To Employees-Medical Loan</v>
          </cell>
          <cell r="F170">
            <v>0</v>
          </cell>
        </row>
        <row r="171">
          <cell r="B171">
            <v>5625520</v>
          </cell>
          <cell r="C171" t="str">
            <v>Advance To Employees -Travel</v>
          </cell>
          <cell r="D171">
            <v>88500</v>
          </cell>
          <cell r="F171">
            <v>88500</v>
          </cell>
        </row>
        <row r="172">
          <cell r="B172">
            <v>5625530</v>
          </cell>
          <cell r="C172" t="str">
            <v>Advance To Employees -Medical</v>
          </cell>
          <cell r="D172">
            <v>22000</v>
          </cell>
          <cell r="F172">
            <v>22000</v>
          </cell>
        </row>
        <row r="173">
          <cell r="B173">
            <v>5625590</v>
          </cell>
          <cell r="C173" t="str">
            <v>Advance To Employees -Others Including Imprest</v>
          </cell>
          <cell r="D173">
            <v>44956</v>
          </cell>
          <cell r="F173">
            <v>44956</v>
          </cell>
        </row>
        <row r="174">
          <cell r="B174">
            <v>5625620</v>
          </cell>
          <cell r="C174" t="str">
            <v>Advance To Employees - Tempaorary Advance</v>
          </cell>
          <cell r="D174">
            <v>386260</v>
          </cell>
          <cell r="F174">
            <v>386260</v>
          </cell>
        </row>
        <row r="175">
          <cell r="B175">
            <v>5625730</v>
          </cell>
          <cell r="C175" t="str">
            <v>Advance To Employees - Reimbursements</v>
          </cell>
          <cell r="D175">
            <v>58213</v>
          </cell>
          <cell r="F175">
            <v>58213</v>
          </cell>
        </row>
        <row r="176">
          <cell r="B176">
            <v>5630009</v>
          </cell>
          <cell r="C176" t="str">
            <v>MODVAT Credit Recoverable - RG 23A (BED)-IPCL-B</v>
          </cell>
          <cell r="D176">
            <v>78339069.400000006</v>
          </cell>
          <cell r="F176">
            <v>78339069.400000006</v>
          </cell>
        </row>
        <row r="177">
          <cell r="B177">
            <v>5630012</v>
          </cell>
          <cell r="C177" t="str">
            <v>MODVAT Credit Recoverable - RG 23A (BED)- GC</v>
          </cell>
          <cell r="D177">
            <v>75097773</v>
          </cell>
          <cell r="F177">
            <v>75097773</v>
          </cell>
        </row>
        <row r="178">
          <cell r="B178">
            <v>5630014</v>
          </cell>
          <cell r="C178" t="str">
            <v>MODVAT Credit Recoverable - RG 23A (BED)-CC</v>
          </cell>
          <cell r="D178">
            <v>48392</v>
          </cell>
          <cell r="F178">
            <v>48392</v>
          </cell>
        </row>
        <row r="179">
          <cell r="B179">
            <v>5630112</v>
          </cell>
          <cell r="C179" t="str">
            <v>MODVAT Credit Recoverable - RG 23A (SED)- GC</v>
          </cell>
          <cell r="F179">
            <v>0</v>
          </cell>
        </row>
        <row r="180">
          <cell r="B180">
            <v>5630212</v>
          </cell>
          <cell r="C180" t="str">
            <v>MODVAT Credit Recoverable - RG 23A (AED)- GC</v>
          </cell>
          <cell r="D180">
            <v>6600</v>
          </cell>
          <cell r="F180">
            <v>6600</v>
          </cell>
        </row>
        <row r="181">
          <cell r="B181">
            <v>5630312</v>
          </cell>
          <cell r="C181" t="str">
            <v>MODVAT Credit Recoverable - RG 23C (BED)- GC</v>
          </cell>
          <cell r="D181">
            <v>2192279.2599999998</v>
          </cell>
          <cell r="F181">
            <v>2192279.2599999998</v>
          </cell>
        </row>
        <row r="182">
          <cell r="B182">
            <v>5630910</v>
          </cell>
          <cell r="C182" t="str">
            <v>Uncleared Modvat Credit</v>
          </cell>
          <cell r="F182">
            <v>0</v>
          </cell>
        </row>
        <row r="183">
          <cell r="B183">
            <v>5630912</v>
          </cell>
          <cell r="C183" t="str">
            <v>Modvat Recoverable  -  Credit to be taken - GC</v>
          </cell>
          <cell r="D183">
            <v>15262996.82</v>
          </cell>
          <cell r="F183">
            <v>15262996.82</v>
          </cell>
        </row>
        <row r="184">
          <cell r="B184">
            <v>5640200</v>
          </cell>
          <cell r="C184" t="str">
            <v>Claims Receivable - Insurance</v>
          </cell>
          <cell r="D184">
            <v>1027619</v>
          </cell>
          <cell r="F184">
            <v>1027619</v>
          </cell>
        </row>
        <row r="185">
          <cell r="B185">
            <v>5640210</v>
          </cell>
          <cell r="C185" t="str">
            <v>Claims Receivable - Insurance - Contra</v>
          </cell>
          <cell r="E185">
            <v>1027619</v>
          </cell>
          <cell r="F185">
            <v>-1027619</v>
          </cell>
        </row>
        <row r="186">
          <cell r="B186">
            <v>5650100</v>
          </cell>
          <cell r="C186" t="str">
            <v>Prepaid Insurance</v>
          </cell>
          <cell r="D186">
            <v>36371122</v>
          </cell>
          <cell r="F186">
            <v>36371122</v>
          </cell>
        </row>
        <row r="187">
          <cell r="B187">
            <v>5650900</v>
          </cell>
          <cell r="C187" t="str">
            <v>Other Prepaid Expenses</v>
          </cell>
          <cell r="D187">
            <v>10783369</v>
          </cell>
          <cell r="F187">
            <v>10783369</v>
          </cell>
        </row>
        <row r="188">
          <cell r="B188">
            <v>5660500</v>
          </cell>
          <cell r="C188" t="str">
            <v>Materials Given On Loan</v>
          </cell>
          <cell r="D188">
            <v>52114155.119999997</v>
          </cell>
          <cell r="F188">
            <v>52114155.119999997</v>
          </cell>
        </row>
        <row r="189">
          <cell r="B189">
            <v>5680190</v>
          </cell>
          <cell r="C189" t="str">
            <v>TDS On Interest Received - Others</v>
          </cell>
          <cell r="D189">
            <v>996252</v>
          </cell>
          <cell r="F189">
            <v>996252</v>
          </cell>
        </row>
        <row r="190">
          <cell r="B190">
            <v>5680400</v>
          </cell>
          <cell r="C190" t="str">
            <v>TDS On Operational Incomes</v>
          </cell>
          <cell r="D190">
            <v>354100</v>
          </cell>
          <cell r="F190">
            <v>354100</v>
          </cell>
        </row>
        <row r="191">
          <cell r="B191">
            <v>5700300</v>
          </cell>
          <cell r="C191" t="str">
            <v>DEPB Licenses Receivables</v>
          </cell>
          <cell r="D191">
            <v>25381387.07</v>
          </cell>
          <cell r="F191">
            <v>25381387.07</v>
          </cell>
        </row>
        <row r="192">
          <cell r="B192">
            <v>5700330</v>
          </cell>
          <cell r="C192" t="str">
            <v>DEPB License in hand - Own</v>
          </cell>
          <cell r="D192">
            <v>21817643</v>
          </cell>
          <cell r="F192">
            <v>21817643</v>
          </cell>
        </row>
        <row r="193">
          <cell r="B193">
            <v>5710012</v>
          </cell>
          <cell r="C193" t="str">
            <v>Deposits With Excise - PLA (BED) - GC</v>
          </cell>
          <cell r="F193">
            <v>0</v>
          </cell>
        </row>
        <row r="194">
          <cell r="B194">
            <v>5710912</v>
          </cell>
          <cell r="C194" t="str">
            <v>PLA Deposits - Credit to be taken - GC</v>
          </cell>
          <cell r="F194">
            <v>0</v>
          </cell>
        </row>
        <row r="195">
          <cell r="B195">
            <v>5720000</v>
          </cell>
          <cell r="C195" t="str">
            <v>Deposits For Telephones - Telecom Department</v>
          </cell>
          <cell r="D195">
            <v>151356</v>
          </cell>
          <cell r="F195">
            <v>151356</v>
          </cell>
        </row>
        <row r="196">
          <cell r="B196">
            <v>5720025</v>
          </cell>
          <cell r="C196" t="str">
            <v>Deposits With Government Authorities</v>
          </cell>
          <cell r="D196">
            <v>32927136</v>
          </cell>
          <cell r="F196">
            <v>32927136</v>
          </cell>
        </row>
        <row r="197">
          <cell r="B197">
            <v>5720040</v>
          </cell>
          <cell r="C197" t="str">
            <v>Deposits To Others</v>
          </cell>
          <cell r="D197">
            <v>361755</v>
          </cell>
          <cell r="F197">
            <v>361755</v>
          </cell>
        </row>
        <row r="198">
          <cell r="B198">
            <v>5750910</v>
          </cell>
          <cell r="C198" t="str">
            <v>Deposits Paid - Others - Control - Legacy uploa</v>
          </cell>
          <cell r="F198">
            <v>0</v>
          </cell>
        </row>
        <row r="199">
          <cell r="B199">
            <v>5800000</v>
          </cell>
          <cell r="C199" t="str">
            <v>Misc Exp.to the extent not w/off-Preliminary Ex</v>
          </cell>
          <cell r="D199">
            <v>175886793.13</v>
          </cell>
          <cell r="F199">
            <v>175886793.13</v>
          </cell>
        </row>
        <row r="200">
          <cell r="B200">
            <v>6000000</v>
          </cell>
          <cell r="C200" t="str">
            <v>Sales - Domestic</v>
          </cell>
          <cell r="E200">
            <v>4163145700.0799999</v>
          </cell>
          <cell r="F200">
            <v>-4163145700.0799999</v>
          </cell>
        </row>
        <row r="201">
          <cell r="B201">
            <v>6000300</v>
          </cell>
          <cell r="C201" t="str">
            <v>Sales Tax Recovered (Domestic Sales)</v>
          </cell>
          <cell r="E201">
            <v>37709749</v>
          </cell>
          <cell r="F201">
            <v>-37709749</v>
          </cell>
        </row>
        <row r="202">
          <cell r="B202">
            <v>6000500</v>
          </cell>
          <cell r="C202" t="str">
            <v>Excise Duty Recovered (Domestic Sales)</v>
          </cell>
          <cell r="E202">
            <v>665898044.86000001</v>
          </cell>
          <cell r="F202">
            <v>-665898044.86000001</v>
          </cell>
        </row>
        <row r="203">
          <cell r="B203">
            <v>6010000</v>
          </cell>
          <cell r="C203" t="str">
            <v>Inter Divisional Sales</v>
          </cell>
          <cell r="E203">
            <v>4619318618.21</v>
          </cell>
          <cell r="F203">
            <v>-4619318618.21</v>
          </cell>
        </row>
        <row r="204">
          <cell r="B204">
            <v>6010010</v>
          </cell>
          <cell r="C204" t="str">
            <v>Inter Divisional Sales - Manual Posting</v>
          </cell>
          <cell r="E204">
            <v>816030771.55999994</v>
          </cell>
          <cell r="F204">
            <v>-816030771.55999994</v>
          </cell>
        </row>
        <row r="205">
          <cell r="B205">
            <v>6010500</v>
          </cell>
          <cell r="C205" t="str">
            <v>Excise Duty Recovered (Inter Divisional)</v>
          </cell>
          <cell r="E205">
            <v>96601</v>
          </cell>
          <cell r="F205">
            <v>-96601</v>
          </cell>
        </row>
        <row r="206">
          <cell r="B206">
            <v>6020000</v>
          </cell>
          <cell r="C206" t="str">
            <v>Sales - By Products</v>
          </cell>
          <cell r="E206">
            <v>27657471.09</v>
          </cell>
          <cell r="F206">
            <v>-27657471.09</v>
          </cell>
        </row>
        <row r="207">
          <cell r="B207">
            <v>6020300</v>
          </cell>
          <cell r="C207" t="str">
            <v>Sales Tax Recovered (By Product Sales)</v>
          </cell>
          <cell r="E207">
            <v>1581143</v>
          </cell>
          <cell r="F207">
            <v>-1581143</v>
          </cell>
        </row>
        <row r="208">
          <cell r="B208">
            <v>6020500</v>
          </cell>
          <cell r="C208" t="str">
            <v>Excise Duty Recovered (By Product Sales)</v>
          </cell>
          <cell r="E208">
            <v>4448926</v>
          </cell>
          <cell r="F208">
            <v>-4448926</v>
          </cell>
        </row>
        <row r="209">
          <cell r="B209">
            <v>6030000</v>
          </cell>
          <cell r="C209" t="str">
            <v>Sales - Exports</v>
          </cell>
          <cell r="E209">
            <v>456170134.43000001</v>
          </cell>
          <cell r="F209">
            <v>-456170134.43000001</v>
          </cell>
        </row>
        <row r="210">
          <cell r="B210">
            <v>6030010</v>
          </cell>
          <cell r="C210" t="str">
            <v>Sales - Exports - Manual Posting</v>
          </cell>
          <cell r="E210">
            <v>251962</v>
          </cell>
          <cell r="F210">
            <v>-251962</v>
          </cell>
        </row>
        <row r="211">
          <cell r="B211">
            <v>6030100</v>
          </cell>
          <cell r="C211" t="str">
            <v>Byproduct Sale - Exports</v>
          </cell>
          <cell r="E211">
            <v>58433610.630000003</v>
          </cell>
          <cell r="F211">
            <v>-58433610.630000003</v>
          </cell>
        </row>
        <row r="212">
          <cell r="B212">
            <v>6050000</v>
          </cell>
          <cell r="C212" t="str">
            <v>Sales - Deemed Exports</v>
          </cell>
          <cell r="E212">
            <v>39416174</v>
          </cell>
          <cell r="F212">
            <v>-39416174</v>
          </cell>
        </row>
        <row r="213">
          <cell r="B213">
            <v>6050300</v>
          </cell>
          <cell r="C213" t="str">
            <v>Sales Tax Recovered (Deemed Exports)</v>
          </cell>
          <cell r="E213">
            <v>441924</v>
          </cell>
          <cell r="F213">
            <v>-441924</v>
          </cell>
        </row>
        <row r="214">
          <cell r="B214">
            <v>6050500</v>
          </cell>
          <cell r="C214" t="str">
            <v>Excise Duty Recovered (Deemed Exports)</v>
          </cell>
          <cell r="E214">
            <v>6192110</v>
          </cell>
          <cell r="F214">
            <v>-6192110</v>
          </cell>
        </row>
        <row r="215">
          <cell r="B215">
            <v>6300020</v>
          </cell>
          <cell r="C215" t="str">
            <v>Export Incentives-DEPB</v>
          </cell>
          <cell r="E215">
            <v>37823508.969999999</v>
          </cell>
          <cell r="F215">
            <v>-37823508.969999999</v>
          </cell>
        </row>
        <row r="216">
          <cell r="B216">
            <v>6335020</v>
          </cell>
          <cell r="C216" t="str">
            <v>Interest Income-Customer Dues</v>
          </cell>
          <cell r="E216">
            <v>22800</v>
          </cell>
          <cell r="F216">
            <v>-22800</v>
          </cell>
        </row>
        <row r="217">
          <cell r="B217">
            <v>6335900</v>
          </cell>
          <cell r="C217" t="str">
            <v>Interest Received - Others</v>
          </cell>
          <cell r="E217">
            <v>17989479</v>
          </cell>
          <cell r="F217">
            <v>-17989479</v>
          </cell>
        </row>
        <row r="218">
          <cell r="B218">
            <v>6365000</v>
          </cell>
          <cell r="C218" t="str">
            <v>Sale Of Scrap</v>
          </cell>
          <cell r="E218">
            <v>2860318</v>
          </cell>
          <cell r="F218">
            <v>-2860318</v>
          </cell>
        </row>
        <row r="219">
          <cell r="B219">
            <v>6365010</v>
          </cell>
          <cell r="C219" t="str">
            <v>Excise Duty Recovered (Scrap Sales)</v>
          </cell>
          <cell r="E219">
            <v>367733</v>
          </cell>
          <cell r="F219">
            <v>-367733</v>
          </cell>
        </row>
        <row r="220">
          <cell r="B220">
            <v>6365020</v>
          </cell>
          <cell r="C220" t="str">
            <v>Sales Tax Recovered (Scrap Sales)</v>
          </cell>
          <cell r="E220">
            <v>163424</v>
          </cell>
          <cell r="F220">
            <v>-163424</v>
          </cell>
        </row>
        <row r="221">
          <cell r="B221">
            <v>6365100</v>
          </cell>
          <cell r="C221" t="str">
            <v>Sale Of Product Waste</v>
          </cell>
          <cell r="E221">
            <v>1931530</v>
          </cell>
          <cell r="F221">
            <v>-1931530</v>
          </cell>
        </row>
        <row r="222">
          <cell r="B222">
            <v>6365110</v>
          </cell>
          <cell r="C222" t="str">
            <v>Excise Duty Recovered (Product Waste)</v>
          </cell>
          <cell r="E222">
            <v>309044</v>
          </cell>
          <cell r="F222">
            <v>-309044</v>
          </cell>
        </row>
        <row r="223">
          <cell r="B223">
            <v>6365120</v>
          </cell>
          <cell r="C223" t="str">
            <v>Sales Tax Recovered (Product Waste)</v>
          </cell>
          <cell r="E223">
            <v>64563</v>
          </cell>
          <cell r="F223">
            <v>-64563</v>
          </cell>
        </row>
        <row r="224">
          <cell r="B224">
            <v>6370000</v>
          </cell>
          <cell r="C224" t="str">
            <v>Recoveries from Employees</v>
          </cell>
          <cell r="E224">
            <v>92205</v>
          </cell>
          <cell r="F224">
            <v>-92205</v>
          </cell>
        </row>
        <row r="225">
          <cell r="B225">
            <v>6370100</v>
          </cell>
          <cell r="C225" t="str">
            <v>Recoveries from Transporters</v>
          </cell>
          <cell r="D225">
            <v>2485.4699999999998</v>
          </cell>
          <cell r="F225">
            <v>2485.4699999999998</v>
          </cell>
        </row>
        <row r="226">
          <cell r="B226">
            <v>6370110</v>
          </cell>
          <cell r="C226" t="str">
            <v>Penalty Recovered From Contractors</v>
          </cell>
          <cell r="E226">
            <v>2085981</v>
          </cell>
          <cell r="F226">
            <v>-2085981</v>
          </cell>
        </row>
        <row r="227">
          <cell r="B227">
            <v>6370500</v>
          </cell>
          <cell r="C227" t="str">
            <v>Insurance Claims Received</v>
          </cell>
          <cell r="E227">
            <v>3246</v>
          </cell>
          <cell r="F227">
            <v>-3246</v>
          </cell>
        </row>
        <row r="228">
          <cell r="B228">
            <v>6370850</v>
          </cell>
          <cell r="C228" t="str">
            <v>Miscellaneous Recoveries</v>
          </cell>
          <cell r="E228">
            <v>86190</v>
          </cell>
          <cell r="F228">
            <v>-86190</v>
          </cell>
        </row>
        <row r="229">
          <cell r="B229">
            <v>6370900</v>
          </cell>
          <cell r="C229" t="str">
            <v>Miscellaneous Income - Others</v>
          </cell>
          <cell r="E229">
            <v>1058615.1399999999</v>
          </cell>
          <cell r="F229">
            <v>-1058615.1399999999</v>
          </cell>
        </row>
        <row r="230">
          <cell r="B230">
            <v>6400000</v>
          </cell>
          <cell r="C230" t="str">
            <v>Realised Forex Gain - Settlement of Cred</v>
          </cell>
          <cell r="E230">
            <v>1593878.67</v>
          </cell>
          <cell r="F230">
            <v>-1593878.67</v>
          </cell>
        </row>
        <row r="231">
          <cell r="B231">
            <v>6405000</v>
          </cell>
          <cell r="C231" t="str">
            <v>Unrealised Forex Gain - Revaluation of C</v>
          </cell>
          <cell r="D231">
            <v>5378876</v>
          </cell>
          <cell r="F231">
            <v>5378876</v>
          </cell>
        </row>
        <row r="232">
          <cell r="B232">
            <v>6800000</v>
          </cell>
          <cell r="C232" t="str">
            <v>Variation In Stock- FG(Production)</v>
          </cell>
          <cell r="E232">
            <v>9145297286.1000004</v>
          </cell>
          <cell r="F232">
            <v>-9145297286.1000004</v>
          </cell>
        </row>
        <row r="233">
          <cell r="B233">
            <v>6800010</v>
          </cell>
          <cell r="C233" t="str">
            <v>Variation In Stock - Fin Goods (Sold)</v>
          </cell>
          <cell r="D233">
            <v>8323261523.5200005</v>
          </cell>
          <cell r="F233">
            <v>8323261523.5200005</v>
          </cell>
        </row>
        <row r="234">
          <cell r="B234">
            <v>6800020</v>
          </cell>
          <cell r="C234" t="str">
            <v>Internal Consumption- FG</v>
          </cell>
          <cell r="D234">
            <v>1055413362.17</v>
          </cell>
          <cell r="F234">
            <v>1055413362.17</v>
          </cell>
        </row>
        <row r="235">
          <cell r="B235">
            <v>6800030</v>
          </cell>
          <cell r="C235" t="str">
            <v>Variation In Stock - Finished Goods (Dif</v>
          </cell>
          <cell r="D235">
            <v>97790747.120000005</v>
          </cell>
          <cell r="F235">
            <v>97790747.120000005</v>
          </cell>
        </row>
        <row r="236">
          <cell r="B236">
            <v>6800040</v>
          </cell>
          <cell r="C236" t="str">
            <v>Variation In Stock - Finished Goods (Rev</v>
          </cell>
          <cell r="D236">
            <v>15675464.08</v>
          </cell>
          <cell r="F236">
            <v>15675464.08</v>
          </cell>
        </row>
        <row r="237">
          <cell r="B237">
            <v>6800050</v>
          </cell>
          <cell r="C237" t="str">
            <v>Variation In Stock - Finished Goods (ED Provisi</v>
          </cell>
          <cell r="D237">
            <v>117881578.31999999</v>
          </cell>
          <cell r="F237">
            <v>117881578.31999999</v>
          </cell>
        </row>
        <row r="238">
          <cell r="B238">
            <v>6800200</v>
          </cell>
          <cell r="C238" t="str">
            <v>Variation In Stock - Finished Goods - Job Worke</v>
          </cell>
          <cell r="D238">
            <v>50056.51</v>
          </cell>
          <cell r="F238">
            <v>50056.51</v>
          </cell>
        </row>
        <row r="239">
          <cell r="B239">
            <v>6800300</v>
          </cell>
          <cell r="C239" t="str">
            <v>Variation In Stock - By Products (Stock)</v>
          </cell>
          <cell r="E239">
            <v>231348772.87</v>
          </cell>
          <cell r="F239">
            <v>-231348772.87</v>
          </cell>
        </row>
        <row r="240">
          <cell r="B240">
            <v>6800310</v>
          </cell>
          <cell r="C240" t="str">
            <v>Variation In Stock - By Products (Sold)</v>
          </cell>
          <cell r="D240">
            <v>155504244.21000001</v>
          </cell>
          <cell r="F240">
            <v>155504244.21000001</v>
          </cell>
        </row>
        <row r="241">
          <cell r="B241">
            <v>6800320</v>
          </cell>
          <cell r="C241" t="str">
            <v>Internal Consumption - By Products</v>
          </cell>
          <cell r="D241">
            <v>66148149</v>
          </cell>
          <cell r="F241">
            <v>66148149</v>
          </cell>
        </row>
        <row r="242">
          <cell r="B242">
            <v>6800330</v>
          </cell>
          <cell r="C242" t="str">
            <v>Variation In Stock - By Products (Diff.)</v>
          </cell>
          <cell r="E242">
            <v>58077504.979999997</v>
          </cell>
          <cell r="F242">
            <v>-58077504.979999997</v>
          </cell>
        </row>
        <row r="243">
          <cell r="B243">
            <v>6800340</v>
          </cell>
          <cell r="C243" t="str">
            <v>Variation In Stock - By Products (Revalu</v>
          </cell>
          <cell r="D243">
            <v>5146544.9000000004</v>
          </cell>
          <cell r="F243">
            <v>5146544.9000000004</v>
          </cell>
        </row>
        <row r="244">
          <cell r="B244">
            <v>6800500</v>
          </cell>
          <cell r="C244" t="str">
            <v>Variation In Stock - WIP</v>
          </cell>
          <cell r="E244">
            <v>1021349949.6799999</v>
          </cell>
          <cell r="F244">
            <v>-1021349949.6799999</v>
          </cell>
        </row>
        <row r="245">
          <cell r="B245">
            <v>6800515</v>
          </cell>
          <cell r="C245" t="str">
            <v>Variation In Stock - Work In Progress-Ot</v>
          </cell>
          <cell r="D245">
            <v>130801</v>
          </cell>
          <cell r="F245">
            <v>130801</v>
          </cell>
        </row>
        <row r="246">
          <cell r="B246">
            <v>6800550</v>
          </cell>
          <cell r="C246" t="str">
            <v>Internal Consumption - Work In Progress</v>
          </cell>
          <cell r="D246">
            <v>978532137.96000004</v>
          </cell>
          <cell r="F246">
            <v>978532137.96000004</v>
          </cell>
        </row>
        <row r="247">
          <cell r="B247">
            <v>6800560</v>
          </cell>
          <cell r="C247" t="str">
            <v>Variation In Stock - Work In Progress (D</v>
          </cell>
          <cell r="D247">
            <v>344764.8</v>
          </cell>
          <cell r="F247">
            <v>344764.8</v>
          </cell>
        </row>
        <row r="248">
          <cell r="B248">
            <v>6800570</v>
          </cell>
          <cell r="C248" t="str">
            <v>Variation In Stock - Work In Progress (R</v>
          </cell>
          <cell r="E248">
            <v>3442296.63</v>
          </cell>
          <cell r="F248">
            <v>-3442296.63</v>
          </cell>
        </row>
        <row r="249">
          <cell r="B249">
            <v>7000000</v>
          </cell>
          <cell r="C249" t="str">
            <v>Raw Materials Consumed</v>
          </cell>
          <cell r="D249">
            <v>1626599102.6400001</v>
          </cell>
          <cell r="F249">
            <v>1626599102.6400001</v>
          </cell>
        </row>
        <row r="250">
          <cell r="B250">
            <v>7000300</v>
          </cell>
          <cell r="C250" t="str">
            <v>Differential costs - Raw Materials (Othe</v>
          </cell>
          <cell r="D250">
            <v>26802049.890000001</v>
          </cell>
          <cell r="F250">
            <v>26802049.890000001</v>
          </cell>
        </row>
        <row r="251">
          <cell r="B251">
            <v>7000400</v>
          </cell>
          <cell r="C251" t="str">
            <v>Raw Materials Consumed (Other than Crude</v>
          </cell>
          <cell r="E251">
            <v>14050894</v>
          </cell>
          <cell r="F251">
            <v>-14050894</v>
          </cell>
        </row>
        <row r="252">
          <cell r="B252">
            <v>7000900</v>
          </cell>
          <cell r="C252" t="str">
            <v>Modvat Credit on Internal Consumption</v>
          </cell>
          <cell r="E252">
            <v>115333802</v>
          </cell>
          <cell r="F252">
            <v>-115333802</v>
          </cell>
        </row>
        <row r="253">
          <cell r="B253">
            <v>7010000</v>
          </cell>
          <cell r="C253" t="str">
            <v>Traded Goods Consumption</v>
          </cell>
          <cell r="D253">
            <v>2805224.83</v>
          </cell>
          <cell r="F253">
            <v>2805224.83</v>
          </cell>
        </row>
        <row r="254">
          <cell r="B254">
            <v>7020000</v>
          </cell>
          <cell r="C254" t="str">
            <v>Inter Divisional Purchases</v>
          </cell>
          <cell r="D254">
            <v>5039146217.1999998</v>
          </cell>
          <cell r="F254">
            <v>5039146217.1999998</v>
          </cell>
        </row>
        <row r="255">
          <cell r="B255">
            <v>7030000</v>
          </cell>
          <cell r="C255" t="str">
            <v>Production Variance</v>
          </cell>
          <cell r="D255">
            <v>136536594.88999999</v>
          </cell>
          <cell r="F255">
            <v>136536594.88999999</v>
          </cell>
        </row>
        <row r="256">
          <cell r="B256">
            <v>7030200</v>
          </cell>
          <cell r="C256" t="str">
            <v>Production Variance - Work in Progress (</v>
          </cell>
          <cell r="D256">
            <v>14195454.380000001</v>
          </cell>
          <cell r="F256">
            <v>14195454.380000001</v>
          </cell>
        </row>
        <row r="257">
          <cell r="B257">
            <v>7100000</v>
          </cell>
          <cell r="C257" t="str">
            <v>Stores &amp; Spares Consumed - Mechanical</v>
          </cell>
          <cell r="D257">
            <v>60909672.170000002</v>
          </cell>
          <cell r="F257">
            <v>60909672.170000002</v>
          </cell>
        </row>
        <row r="258">
          <cell r="B258">
            <v>7100050</v>
          </cell>
          <cell r="C258" t="str">
            <v>Detention/Demmurage Charges - Stores &amp; S</v>
          </cell>
          <cell r="F258">
            <v>0</v>
          </cell>
        </row>
        <row r="259">
          <cell r="B259">
            <v>7100070</v>
          </cell>
          <cell r="C259" t="str">
            <v>Stores &amp; Spares Consumed - Mechanical -T</v>
          </cell>
          <cell r="D259">
            <v>2731500</v>
          </cell>
          <cell r="F259">
            <v>2731500</v>
          </cell>
        </row>
        <row r="260">
          <cell r="B260">
            <v>7100090</v>
          </cell>
          <cell r="C260" t="str">
            <v>Differential Costs - Stores &amp; Spares - M</v>
          </cell>
          <cell r="E260">
            <v>1039593.9</v>
          </cell>
          <cell r="F260">
            <v>-1039593.9</v>
          </cell>
        </row>
        <row r="261">
          <cell r="B261">
            <v>7100100</v>
          </cell>
          <cell r="C261" t="str">
            <v>Stores &amp; Spares Consumed - Electrical</v>
          </cell>
          <cell r="D261">
            <v>3707607.05</v>
          </cell>
          <cell r="F261">
            <v>3707607.05</v>
          </cell>
        </row>
        <row r="262">
          <cell r="B262">
            <v>7100190</v>
          </cell>
          <cell r="C262" t="str">
            <v>Differential Costs - Stores &amp; Spares - E</v>
          </cell>
          <cell r="E262">
            <v>2152.88</v>
          </cell>
          <cell r="F262">
            <v>-2152.88</v>
          </cell>
        </row>
        <row r="263">
          <cell r="B263">
            <v>7100200</v>
          </cell>
          <cell r="C263" t="str">
            <v>Stores &amp; Spares Consumed-Instrumentation</v>
          </cell>
          <cell r="D263">
            <v>15439117.09</v>
          </cell>
          <cell r="F263">
            <v>15439117.09</v>
          </cell>
        </row>
        <row r="264">
          <cell r="B264">
            <v>7100290</v>
          </cell>
          <cell r="C264" t="str">
            <v>Differential Costs - Stores &amp; Spares - I</v>
          </cell>
          <cell r="D264">
            <v>659015.31999999995</v>
          </cell>
          <cell r="F264">
            <v>659015.31999999995</v>
          </cell>
        </row>
        <row r="265">
          <cell r="B265">
            <v>7100350</v>
          </cell>
          <cell r="C265" t="str">
            <v>Detention/Demmurage Charges - Stores &amp; S</v>
          </cell>
          <cell r="D265">
            <v>58946.51</v>
          </cell>
          <cell r="F265">
            <v>58946.51</v>
          </cell>
        </row>
        <row r="266">
          <cell r="B266">
            <v>7100400</v>
          </cell>
          <cell r="C266" t="str">
            <v>Lubes, Oils &amp; Greases consumed</v>
          </cell>
          <cell r="D266">
            <v>3567835.45</v>
          </cell>
          <cell r="F266">
            <v>3567835.45</v>
          </cell>
        </row>
        <row r="267">
          <cell r="B267">
            <v>7100470</v>
          </cell>
          <cell r="C267" t="str">
            <v>Lubes &amp; Greases Consumed - Trf posting</v>
          </cell>
          <cell r="D267">
            <v>298.2</v>
          </cell>
          <cell r="F267">
            <v>298.2</v>
          </cell>
        </row>
        <row r="268">
          <cell r="B268">
            <v>7100490</v>
          </cell>
          <cell r="C268" t="str">
            <v>Differential Costs - Lubes, Oils &amp; Greas</v>
          </cell>
          <cell r="E268">
            <v>406.16</v>
          </cell>
          <cell r="F268">
            <v>-406.16</v>
          </cell>
        </row>
        <row r="269">
          <cell r="B269">
            <v>7100500</v>
          </cell>
          <cell r="C269" t="str">
            <v>Other consumables - consumed</v>
          </cell>
          <cell r="D269">
            <v>18188010.48</v>
          </cell>
          <cell r="F269">
            <v>18188010.48</v>
          </cell>
        </row>
        <row r="270">
          <cell r="B270">
            <v>7100570</v>
          </cell>
          <cell r="C270" t="str">
            <v>Other Consumables consumed - Transfer po</v>
          </cell>
          <cell r="D270">
            <v>71368</v>
          </cell>
          <cell r="F270">
            <v>71368</v>
          </cell>
        </row>
        <row r="271">
          <cell r="B271">
            <v>7100590</v>
          </cell>
          <cell r="C271" t="str">
            <v>Differential Costs - Other consumables</v>
          </cell>
          <cell r="D271">
            <v>127386.98</v>
          </cell>
          <cell r="F271">
            <v>127386.98</v>
          </cell>
        </row>
        <row r="272">
          <cell r="B272">
            <v>7100800</v>
          </cell>
          <cell r="C272" t="str">
            <v>Stores &amp; Spares Consumed - Electronics</v>
          </cell>
          <cell r="D272">
            <v>904060.4</v>
          </cell>
          <cell r="F272">
            <v>904060.4</v>
          </cell>
        </row>
        <row r="273">
          <cell r="B273">
            <v>7101000</v>
          </cell>
          <cell r="C273" t="str">
            <v>Project Material Consumption</v>
          </cell>
          <cell r="D273">
            <v>48392.15</v>
          </cell>
          <cell r="F273">
            <v>48392.15</v>
          </cell>
        </row>
        <row r="274">
          <cell r="B274">
            <v>7105000</v>
          </cell>
          <cell r="C274" t="str">
            <v>Chemicals &amp; Catalysts Consumed</v>
          </cell>
          <cell r="D274">
            <v>89332426.719999999</v>
          </cell>
          <cell r="F274">
            <v>89332426.719999999</v>
          </cell>
        </row>
        <row r="275">
          <cell r="B275">
            <v>7105200</v>
          </cell>
          <cell r="C275" t="str">
            <v>Detention/Demmurage Charges - Chemicals</v>
          </cell>
          <cell r="D275">
            <v>335072</v>
          </cell>
          <cell r="F275">
            <v>335072</v>
          </cell>
        </row>
        <row r="276">
          <cell r="B276">
            <v>7105300</v>
          </cell>
          <cell r="C276" t="str">
            <v>Differential Costs - Chemicals &amp; Catalys</v>
          </cell>
          <cell r="E276">
            <v>43758.86</v>
          </cell>
          <cell r="F276">
            <v>-43758.86</v>
          </cell>
        </row>
        <row r="277">
          <cell r="B277">
            <v>7105400</v>
          </cell>
          <cell r="C277" t="str">
            <v>Chemicals &amp; Catalysts Consumed - Transfe</v>
          </cell>
          <cell r="D277">
            <v>14659506</v>
          </cell>
          <cell r="F277">
            <v>14659506</v>
          </cell>
        </row>
        <row r="278">
          <cell r="B278">
            <v>7110000</v>
          </cell>
          <cell r="C278" t="str">
            <v>Packing Materials Consumed</v>
          </cell>
          <cell r="D278">
            <v>29065348.420000002</v>
          </cell>
          <cell r="F278">
            <v>29065348.420000002</v>
          </cell>
        </row>
        <row r="279">
          <cell r="B279">
            <v>7110300</v>
          </cell>
          <cell r="C279" t="str">
            <v>Differential Costs - Packing Materials</v>
          </cell>
          <cell r="E279">
            <v>5346</v>
          </cell>
          <cell r="F279">
            <v>-5346</v>
          </cell>
        </row>
        <row r="280">
          <cell r="B280">
            <v>7110400</v>
          </cell>
          <cell r="C280" t="str">
            <v>Packing Material Consumed - Transfer pos</v>
          </cell>
          <cell r="D280">
            <v>34447</v>
          </cell>
          <cell r="F280">
            <v>34447</v>
          </cell>
        </row>
        <row r="281">
          <cell r="B281">
            <v>7115000</v>
          </cell>
          <cell r="C281" t="str">
            <v>Non-Stock Items Consumed</v>
          </cell>
          <cell r="D281">
            <v>575827.47</v>
          </cell>
          <cell r="F281">
            <v>575827.47</v>
          </cell>
        </row>
        <row r="282">
          <cell r="B282">
            <v>7120100</v>
          </cell>
          <cell r="C282" t="str">
            <v>Raw Water Purchased</v>
          </cell>
          <cell r="D282">
            <v>12458365</v>
          </cell>
          <cell r="F282">
            <v>12458365</v>
          </cell>
        </row>
        <row r="283">
          <cell r="B283">
            <v>7125000</v>
          </cell>
          <cell r="C283" t="str">
            <v>Fuel Consumed</v>
          </cell>
          <cell r="D283">
            <v>976655075.72000003</v>
          </cell>
          <cell r="F283">
            <v>976655075.72000003</v>
          </cell>
        </row>
        <row r="284">
          <cell r="B284">
            <v>7125300</v>
          </cell>
          <cell r="C284" t="str">
            <v>Differential Costs - Fuel</v>
          </cell>
          <cell r="D284">
            <v>7643761.8600000003</v>
          </cell>
          <cell r="F284">
            <v>7643761.8600000003</v>
          </cell>
        </row>
        <row r="285">
          <cell r="B285">
            <v>7130100</v>
          </cell>
          <cell r="C285" t="str">
            <v>Electricity Duty</v>
          </cell>
          <cell r="D285">
            <v>901068</v>
          </cell>
          <cell r="F285">
            <v>901068</v>
          </cell>
        </row>
        <row r="286">
          <cell r="B286">
            <v>7130110</v>
          </cell>
          <cell r="C286" t="str">
            <v>Energy Charges</v>
          </cell>
          <cell r="D286">
            <v>8049231</v>
          </cell>
          <cell r="F286">
            <v>8049231</v>
          </cell>
        </row>
        <row r="287">
          <cell r="B287">
            <v>7130120</v>
          </cell>
          <cell r="C287" t="str">
            <v>Demand Charges</v>
          </cell>
          <cell r="D287">
            <v>18956850.760000002</v>
          </cell>
          <cell r="F287">
            <v>18956850.760000002</v>
          </cell>
        </row>
        <row r="288">
          <cell r="B288">
            <v>7135000</v>
          </cell>
          <cell r="C288" t="str">
            <v>Excise Duty Paid - Sales</v>
          </cell>
          <cell r="D288">
            <v>821204718.17999995</v>
          </cell>
          <cell r="F288">
            <v>821204718.17999995</v>
          </cell>
        </row>
        <row r="289">
          <cell r="B289">
            <v>7135500</v>
          </cell>
          <cell r="C289" t="str">
            <v>Excise Duty Paid - Finished Goods in Bon</v>
          </cell>
          <cell r="E289">
            <v>141614872.99000001</v>
          </cell>
          <cell r="F289">
            <v>-141614872.99000001</v>
          </cell>
        </row>
        <row r="290">
          <cell r="B290">
            <v>7140600</v>
          </cell>
          <cell r="C290" t="str">
            <v>Tug Operation Expenses</v>
          </cell>
          <cell r="D290">
            <v>4856174</v>
          </cell>
          <cell r="F290">
            <v>4856174</v>
          </cell>
        </row>
        <row r="291">
          <cell r="B291">
            <v>7142010</v>
          </cell>
          <cell r="C291" t="str">
            <v>Inward Freight on Stock Transfer - Other</v>
          </cell>
          <cell r="D291">
            <v>3981924.92</v>
          </cell>
          <cell r="F291">
            <v>3981924.92</v>
          </cell>
        </row>
        <row r="292">
          <cell r="B292">
            <v>7142030</v>
          </cell>
          <cell r="C292" t="str">
            <v>Inward Freight on Local Purchases</v>
          </cell>
          <cell r="D292">
            <v>6689.6</v>
          </cell>
          <cell r="F292">
            <v>6689.6</v>
          </cell>
        </row>
        <row r="293">
          <cell r="B293">
            <v>7142510</v>
          </cell>
          <cell r="C293" t="str">
            <v>Inward Freight/DC on Purchases - Other R</v>
          </cell>
          <cell r="D293">
            <v>23212.18</v>
          </cell>
          <cell r="F293">
            <v>23212.18</v>
          </cell>
        </row>
        <row r="294">
          <cell r="B294">
            <v>7142530</v>
          </cell>
          <cell r="C294" t="str">
            <v>Inward Freight/Delivery Costs on Purchas</v>
          </cell>
          <cell r="D294">
            <v>3729825.92</v>
          </cell>
          <cell r="F294">
            <v>3729825.92</v>
          </cell>
        </row>
        <row r="295">
          <cell r="B295">
            <v>7142540</v>
          </cell>
          <cell r="C295" t="str">
            <v>Inward Freight/Delivery Costs on Purchas</v>
          </cell>
          <cell r="E295">
            <v>199786.57</v>
          </cell>
          <cell r="F295">
            <v>-199786.57</v>
          </cell>
        </row>
        <row r="296">
          <cell r="B296">
            <v>7142560</v>
          </cell>
          <cell r="C296" t="str">
            <v>Inward Freight/Delivery Cost on Pur.-Non</v>
          </cell>
          <cell r="F296">
            <v>0</v>
          </cell>
        </row>
        <row r="297">
          <cell r="B297">
            <v>7142570</v>
          </cell>
          <cell r="C297" t="str">
            <v>Inward Freight on Pur. - Transit Loss an</v>
          </cell>
          <cell r="E297">
            <v>552398.71</v>
          </cell>
          <cell r="F297">
            <v>-552398.71</v>
          </cell>
        </row>
        <row r="298">
          <cell r="B298">
            <v>7145000</v>
          </cell>
          <cell r="C298" t="str">
            <v>Repairs and Maintenance - Plant &amp; Machin</v>
          </cell>
          <cell r="D298">
            <v>6934953.6799999997</v>
          </cell>
          <cell r="F298">
            <v>6934953.6799999997</v>
          </cell>
        </row>
        <row r="299">
          <cell r="B299">
            <v>7145100</v>
          </cell>
          <cell r="C299" t="str">
            <v>Repairs and Maintenance - Plant &amp; Machin</v>
          </cell>
          <cell r="D299">
            <v>64674581.210000001</v>
          </cell>
          <cell r="F299">
            <v>64674581.210000001</v>
          </cell>
        </row>
        <row r="300">
          <cell r="B300">
            <v>7145200</v>
          </cell>
          <cell r="C300" t="str">
            <v>Repairs and Maintenance-Plant &amp; Machiner</v>
          </cell>
          <cell r="D300">
            <v>13653258.439999999</v>
          </cell>
          <cell r="F300">
            <v>13653258.439999999</v>
          </cell>
        </row>
        <row r="301">
          <cell r="B301">
            <v>7145300</v>
          </cell>
          <cell r="C301" t="str">
            <v>Repairs and Maintenance-Plant &amp; Mach-Int</v>
          </cell>
          <cell r="D301">
            <v>2889135.63</v>
          </cell>
          <cell r="F301">
            <v>2889135.63</v>
          </cell>
        </row>
        <row r="302">
          <cell r="B302">
            <v>7145400</v>
          </cell>
          <cell r="C302" t="str">
            <v>Repairs &amp; Maintenance-CES-Electrical</v>
          </cell>
          <cell r="E302">
            <v>721228.66</v>
          </cell>
          <cell r="F302">
            <v>-721228.66</v>
          </cell>
        </row>
        <row r="303">
          <cell r="B303">
            <v>7145500</v>
          </cell>
          <cell r="C303" t="str">
            <v>Repairs &amp; Maintenance-CES-Mechanical</v>
          </cell>
          <cell r="E303">
            <v>2052376</v>
          </cell>
          <cell r="F303">
            <v>-2052376</v>
          </cell>
        </row>
        <row r="304">
          <cell r="B304">
            <v>7145600</v>
          </cell>
          <cell r="C304" t="str">
            <v>Repairs and Maintenance-CES-Intrumentati</v>
          </cell>
          <cell r="E304">
            <v>150000</v>
          </cell>
          <cell r="F304">
            <v>-150000</v>
          </cell>
        </row>
        <row r="305">
          <cell r="B305">
            <v>7146000</v>
          </cell>
          <cell r="C305" t="str">
            <v>Repairs &amp; Maintenance - Factory Building</v>
          </cell>
          <cell r="D305">
            <v>1163517.56</v>
          </cell>
          <cell r="F305">
            <v>1163517.56</v>
          </cell>
        </row>
        <row r="306">
          <cell r="B306">
            <v>7147000</v>
          </cell>
          <cell r="C306" t="str">
            <v>Repairs &amp; Maintenance - Others (Manufact</v>
          </cell>
          <cell r="E306">
            <v>160495.70000000001</v>
          </cell>
          <cell r="F306">
            <v>-160495.70000000001</v>
          </cell>
        </row>
        <row r="307">
          <cell r="B307">
            <v>7155000</v>
          </cell>
          <cell r="C307" t="str">
            <v>Hire Chgs - Plant &amp; Machinery</v>
          </cell>
          <cell r="D307">
            <v>643530.1</v>
          </cell>
          <cell r="F307">
            <v>643530.1</v>
          </cell>
        </row>
        <row r="308">
          <cell r="B308">
            <v>7155200</v>
          </cell>
          <cell r="C308" t="str">
            <v>Hire Chgs - Tankages</v>
          </cell>
          <cell r="D308">
            <v>675069</v>
          </cell>
          <cell r="F308">
            <v>675069</v>
          </cell>
        </row>
        <row r="309">
          <cell r="B309">
            <v>7155300</v>
          </cell>
          <cell r="C309" t="str">
            <v>Hire Charges - Contracted Services (Oper</v>
          </cell>
          <cell r="D309">
            <v>2945885.92</v>
          </cell>
          <cell r="F309">
            <v>2945885.92</v>
          </cell>
        </row>
        <row r="310">
          <cell r="B310">
            <v>7155900</v>
          </cell>
          <cell r="C310" t="str">
            <v>Hire Chgs - Others</v>
          </cell>
          <cell r="D310">
            <v>127975.32</v>
          </cell>
          <cell r="F310">
            <v>127975.32</v>
          </cell>
        </row>
        <row r="311">
          <cell r="B311">
            <v>7165000</v>
          </cell>
          <cell r="C311" t="str">
            <v>Lease Rent - Plant &amp; Machinery</v>
          </cell>
          <cell r="D311">
            <v>205762565</v>
          </cell>
          <cell r="F311">
            <v>205762565</v>
          </cell>
        </row>
        <row r="312">
          <cell r="B312">
            <v>7200000</v>
          </cell>
          <cell r="C312" t="str">
            <v>Import Purchase Account</v>
          </cell>
          <cell r="D312">
            <v>1082511703.6400001</v>
          </cell>
          <cell r="F312">
            <v>1082511703.6400001</v>
          </cell>
        </row>
        <row r="313">
          <cell r="B313">
            <v>7200010</v>
          </cell>
          <cell r="C313" t="str">
            <v>Import  - Insurance</v>
          </cell>
          <cell r="D313">
            <v>335934</v>
          </cell>
          <cell r="F313">
            <v>335934</v>
          </cell>
        </row>
        <row r="314">
          <cell r="B314">
            <v>7200015</v>
          </cell>
          <cell r="C314" t="str">
            <v>Import  - Ocean Freight - RM (Other than</v>
          </cell>
          <cell r="D314">
            <v>43583691.509999998</v>
          </cell>
          <cell r="F314">
            <v>43583691.509999998</v>
          </cell>
        </row>
        <row r="315">
          <cell r="B315">
            <v>7200020</v>
          </cell>
          <cell r="C315" t="str">
            <v>Import  - Customs Duty - RM (Other than</v>
          </cell>
          <cell r="D315">
            <v>129869548</v>
          </cell>
          <cell r="F315">
            <v>129869548</v>
          </cell>
        </row>
        <row r="316">
          <cell r="B316">
            <v>7200025</v>
          </cell>
          <cell r="C316" t="str">
            <v>Import  - Wharfage Charges - RM (Other t</v>
          </cell>
          <cell r="D316">
            <v>161700</v>
          </cell>
          <cell r="F316">
            <v>161700</v>
          </cell>
        </row>
        <row r="317">
          <cell r="B317">
            <v>7200030</v>
          </cell>
          <cell r="C317" t="str">
            <v>Import  - Port Charges - RM (Other than</v>
          </cell>
          <cell r="D317">
            <v>163519021</v>
          </cell>
          <cell r="F317">
            <v>163519021</v>
          </cell>
        </row>
        <row r="318">
          <cell r="B318">
            <v>7200040</v>
          </cell>
          <cell r="C318" t="str">
            <v>Import  - Disport Survey Fees - RM (Othe</v>
          </cell>
          <cell r="D318">
            <v>47792.95</v>
          </cell>
          <cell r="F318">
            <v>47792.95</v>
          </cell>
        </row>
        <row r="319">
          <cell r="B319">
            <v>7200055</v>
          </cell>
          <cell r="C319" t="str">
            <v>Import  -  Agents Commission - RM (Other</v>
          </cell>
          <cell r="D319">
            <v>297501</v>
          </cell>
          <cell r="F319">
            <v>297501</v>
          </cell>
        </row>
        <row r="320">
          <cell r="B320">
            <v>7200090</v>
          </cell>
          <cell r="C320" t="str">
            <v>Imp-Other Sundry Chgs-RM(Oth than crude)</v>
          </cell>
          <cell r="E320">
            <v>236.24</v>
          </cell>
          <cell r="F320">
            <v>-236.24</v>
          </cell>
        </row>
        <row r="321">
          <cell r="B321">
            <v>7201000</v>
          </cell>
          <cell r="C321" t="str">
            <v>Shipment Control Account</v>
          </cell>
          <cell r="E321">
            <v>1420326655.8599999</v>
          </cell>
          <cell r="F321">
            <v>-1420326655.8599999</v>
          </cell>
        </row>
        <row r="322">
          <cell r="B322">
            <v>7202000</v>
          </cell>
          <cell r="C322" t="str">
            <v>Import Purchases - Transfer to MIT</v>
          </cell>
          <cell r="F322">
            <v>0</v>
          </cell>
        </row>
        <row r="323">
          <cell r="B323">
            <v>7300000</v>
          </cell>
          <cell r="C323" t="str">
            <v>Salary And Wages</v>
          </cell>
          <cell r="D323">
            <v>74821633.599999994</v>
          </cell>
          <cell r="F323">
            <v>74821633.599999994</v>
          </cell>
        </row>
        <row r="324">
          <cell r="B324">
            <v>7300100</v>
          </cell>
          <cell r="C324" t="str">
            <v>Salaries &amp; Wages - Contractors</v>
          </cell>
          <cell r="D324">
            <v>2030488.41</v>
          </cell>
          <cell r="F324">
            <v>2030488.41</v>
          </cell>
        </row>
        <row r="325">
          <cell r="B325">
            <v>7325000</v>
          </cell>
          <cell r="C325" t="str">
            <v>Co. Contribution To Provident Fund</v>
          </cell>
          <cell r="D325">
            <v>3746220</v>
          </cell>
          <cell r="F325">
            <v>3746220</v>
          </cell>
        </row>
        <row r="326">
          <cell r="B326">
            <v>7325020</v>
          </cell>
          <cell r="C326" t="str">
            <v>Co. Contribution To Pension Scheme</v>
          </cell>
          <cell r="D326">
            <v>2187999</v>
          </cell>
          <cell r="F326">
            <v>2187999</v>
          </cell>
        </row>
        <row r="327">
          <cell r="B327">
            <v>7330000</v>
          </cell>
          <cell r="C327" t="str">
            <v>Leave Travel Allowance</v>
          </cell>
          <cell r="D327">
            <v>1939893</v>
          </cell>
          <cell r="F327">
            <v>1939893</v>
          </cell>
        </row>
        <row r="328">
          <cell r="B328">
            <v>7330010</v>
          </cell>
          <cell r="C328" t="str">
            <v>Medical Exps Reimbursement</v>
          </cell>
          <cell r="D328">
            <v>2544090</v>
          </cell>
          <cell r="F328">
            <v>2544090</v>
          </cell>
        </row>
        <row r="329">
          <cell r="B329">
            <v>7330020</v>
          </cell>
          <cell r="C329" t="str">
            <v>Medical Exp - Others</v>
          </cell>
          <cell r="D329">
            <v>6250</v>
          </cell>
          <cell r="F329">
            <v>6250</v>
          </cell>
        </row>
        <row r="330">
          <cell r="B330">
            <v>7330030</v>
          </cell>
          <cell r="C330" t="str">
            <v>Catering/Lunch/Canteen Expenses</v>
          </cell>
          <cell r="D330">
            <v>3673746</v>
          </cell>
          <cell r="F330">
            <v>3673746</v>
          </cell>
        </row>
        <row r="331">
          <cell r="B331">
            <v>7330040</v>
          </cell>
          <cell r="C331" t="str">
            <v>Uniform and Clothing</v>
          </cell>
          <cell r="D331">
            <v>76915</v>
          </cell>
          <cell r="F331">
            <v>76915</v>
          </cell>
        </row>
        <row r="332">
          <cell r="B332">
            <v>7330900</v>
          </cell>
          <cell r="C332" t="str">
            <v>Other Employee Welfare &amp; Amenities</v>
          </cell>
          <cell r="D332">
            <v>376204</v>
          </cell>
          <cell r="F332">
            <v>376204</v>
          </cell>
        </row>
        <row r="333">
          <cell r="B333">
            <v>7330901</v>
          </cell>
          <cell r="C333" t="str">
            <v>Other Employee Welfare &amp; Amenities Reimb</v>
          </cell>
          <cell r="D333">
            <v>407293</v>
          </cell>
          <cell r="F333">
            <v>407293</v>
          </cell>
        </row>
        <row r="334">
          <cell r="B334">
            <v>7415000</v>
          </cell>
          <cell r="C334" t="str">
            <v>Brokerage &amp; Commission On Sales</v>
          </cell>
          <cell r="D334">
            <v>29679.8</v>
          </cell>
          <cell r="F334">
            <v>29679.8</v>
          </cell>
        </row>
        <row r="335">
          <cell r="B335">
            <v>7415200</v>
          </cell>
          <cell r="C335" t="str">
            <v>Brokerage &amp; Commission - Dealers</v>
          </cell>
          <cell r="E335">
            <v>11185300</v>
          </cell>
          <cell r="F335">
            <v>-11185300</v>
          </cell>
        </row>
        <row r="336">
          <cell r="B336">
            <v>7420000</v>
          </cell>
          <cell r="C336" t="str">
            <v>Freight &amp; Forwarding - Road Transport Ch</v>
          </cell>
          <cell r="D336">
            <v>10155174.380000001</v>
          </cell>
          <cell r="F336">
            <v>10155174.380000001</v>
          </cell>
        </row>
        <row r="337">
          <cell r="B337">
            <v>7420050</v>
          </cell>
          <cell r="C337" t="str">
            <v>Freight &amp; Forwarding - Recovery Account</v>
          </cell>
          <cell r="E337">
            <v>70993725</v>
          </cell>
          <cell r="F337">
            <v>-70993725</v>
          </cell>
        </row>
        <row r="338">
          <cell r="B338">
            <v>7420300</v>
          </cell>
          <cell r="C338" t="str">
            <v>Clearing &amp; Forwarding Charges</v>
          </cell>
          <cell r="E338">
            <v>285407</v>
          </cell>
          <cell r="F338">
            <v>-285407</v>
          </cell>
        </row>
        <row r="339">
          <cell r="B339">
            <v>7440000</v>
          </cell>
          <cell r="C339" t="str">
            <v>Quantity Discount</v>
          </cell>
          <cell r="D339">
            <v>49589984</v>
          </cell>
          <cell r="F339">
            <v>49589984</v>
          </cell>
        </row>
        <row r="340">
          <cell r="B340">
            <v>7440005</v>
          </cell>
          <cell r="C340" t="str">
            <v>Quantity Discount - Manual Posting</v>
          </cell>
          <cell r="E340">
            <v>53180575.789999999</v>
          </cell>
          <cell r="F340">
            <v>-53180575.789999999</v>
          </cell>
        </row>
        <row r="341">
          <cell r="B341">
            <v>7440100</v>
          </cell>
          <cell r="C341" t="str">
            <v>Trade Discount</v>
          </cell>
          <cell r="D341">
            <v>3846209</v>
          </cell>
          <cell r="F341">
            <v>3846209</v>
          </cell>
        </row>
        <row r="342">
          <cell r="B342">
            <v>7440200</v>
          </cell>
          <cell r="C342" t="str">
            <v>Cash Discount</v>
          </cell>
          <cell r="D342">
            <v>50188090</v>
          </cell>
          <cell r="F342">
            <v>50188090</v>
          </cell>
        </row>
        <row r="343">
          <cell r="B343">
            <v>7440205</v>
          </cell>
          <cell r="C343" t="str">
            <v>Cash Discount - Manual Posting</v>
          </cell>
          <cell r="E343">
            <v>4320092</v>
          </cell>
          <cell r="F343">
            <v>-4320092</v>
          </cell>
        </row>
        <row r="344">
          <cell r="B344">
            <v>7440300</v>
          </cell>
          <cell r="C344" t="str">
            <v>Rate Difference-Sales</v>
          </cell>
          <cell r="D344">
            <v>92043754.400000006</v>
          </cell>
          <cell r="F344">
            <v>92043754.400000006</v>
          </cell>
        </row>
        <row r="345">
          <cell r="B345">
            <v>7440320</v>
          </cell>
          <cell r="C345" t="str">
            <v>Regional Discount</v>
          </cell>
          <cell r="D345">
            <v>7098568.2999999998</v>
          </cell>
          <cell r="F345">
            <v>7098568.2999999998</v>
          </cell>
        </row>
        <row r="346">
          <cell r="B346">
            <v>7440550</v>
          </cell>
          <cell r="C346" t="str">
            <v>Shortweight Claims</v>
          </cell>
          <cell r="D346">
            <v>958</v>
          </cell>
          <cell r="F346">
            <v>958</v>
          </cell>
        </row>
        <row r="347">
          <cell r="B347">
            <v>7445600</v>
          </cell>
          <cell r="C347" t="str">
            <v>Sales Tax</v>
          </cell>
          <cell r="D347">
            <v>39960803</v>
          </cell>
          <cell r="F347">
            <v>39960803</v>
          </cell>
        </row>
        <row r="348">
          <cell r="B348">
            <v>7445610</v>
          </cell>
          <cell r="C348" t="str">
            <v>Sales Tax - Maunual Posting</v>
          </cell>
          <cell r="D348">
            <v>2862367.2</v>
          </cell>
          <cell r="F348">
            <v>2862367.2</v>
          </cell>
        </row>
        <row r="349">
          <cell r="B349">
            <v>7500000</v>
          </cell>
          <cell r="C349" t="str">
            <v>Insurance On Fixed Assets</v>
          </cell>
          <cell r="D349">
            <v>21549874</v>
          </cell>
          <cell r="F349">
            <v>21549874</v>
          </cell>
        </row>
        <row r="350">
          <cell r="B350">
            <v>7500010</v>
          </cell>
          <cell r="C350" t="str">
            <v>Insurance On Stocks</v>
          </cell>
          <cell r="D350">
            <v>1842081</v>
          </cell>
          <cell r="F350">
            <v>1842081</v>
          </cell>
        </row>
        <row r="351">
          <cell r="B351">
            <v>7500020</v>
          </cell>
          <cell r="C351" t="str">
            <v>Insurance For Loss Of Profit</v>
          </cell>
          <cell r="D351">
            <v>2715783</v>
          </cell>
          <cell r="F351">
            <v>2715783</v>
          </cell>
        </row>
        <row r="352">
          <cell r="B352">
            <v>7500040</v>
          </cell>
          <cell r="C352" t="str">
            <v>Insurance - Vehicles</v>
          </cell>
          <cell r="D352">
            <v>88364</v>
          </cell>
          <cell r="F352">
            <v>88364</v>
          </cell>
        </row>
        <row r="353">
          <cell r="B353">
            <v>7500900</v>
          </cell>
          <cell r="C353" t="str">
            <v>Insurance - Others</v>
          </cell>
          <cell r="D353">
            <v>4923369</v>
          </cell>
          <cell r="F353">
            <v>4923369</v>
          </cell>
        </row>
        <row r="354">
          <cell r="B354">
            <v>7505900</v>
          </cell>
          <cell r="C354" t="str">
            <v>Rent - Others</v>
          </cell>
          <cell r="D354">
            <v>58000</v>
          </cell>
          <cell r="F354">
            <v>58000</v>
          </cell>
        </row>
        <row r="355">
          <cell r="B355">
            <v>7510100</v>
          </cell>
          <cell r="C355" t="str">
            <v>Rates &amp; Taxes - Others</v>
          </cell>
          <cell r="D355">
            <v>1912640</v>
          </cell>
          <cell r="F355">
            <v>1912640</v>
          </cell>
        </row>
        <row r="356">
          <cell r="B356">
            <v>7510400</v>
          </cell>
          <cell r="C356" t="str">
            <v>Inspection Fees</v>
          </cell>
          <cell r="D356">
            <v>159611.1</v>
          </cell>
          <cell r="F356">
            <v>159611.1</v>
          </cell>
        </row>
        <row r="357">
          <cell r="B357">
            <v>7515020</v>
          </cell>
          <cell r="C357" t="str">
            <v>Repairs &amp; Maintenance  - Residential Bui</v>
          </cell>
          <cell r="D357">
            <v>1250292.02</v>
          </cell>
          <cell r="F357">
            <v>1250292.02</v>
          </cell>
        </row>
        <row r="358">
          <cell r="B358">
            <v>7515030</v>
          </cell>
          <cell r="C358" t="str">
            <v>Repairs &amp; Maintenance - Construction Equ</v>
          </cell>
          <cell r="D358">
            <v>45575.94</v>
          </cell>
          <cell r="F358">
            <v>45575.94</v>
          </cell>
        </row>
        <row r="359">
          <cell r="B359">
            <v>7515040</v>
          </cell>
          <cell r="C359" t="str">
            <v>Repairs &amp; Maintenance - Computers</v>
          </cell>
          <cell r="E359">
            <v>198500</v>
          </cell>
          <cell r="F359">
            <v>-198500</v>
          </cell>
        </row>
        <row r="360">
          <cell r="B360">
            <v>7515120</v>
          </cell>
          <cell r="C360" t="str">
            <v>Repair To Other Vehicles</v>
          </cell>
          <cell r="D360">
            <v>17155</v>
          </cell>
          <cell r="F360">
            <v>17155</v>
          </cell>
        </row>
        <row r="361">
          <cell r="B361">
            <v>7515900</v>
          </cell>
          <cell r="C361" t="str">
            <v>Repairs &amp; Maintenance -  Others</v>
          </cell>
          <cell r="D361">
            <v>907113.2</v>
          </cell>
          <cell r="F361">
            <v>907113.2</v>
          </cell>
        </row>
        <row r="362">
          <cell r="B362">
            <v>7520060</v>
          </cell>
          <cell r="C362" t="str">
            <v>Travelling - Inland - Fare</v>
          </cell>
          <cell r="D362">
            <v>919602</v>
          </cell>
          <cell r="F362">
            <v>919602</v>
          </cell>
        </row>
        <row r="363">
          <cell r="B363">
            <v>7520070</v>
          </cell>
          <cell r="C363" t="str">
            <v>Travelling - Inland - Lodging/Boarding/A</v>
          </cell>
          <cell r="D363">
            <v>2995</v>
          </cell>
          <cell r="F363">
            <v>2995</v>
          </cell>
        </row>
        <row r="364">
          <cell r="B364">
            <v>7525200</v>
          </cell>
          <cell r="C364" t="str">
            <v>Fees For Certification &amp; Consultation Wo</v>
          </cell>
          <cell r="F364">
            <v>0</v>
          </cell>
        </row>
        <row r="365">
          <cell r="B365">
            <v>7525300</v>
          </cell>
          <cell r="C365" t="str">
            <v>Out Of Pocket Expenses</v>
          </cell>
          <cell r="D365">
            <v>46300</v>
          </cell>
          <cell r="F365">
            <v>46300</v>
          </cell>
        </row>
        <row r="366">
          <cell r="B366">
            <v>7525400</v>
          </cell>
          <cell r="C366" t="str">
            <v>Cost Audit Fees</v>
          </cell>
          <cell r="D366">
            <v>10800</v>
          </cell>
          <cell r="F366">
            <v>10800</v>
          </cell>
        </row>
        <row r="367">
          <cell r="B367">
            <v>7530000</v>
          </cell>
          <cell r="C367" t="str">
            <v>Professional Fees  Paid To 'Full Time' C</v>
          </cell>
          <cell r="D367">
            <v>278825</v>
          </cell>
          <cell r="F367">
            <v>278825</v>
          </cell>
        </row>
        <row r="368">
          <cell r="B368">
            <v>7530020</v>
          </cell>
          <cell r="C368" t="str">
            <v>Professional Fees Paid To Others</v>
          </cell>
          <cell r="D368">
            <v>3582802</v>
          </cell>
          <cell r="F368">
            <v>3582802</v>
          </cell>
        </row>
        <row r="369">
          <cell r="B369">
            <v>7530040</v>
          </cell>
          <cell r="C369" t="str">
            <v>Professional Fees To Foreign Consultants</v>
          </cell>
          <cell r="F369">
            <v>0</v>
          </cell>
        </row>
        <row r="370">
          <cell r="B370">
            <v>7530150</v>
          </cell>
          <cell r="C370" t="str">
            <v>Legal Fee</v>
          </cell>
          <cell r="D370">
            <v>38500</v>
          </cell>
          <cell r="F370">
            <v>38500</v>
          </cell>
        </row>
        <row r="371">
          <cell r="B371">
            <v>7535000</v>
          </cell>
          <cell r="C371" t="str">
            <v>Bank Charges</v>
          </cell>
          <cell r="D371">
            <v>823827.05</v>
          </cell>
          <cell r="F371">
            <v>823827.05</v>
          </cell>
        </row>
        <row r="372">
          <cell r="B372">
            <v>7535020</v>
          </cell>
          <cell r="C372" t="str">
            <v>Guarantee Commission</v>
          </cell>
          <cell r="D372">
            <v>3078039</v>
          </cell>
          <cell r="F372">
            <v>3078039</v>
          </cell>
        </row>
        <row r="373">
          <cell r="B373">
            <v>7540000</v>
          </cell>
          <cell r="C373" t="str">
            <v>Vehicle Hire Charges</v>
          </cell>
          <cell r="D373">
            <v>8844628.3300000001</v>
          </cell>
          <cell r="F373">
            <v>8844628.3300000001</v>
          </cell>
        </row>
        <row r="374">
          <cell r="B374">
            <v>7540200</v>
          </cell>
          <cell r="C374" t="str">
            <v>Hire Charges - Furniture &amp; Fixtures</v>
          </cell>
          <cell r="D374">
            <v>146939</v>
          </cell>
          <cell r="F374">
            <v>146939</v>
          </cell>
        </row>
        <row r="375">
          <cell r="B375">
            <v>7540300</v>
          </cell>
          <cell r="C375" t="str">
            <v>Hire Charges - Contracted Services (Admn</v>
          </cell>
          <cell r="D375">
            <v>973805.22</v>
          </cell>
          <cell r="F375">
            <v>973805.22</v>
          </cell>
        </row>
        <row r="376">
          <cell r="B376">
            <v>7541000</v>
          </cell>
          <cell r="C376" t="str">
            <v>Local Conveyance</v>
          </cell>
          <cell r="D376">
            <v>2737451</v>
          </cell>
          <cell r="F376">
            <v>2737451</v>
          </cell>
        </row>
        <row r="377">
          <cell r="B377">
            <v>7545000</v>
          </cell>
          <cell r="C377" t="str">
            <v>Postage &amp; Courier</v>
          </cell>
          <cell r="D377">
            <v>70136.92</v>
          </cell>
          <cell r="F377">
            <v>70136.92</v>
          </cell>
        </row>
        <row r="378">
          <cell r="B378">
            <v>7550000</v>
          </cell>
          <cell r="C378" t="str">
            <v>Telephone Expenses - Residential</v>
          </cell>
          <cell r="D378">
            <v>195315</v>
          </cell>
          <cell r="F378">
            <v>195315</v>
          </cell>
        </row>
        <row r="379">
          <cell r="B379">
            <v>7550500</v>
          </cell>
          <cell r="C379" t="str">
            <v>Telephone Expenses - Office</v>
          </cell>
          <cell r="D379">
            <v>1057674</v>
          </cell>
          <cell r="F379">
            <v>1057674</v>
          </cell>
        </row>
        <row r="380">
          <cell r="B380">
            <v>7552100</v>
          </cell>
          <cell r="C380" t="str">
            <v>Electricity Expenses - Residence</v>
          </cell>
          <cell r="D380">
            <v>1915</v>
          </cell>
          <cell r="F380">
            <v>1915</v>
          </cell>
        </row>
        <row r="381">
          <cell r="B381">
            <v>7553000</v>
          </cell>
          <cell r="C381" t="str">
            <v>Water Expenses</v>
          </cell>
          <cell r="D381">
            <v>2977893</v>
          </cell>
          <cell r="F381">
            <v>2977893</v>
          </cell>
        </row>
        <row r="382">
          <cell r="B382">
            <v>7555000</v>
          </cell>
          <cell r="C382" t="str">
            <v>Printing &amp; Stationery</v>
          </cell>
          <cell r="D382">
            <v>586249.53</v>
          </cell>
          <cell r="F382">
            <v>586249.53</v>
          </cell>
        </row>
        <row r="383">
          <cell r="B383">
            <v>7560000</v>
          </cell>
          <cell r="C383" t="str">
            <v>Donation To Charitable Trust</v>
          </cell>
          <cell r="D383">
            <v>1000000</v>
          </cell>
          <cell r="F383">
            <v>1000000</v>
          </cell>
        </row>
        <row r="384">
          <cell r="B384">
            <v>7575000</v>
          </cell>
          <cell r="C384" t="str">
            <v>Books &amp; Periodicals</v>
          </cell>
          <cell r="D384">
            <v>25426.35</v>
          </cell>
          <cell r="F384">
            <v>25426.35</v>
          </cell>
        </row>
        <row r="385">
          <cell r="B385">
            <v>7575010</v>
          </cell>
          <cell r="C385" t="str">
            <v>Membership &amp; Subscription</v>
          </cell>
          <cell r="D385">
            <v>121150</v>
          </cell>
          <cell r="F385">
            <v>121150</v>
          </cell>
        </row>
        <row r="386">
          <cell r="B386">
            <v>7575020</v>
          </cell>
          <cell r="C386" t="str">
            <v>Seminar Fees &amp; Training Expenses</v>
          </cell>
          <cell r="D386">
            <v>152358.32</v>
          </cell>
          <cell r="F386">
            <v>152358.32</v>
          </cell>
        </row>
        <row r="387">
          <cell r="B387">
            <v>7575040</v>
          </cell>
          <cell r="C387" t="str">
            <v>Guest House Expenses</v>
          </cell>
          <cell r="D387">
            <v>108290</v>
          </cell>
          <cell r="F387">
            <v>108290</v>
          </cell>
        </row>
        <row r="388">
          <cell r="B388">
            <v>7575060</v>
          </cell>
          <cell r="C388" t="str">
            <v>Security Expenses</v>
          </cell>
          <cell r="D388">
            <v>4671045</v>
          </cell>
          <cell r="F388">
            <v>4671045</v>
          </cell>
        </row>
        <row r="389">
          <cell r="B389">
            <v>7575070</v>
          </cell>
          <cell r="C389" t="str">
            <v>Pollution Control Expenses</v>
          </cell>
          <cell r="D389">
            <v>265904</v>
          </cell>
          <cell r="F389">
            <v>265904</v>
          </cell>
        </row>
        <row r="390">
          <cell r="B390">
            <v>7575080</v>
          </cell>
          <cell r="C390" t="str">
            <v>Horticulture Expenses</v>
          </cell>
          <cell r="D390">
            <v>757474.13</v>
          </cell>
          <cell r="F390">
            <v>757474.13</v>
          </cell>
        </row>
        <row r="391">
          <cell r="B391">
            <v>7575090</v>
          </cell>
          <cell r="C391" t="str">
            <v>Recruitment Expenses</v>
          </cell>
          <cell r="D391">
            <v>543775</v>
          </cell>
          <cell r="F391">
            <v>543775</v>
          </cell>
        </row>
        <row r="392">
          <cell r="B392">
            <v>7575170</v>
          </cell>
          <cell r="C392" t="str">
            <v>Social Welfare Expenses</v>
          </cell>
          <cell r="D392">
            <v>1409669</v>
          </cell>
          <cell r="F392">
            <v>1409669</v>
          </cell>
        </row>
        <row r="393">
          <cell r="B393">
            <v>7575205</v>
          </cell>
          <cell r="C393" t="str">
            <v>Brokerage &amp; Commission - Finance Trans.</v>
          </cell>
          <cell r="D393">
            <v>11625000</v>
          </cell>
          <cell r="F393">
            <v>11625000</v>
          </cell>
        </row>
        <row r="394">
          <cell r="B394">
            <v>7575800</v>
          </cell>
          <cell r="C394" t="str">
            <v>Rounding Off Diff.</v>
          </cell>
          <cell r="D394">
            <v>656.26</v>
          </cell>
          <cell r="F394">
            <v>656.26</v>
          </cell>
        </row>
        <row r="395">
          <cell r="B395">
            <v>7575900</v>
          </cell>
          <cell r="C395" t="str">
            <v>Other Miscellaneous Expenses</v>
          </cell>
          <cell r="D395">
            <v>155416</v>
          </cell>
          <cell r="F395">
            <v>155416</v>
          </cell>
        </row>
        <row r="396">
          <cell r="B396">
            <v>7600000</v>
          </cell>
          <cell r="C396" t="str">
            <v>Realised Forex Loss - Settlement of Cred</v>
          </cell>
          <cell r="D396">
            <v>102308.12</v>
          </cell>
          <cell r="F396">
            <v>102308.12</v>
          </cell>
        </row>
        <row r="397">
          <cell r="B397">
            <v>7605000</v>
          </cell>
          <cell r="C397" t="str">
            <v>Unrealised Forex Loss - Revaluation of C</v>
          </cell>
          <cell r="F397">
            <v>0</v>
          </cell>
        </row>
        <row r="398">
          <cell r="B398">
            <v>8035100</v>
          </cell>
          <cell r="C398" t="str">
            <v>Interest On  Bills Discounted</v>
          </cell>
          <cell r="F398">
            <v>0</v>
          </cell>
        </row>
        <row r="399">
          <cell r="B399">
            <v>8035200</v>
          </cell>
          <cell r="C399" t="str">
            <v>Interest on Bank Cash Credit Accounts</v>
          </cell>
          <cell r="D399">
            <v>1508210.09</v>
          </cell>
          <cell r="F399">
            <v>1508210.09</v>
          </cell>
        </row>
        <row r="400">
          <cell r="B400">
            <v>8035400</v>
          </cell>
          <cell r="C400" t="str">
            <v>Interest on Buyers' Credit</v>
          </cell>
          <cell r="D400">
            <v>1131649</v>
          </cell>
          <cell r="F400">
            <v>1131649</v>
          </cell>
        </row>
        <row r="401">
          <cell r="B401">
            <v>8050000</v>
          </cell>
          <cell r="C401" t="str">
            <v>Int On Unsecured Debentures-Non Converti</v>
          </cell>
          <cell r="D401">
            <v>242053812.5</v>
          </cell>
          <cell r="F401">
            <v>242053812.5</v>
          </cell>
        </row>
        <row r="402">
          <cell r="B402">
            <v>8065500</v>
          </cell>
          <cell r="C402" t="str">
            <v>Interest On Unsecured Long Term Loans fr</v>
          </cell>
          <cell r="D402">
            <v>33858093</v>
          </cell>
          <cell r="F402">
            <v>33858093</v>
          </cell>
        </row>
        <row r="403">
          <cell r="B403">
            <v>8095750</v>
          </cell>
          <cell r="C403" t="str">
            <v>Interest on Leased Asset</v>
          </cell>
          <cell r="D403">
            <v>181094040</v>
          </cell>
          <cell r="F403">
            <v>181094040</v>
          </cell>
        </row>
        <row r="404">
          <cell r="B404">
            <v>8095800</v>
          </cell>
          <cell r="C404" t="str">
            <v>Interest on Excise Duty</v>
          </cell>
          <cell r="D404">
            <v>4560576</v>
          </cell>
          <cell r="F404">
            <v>4560576</v>
          </cell>
        </row>
        <row r="405">
          <cell r="B405">
            <v>8095900</v>
          </cell>
          <cell r="C405" t="str">
            <v>Interest Paid - Others</v>
          </cell>
          <cell r="D405">
            <v>69148294</v>
          </cell>
          <cell r="F405">
            <v>69148294</v>
          </cell>
        </row>
        <row r="406">
          <cell r="B406">
            <v>8101000</v>
          </cell>
          <cell r="C406" t="str">
            <v>Depn. on Leasehold Land</v>
          </cell>
          <cell r="D406">
            <v>319465</v>
          </cell>
          <cell r="F406">
            <v>319465</v>
          </cell>
        </row>
        <row r="407">
          <cell r="B407">
            <v>8105000</v>
          </cell>
          <cell r="C407" t="str">
            <v>Depn.On Buildings</v>
          </cell>
          <cell r="D407">
            <v>14435633</v>
          </cell>
          <cell r="F407">
            <v>14435633</v>
          </cell>
        </row>
        <row r="408">
          <cell r="B408">
            <v>8106000</v>
          </cell>
          <cell r="C408" t="str">
            <v>Depn.On Plant &amp; Machinery</v>
          </cell>
          <cell r="D408">
            <v>628294057</v>
          </cell>
          <cell r="F408">
            <v>628294057</v>
          </cell>
        </row>
        <row r="409">
          <cell r="B409">
            <v>8108000</v>
          </cell>
          <cell r="C409" t="str">
            <v>Depn.On Equipment</v>
          </cell>
          <cell r="D409">
            <v>3131851</v>
          </cell>
          <cell r="F409">
            <v>3131851</v>
          </cell>
        </row>
        <row r="410">
          <cell r="B410">
            <v>8109000</v>
          </cell>
          <cell r="C410" t="str">
            <v>Depn.On Furniture &amp; Fixtures</v>
          </cell>
          <cell r="D410">
            <v>959882.86</v>
          </cell>
          <cell r="F410">
            <v>959882.86</v>
          </cell>
        </row>
        <row r="411">
          <cell r="B411">
            <v>8110000</v>
          </cell>
          <cell r="C411" t="str">
            <v>Depn.On Vehicles</v>
          </cell>
          <cell r="D411">
            <v>577441</v>
          </cell>
          <cell r="F411">
            <v>577441</v>
          </cell>
        </row>
        <row r="412">
          <cell r="B412">
            <v>8113000</v>
          </cell>
          <cell r="C412" t="str">
            <v>Depn. on Jetties</v>
          </cell>
          <cell r="D412">
            <v>12269565</v>
          </cell>
          <cell r="F412">
            <v>12269565</v>
          </cell>
        </row>
        <row r="413">
          <cell r="B413">
            <v>8500000</v>
          </cell>
          <cell r="C413" t="str">
            <v>Misc Exp.written off  -Preliminary Expen</v>
          </cell>
          <cell r="D413">
            <v>28263111</v>
          </cell>
          <cell r="F413">
            <v>28263111</v>
          </cell>
        </row>
        <row r="414">
          <cell r="B414">
            <v>9991300</v>
          </cell>
          <cell r="C414" t="str">
            <v>LST Exemption</v>
          </cell>
          <cell r="E414">
            <v>37069583</v>
          </cell>
          <cell r="F414">
            <v>-37069583</v>
          </cell>
        </row>
        <row r="415">
          <cell r="B415">
            <v>9991310</v>
          </cell>
          <cell r="C415" t="str">
            <v>CST Exemption</v>
          </cell>
          <cell r="E415">
            <v>124069905</v>
          </cell>
          <cell r="F415">
            <v>-124069905</v>
          </cell>
        </row>
        <row r="416">
          <cell r="B416">
            <v>9991320</v>
          </cell>
          <cell r="C416" t="str">
            <v>Turnover Tax Exemption</v>
          </cell>
          <cell r="F416">
            <v>0</v>
          </cell>
        </row>
        <row r="417">
          <cell r="B417">
            <v>9991400</v>
          </cell>
          <cell r="C417" t="str">
            <v>Exemption Offset A/c</v>
          </cell>
          <cell r="D417">
            <v>161139488</v>
          </cell>
          <cell r="F417">
            <v>161139488</v>
          </cell>
        </row>
        <row r="418">
          <cell r="B418" t="str">
            <v>Balance</v>
          </cell>
          <cell r="C418" t="str">
            <v>trfd to/from HO</v>
          </cell>
          <cell r="E418">
            <v>24861472626.93</v>
          </cell>
          <cell r="F418">
            <v>-24861472626.93</v>
          </cell>
        </row>
      </sheetData>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 val="INDIGINEOUS ITEMS "/>
      <sheetName val="Headings"/>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 no.s"/>
      <sheetName val="Store Controllable Cost"/>
      <sheetName val="DSR"/>
      <sheetName val="bill range"/>
      <sheetName val="staples"/>
      <sheetName val="bill buster"/>
      <sheetName val="over all bills"/>
      <sheetName val="F&amp;V "/>
      <sheetName val="Bakery"/>
      <sheetName val="Home Delivery"/>
      <sheetName val="CC Comparison"/>
      <sheetName val="Call Centre costs"/>
      <sheetName val="Loyalty Card"/>
      <sheetName val="Points Accumulation"/>
      <sheetName val="Points Redemption"/>
      <sheetName val="Inst Sales"/>
      <sheetName val="Rural"/>
      <sheetName val="Rural Sales vs Bus Plan"/>
      <sheetName val="Hyd.Storewise"/>
      <sheetName val="Ban.Storewise"/>
      <sheetName val="Che.Storewise"/>
      <sheetName val="FEEDBACK REPORT"/>
      <sheetName val="score card"/>
      <sheetName val="cate con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ow r="4">
          <cell r="B4" t="str">
            <v>September 30, 2003</v>
          </cell>
        </row>
        <row r="5">
          <cell r="B5" t="str">
            <v>March 31, 2003</v>
          </cell>
        </row>
      </sheetData>
      <sheetData sheetId="1" refreshError="1"/>
      <sheetData sheetId="2" refreshError="1"/>
      <sheetData sheetId="3"/>
      <sheetData sheetId="4"/>
      <sheetData sheetId="5" refreshError="1">
        <row r="61">
          <cell r="D61">
            <v>1112000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 val="Cover sheet"/>
      <sheetName val="HT Cable "/>
      <sheetName val="Analy"/>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dat"/>
      <sheetName val="Lstsub"/>
      <sheetName val="$ KURLARI"/>
      <sheetName val="Indirect_x0005__x0000__x0000__"/>
      <sheetName val="Elect."/>
      <sheetName val="Boq (Main Building)"/>
      <sheetName val="Desgn(zone I)"/>
      <sheetName val="Lead"/>
      <sheetName val="주관사업"/>
      <sheetName val="Config"/>
      <sheetName val="Tong hop DT XDCT"/>
      <sheetName val="TH_CPTB"/>
      <sheetName val="TMDT"/>
      <sheetName val="Basement  Works"/>
      <sheetName val="upa"/>
      <sheetName val="P&amp;LSum"/>
      <sheetName val="PA- Consutant "/>
      <sheetName val="EMLWorkstations"/>
      <sheetName val="EMLLaptops"/>
      <sheetName val="EMLServers"/>
      <sheetName val="11-hsd"/>
      <sheetName val="2-utility"/>
      <sheetName val="[saihous.ele.xls]Indirect_x0005__x0000__x0000__x0000__x0000_"/>
      <sheetName val="AOQ-new "/>
      <sheetName val="water prop."/>
      <sheetName val="17"/>
      <sheetName val="STATIC"/>
      <sheetName val="foundation(V)"/>
      <sheetName val="CLAY"/>
      <sheetName val="Names&amp;Cases"/>
      <sheetName val="Capex-fixed"/>
      <sheetName val="NLD - Assum"/>
      <sheetName val="BP-Other strs"/>
      <sheetName val="Format - 4"/>
      <sheetName val="BC &amp; MNB "/>
      <sheetName val="Summary Transformers"/>
      <sheetName val="Total  Amount"/>
      <sheetName val="149"/>
      <sheetName val="D2_CO"/>
      <sheetName val="10. &amp; 11. Rate Code &amp; BQ"/>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CERTIFICATE"/>
      <sheetName val="BS1"/>
      <sheetName val="RMes"/>
      <sheetName val="Basic Resources"/>
      <sheetName val="Angebot18.7."/>
      <sheetName val="ANNEXURE-A"/>
      <sheetName val="AoR Finishing"/>
      <sheetName val="FINOLEX"/>
      <sheetName val="final abstract"/>
      <sheetName val="[saihous.ele.xls]Indirect_x0005_"/>
      <sheetName val="BM"/>
      <sheetName val="BAL SHEET"/>
      <sheetName val="RES-PLANNING"/>
      <sheetName val="INPUT SHEET"/>
      <sheetName val="Macro1"/>
      <sheetName val="shuttering"/>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Indirect_x0005_____쌳ᎈ駜_"/>
      <sheetName val="[saihous.ele.xls]Indirect_x0005_????"/>
      <sheetName val="Column BBS-Block9"/>
      <sheetName val="SPILL OVER PROJECTIONS"/>
      <sheetName val="_IO_List"/>
      <sheetName val="Cost_Index"/>
      <sheetName val="saihous_ele"/>
      <sheetName val="Indirect쌳ᎈ駜/"/>
      <sheetName val="SSR___NSSR_Market_final"/>
      <sheetName val="bs_BP_04_SA"/>
      <sheetName val="STAFFSCHED_"/>
      <sheetName val="DG_Works_(Supply)"/>
      <sheetName val="Basic_Rates"/>
      <sheetName val="BALAN1"/>
      <sheetName val=""/>
      <sheetName val="MEXICO-C"/>
      <sheetName val="Set"/>
      <sheetName val="MTO REV.0"/>
      <sheetName val="Material Rate"/>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MAIN FILE 9-24-07"/>
      <sheetName val="Lead (Final)"/>
      <sheetName val="Linked Lead"/>
      <sheetName val="[saihous.ele.xls]Indirect퀀《혂൧_x0001__x0000_"/>
      <sheetName val="SC Cost MAR 02"/>
      <sheetName val="DG "/>
      <sheetName val="Measurment"/>
      <sheetName val="TOS-F"/>
      <sheetName val="288-1"/>
      <sheetName val="Resource"/>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saihous.ele.xls]Indirect_x0005__x0000_⽼؃ᅜ"/>
      <sheetName val="Indirect쌳ᎈ駜_"/>
      <sheetName val="Enquire"/>
      <sheetName val="2nd "/>
      <sheetName val="Material List "/>
      <sheetName val="Setting"/>
      <sheetName val="Summary_Bank"/>
      <sheetName val="Structure Bills Qty"/>
      <sheetName val="Citrix"/>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Formulas"/>
      <sheetName val="Meas.-Hotel Part"/>
      <sheetName val="Labor abs-PW"/>
      <sheetName val="Labor abs-NMR"/>
      <sheetName val="Quotation"/>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CFForecast detail"/>
      <sheetName val="GUT (2)"/>
      <sheetName val="ACE-OUT"/>
      <sheetName val="Detail-Singly"/>
      <sheetName val="TORRENT CEMENT"/>
      <sheetName val="A"/>
      <sheetName val="Basis"/>
      <sheetName val="Pay_Sep06"/>
      <sheetName val="Footings"/>
      <sheetName val="B1"/>
      <sheetName val="reference sheet "/>
      <sheetName val="CABLERET"/>
      <sheetName val="BoQ-1"/>
      <sheetName val="BoQ-2"/>
      <sheetName val="Road data"/>
      <sheetName val="Road Detail Est."/>
      <sheetName val="공장별판관비배부"/>
      <sheetName val="PRECAST lightconc_II"/>
      <sheetName val="Sensitivity"/>
      <sheetName val="1-Excavation"/>
      <sheetName val="2-Substructure"/>
      <sheetName val="3-Concrete"/>
      <sheetName val="4-Masonry"/>
      <sheetName val="5-Thermal &amp; Moisture"/>
      <sheetName val="Col-Schedule"/>
      <sheetName val="WORK TABLE"/>
      <sheetName val="starter"/>
      <sheetName val="GN-ST-10"/>
      <sheetName val="AutoOpen Stub Data"/>
      <sheetName val="SOA"/>
      <sheetName val="Podium Areas"/>
      <sheetName val="Options"/>
      <sheetName val="IM_Assumptions"/>
      <sheetName val="IM_SUMMARY"/>
      <sheetName val="IM_Flows"/>
      <sheetName val="Service Function"/>
      <sheetName val="CON"/>
      <sheetName val="8th  floor Beams"/>
      <sheetName val="DG-YARD"/>
      <sheetName val="IT-Fri Base"/>
      <sheetName val="CMISFA"/>
      <sheetName val="00acttbl"/>
      <sheetName val="PSrpt25"/>
      <sheetName val="00budtbl"/>
      <sheetName val="Labour &amp; Plant"/>
      <sheetName val="Final Bill"/>
      <sheetName val="BST"/>
      <sheetName val="_GULF"/>
      <sheetName val="Summary_Transformers1"/>
      <sheetName val="Total__Amount1"/>
      <sheetName val="_GULF1"/>
      <sheetName val="Summary_Transformers3"/>
      <sheetName val="Total__Amount3"/>
      <sheetName val="_GULF3"/>
      <sheetName val="Beam-Schedule-1"/>
      <sheetName val="Stress Calculation"/>
      <sheetName val="saihous.ele.xls"/>
      <sheetName val="SubAnlysis"/>
      <sheetName val="BM-HOOP"/>
      <sheetName val="PRSH"/>
      <sheetName val="Beam-design exp"/>
      <sheetName val="A301 Kalk"/>
      <sheetName val="keyword"/>
      <sheetName val="Rate Ana"/>
      <sheetName val="RIP1"/>
      <sheetName val="Manpower"/>
      <sheetName val="DATA_PILE_BG"/>
      <sheetName val="DATA_PCC"/>
      <sheetName val="DATA_PILECAP"/>
      <sheetName val="DATA_PILE_RT2"/>
      <sheetName val="DATA_PILE_RT1 "/>
      <sheetName val="DATA_PILE _SM"/>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BL01"/>
      <sheetName val="Capex"/>
      <sheetName val="Schlüss Inh-EF"/>
      <sheetName val="VS배관내역서"/>
      <sheetName val="Break_Up (bc)"/>
      <sheetName val="Break_Up (bc1)"/>
      <sheetName val="Break_Up (bc2)"/>
      <sheetName val="Comparison"/>
      <sheetName val="Name List"/>
      <sheetName val="Main-Material"/>
      <sheetName val="LEVEL SHEET"/>
      <sheetName val="Basic Details"/>
      <sheetName val="BS Groupings"/>
      <sheetName val="PL Groupings"/>
      <sheetName val="Overall Summary"/>
      <sheetName val="Summary_CFA total - CP1 &amp; CP2"/>
      <sheetName val="QAQC"/>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organi synthesis lab"/>
      <sheetName val="[saihous.ele.xls]Indirect_x0005__x0000_堀와6_x0000_"/>
      <sheetName val="Format 1.9 Ph-1"/>
      <sheetName val="_saihous.ele.xls_Indirect_x0005_"/>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Summary-margin calc"/>
      <sheetName val="CABLES DATA"/>
      <sheetName val="M.B.T-16"/>
      <sheetName val="FITZ MORT 94"/>
      <sheetName val="BASIC MATERIALS"/>
      <sheetName val="VI Floor Beam "/>
      <sheetName val="Step 1"/>
      <sheetName val="PHOTO(9)"/>
      <sheetName val="PHOTOCALL(8)"/>
      <sheetName val="Equipment Information"/>
      <sheetName val="Equipment Block"/>
      <sheetName val="DATA 2"/>
      <sheetName val="Ring Details"/>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saihous.ele.xls]Indirect_x0005__x0000__x0000__xdfa0_."/>
      <sheetName val="[saihous.ele.xls]Indirect_x0005__x0000__x0000__xdb20__x001f_"/>
      <sheetName val="LoadSummary"/>
      <sheetName val="Raw material"/>
      <sheetName val="Assumption Inputs"/>
      <sheetName val="GLOBAL_REFERRENCE_SHEET"/>
      <sheetName val="SUMMARY - PART-I-BUILDING"/>
      <sheetName val="SOR"/>
      <sheetName val="C Sum"/>
      <sheetName val="A Sum"/>
      <sheetName val="MMt"/>
      <sheetName val="Jan Volume"/>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DOOR-WIND"/>
      <sheetName val="boq actual"/>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Detailed Summary (4)"/>
      <sheetName val="Cut &amp; Sew"/>
      <sheetName val="_saihous.ele.xls_Indirect_x0005_____"/>
      <sheetName val="_saihous.ele.xls_Indirect퀀《혂൧_x0001_"/>
      <sheetName val="[saihous.ele.xls]Indirect퀀《혂൧_x0001_"/>
      <sheetName val="D1_CO"/>
      <sheetName val="Slab"/>
      <sheetName val="STP"/>
      <sheetName val="Master Data"/>
      <sheetName val="Summary_Transformers4"/>
      <sheetName val="Total__Amount4"/>
      <sheetName val="_GULF4"/>
      <sheetName val="LL-Normal"/>
      <sheetName val="XL4Poppy"/>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Dtype-Civil"/>
      <sheetName val="DSLP"/>
      <sheetName val="CapitalMetrics"/>
      <sheetName val="Progress Curve"/>
      <sheetName val="para"/>
      <sheetName val="labour rates"/>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Angebot18_7_1"/>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STEEL"/>
      <sheetName val="sc-mar2000"/>
      <sheetName val="sc-sepVdec99"/>
      <sheetName val="BOXCULVERT"/>
      <sheetName val="FORM5"/>
      <sheetName val="girder"/>
      <sheetName val="Publicbuilding"/>
      <sheetName val="CONSTANT"/>
      <sheetName val="LV Cable sizing"/>
      <sheetName val="DC"/>
      <sheetName val="Staff_Acco_132"/>
      <sheetName val="Tel__66"/>
      <sheetName val="Ext_light66"/>
      <sheetName val="Staff_Acco_133"/>
      <sheetName val="SCHEDULE_OF_RATES66"/>
      <sheetName val="4_Annex_1_Basic_rate66"/>
      <sheetName val="DETAILED__BOQ66"/>
      <sheetName val="Detail_In_Door_Stad66"/>
      <sheetName val="Project_Details__66"/>
      <sheetName val="RCC,Ret__Wall66"/>
      <sheetName val="TBAL9697_-group_wise__sdpl66"/>
      <sheetName val="Load_Details(B2)66"/>
      <sheetName val="scurve_calc_(2)66"/>
      <sheetName val="Detail_P&amp;L66"/>
      <sheetName val="Assumption_Sheet66"/>
      <sheetName val="APPENDIX_B-166"/>
      <sheetName val="Bill_3_166"/>
      <sheetName val="Legal_Risk_Analysis66"/>
      <sheetName val="Cable_data66"/>
      <sheetName val="PRECAST_lightconc-II66"/>
      <sheetName val="BLOCK-A_(MEA_SHEET)65"/>
      <sheetName val="Bill_3_-_Site_Works65"/>
      <sheetName val="Asia_Revised_10-1-0765"/>
      <sheetName val="All_Capital_Plan_P+L_10-1-0765"/>
      <sheetName val="CP08_(2)65"/>
      <sheetName val="Planning_File_10-1-0765"/>
      <sheetName val="GR_slab-reinft65"/>
      <sheetName val="SITE_OVERHEADS65"/>
      <sheetName val="Civil_Works65"/>
      <sheetName val="Material_65"/>
      <sheetName val="SPT_vs_PHI65"/>
      <sheetName val="Fill_this_out_first___65"/>
      <sheetName val="IO_List65"/>
      <sheetName val="Pipe_Supports65"/>
      <sheetName val="BOQ_(2)65"/>
      <sheetName val="SCHEDULE_(3)65"/>
      <sheetName val="schedule_nos65"/>
      <sheetName val="Rate_Analysis65"/>
      <sheetName val="Boq_Block_A65"/>
      <sheetName val="Sqn_Abs_G_6__65"/>
      <sheetName val="WO_Abs__G_2__6_DUs65"/>
      <sheetName val="Air_Abs_G_6__23_DUs65"/>
      <sheetName val="4-Int-_ele(RA)65"/>
      <sheetName val="INDIGINEOUS_ITEMS_65"/>
      <sheetName val="Box-_Girder65"/>
      <sheetName val="Lease_rents65"/>
      <sheetName val="DLC_lookups65"/>
      <sheetName val="Quote_Sheet65"/>
      <sheetName val="labour_coeff65"/>
      <sheetName val="Works_-_Quote_Sheet65"/>
      <sheetName val="Gen_Info65"/>
      <sheetName val="Indirect_expenses65"/>
      <sheetName val="Cost_Any_65"/>
      <sheetName val="LIST_OF_MAKES65"/>
      <sheetName val="Detail_1A65"/>
      <sheetName val="Basement_Budget65"/>
      <sheetName val="Break_up_Sheet65"/>
      <sheetName val="E_&amp;_R65"/>
      <sheetName val="Bed_Class64"/>
      <sheetName val="Pile_cap64"/>
      <sheetName val="Mat_Cost65"/>
      <sheetName val="SPILL_OVER65"/>
      <sheetName val="DTF_Summary64"/>
      <sheetName val="UNP-NCW_64"/>
      <sheetName val="GF_Columns64"/>
      <sheetName val="Form_664"/>
      <sheetName val="BOQ_Direct_selling_cost64"/>
      <sheetName val="MASTER_RATE_ANALYSIS64"/>
      <sheetName val="Intro_64"/>
      <sheetName val="A_O_R_64"/>
      <sheetName val="Cost_summary64"/>
      <sheetName val="Direct_cost_shed_A-2_64"/>
      <sheetName val="_Resource_list64"/>
      <sheetName val="THANE_SITE64"/>
      <sheetName val="BOQ_Distribution64"/>
      <sheetName val="key_dates64"/>
      <sheetName val="specification_options64"/>
      <sheetName val="Elite_1_-_MBCL64"/>
      <sheetName val="M_R_List_(2)64"/>
      <sheetName val="Balance_Sheet_64"/>
      <sheetName val="Basic_Rates51"/>
      <sheetName val="Contract_BOQ51"/>
      <sheetName val="beam-reinft-IIInd_floor51"/>
      <sheetName val="FF_Inst_RA_08_Inst_0351"/>
      <sheetName val="beam-reinft-machine_rm51"/>
      <sheetName val="T1_WO51"/>
      <sheetName val="Labor_abs-PW"/>
      <sheetName val="Labor_abs-NMR"/>
      <sheetName val="Summary-margin_calc"/>
      <sheetName val="Staff_Acco_134"/>
      <sheetName val="Tel__67"/>
      <sheetName val="Ext_light67"/>
      <sheetName val="Staff_Acco_135"/>
      <sheetName val="SCHEDULE_OF_RATES67"/>
      <sheetName val="4_Annex_1_Basic_rate67"/>
      <sheetName val="DETAILED__BOQ67"/>
      <sheetName val="Detail_In_Door_Stad67"/>
      <sheetName val="Project_Details__67"/>
      <sheetName val="RCC,Ret__Wall67"/>
      <sheetName val="TBAL9697_-group_wise__sdpl67"/>
      <sheetName val="Load_Details(B2)67"/>
      <sheetName val="scurve_calc_(2)67"/>
      <sheetName val="Detail_P&amp;L67"/>
      <sheetName val="Assumption_Sheet67"/>
      <sheetName val="APPENDIX_B-167"/>
      <sheetName val="Bill_3_167"/>
      <sheetName val="Legal_Risk_Analysis67"/>
      <sheetName val="Cable_data67"/>
      <sheetName val="PRECAST_lightconc-II67"/>
      <sheetName val="BLOCK-A_(MEA_SHEET)66"/>
      <sheetName val="Bill_3_-_Site_Works66"/>
      <sheetName val="Asia_Revised_10-1-0766"/>
      <sheetName val="All_Capital_Plan_P+L_10-1-0766"/>
      <sheetName val="CP08_(2)66"/>
      <sheetName val="Planning_File_10-1-0766"/>
      <sheetName val="GR_slab-reinft66"/>
      <sheetName val="SITE_OVERHEADS66"/>
      <sheetName val="Civil_Works66"/>
      <sheetName val="Material_66"/>
      <sheetName val="SPT_vs_PHI66"/>
      <sheetName val="Fill_this_out_first___66"/>
      <sheetName val="IO_List66"/>
      <sheetName val="Pipe_Supports66"/>
      <sheetName val="BOQ_(2)66"/>
      <sheetName val="SCHEDULE_(3)66"/>
      <sheetName val="schedule_nos66"/>
      <sheetName val="Rate_Analysis66"/>
      <sheetName val="Boq_Block_A66"/>
      <sheetName val="Sqn_Abs_G_6__66"/>
      <sheetName val="WO_Abs__G_2__6_DUs66"/>
      <sheetName val="Air_Abs_G_6__23_DUs66"/>
      <sheetName val="4-Int-_ele(RA)66"/>
      <sheetName val="INDIGINEOUS_ITEMS_66"/>
      <sheetName val="Box-_Girder66"/>
      <sheetName val="Lease_rents66"/>
      <sheetName val="DLC_lookups66"/>
      <sheetName val="Quote_Sheet66"/>
      <sheetName val="labour_coeff66"/>
      <sheetName val="Works_-_Quote_Sheet66"/>
      <sheetName val="Gen_Info66"/>
      <sheetName val="Indirect_expenses66"/>
      <sheetName val="Cost_Any_66"/>
      <sheetName val="LIST_OF_MAKES66"/>
      <sheetName val="Detail_1A66"/>
      <sheetName val="Basement_Budget66"/>
      <sheetName val="Break_up_Sheet66"/>
      <sheetName val="E_&amp;_R66"/>
      <sheetName val="Bed_Class65"/>
      <sheetName val="Pile_cap65"/>
      <sheetName val="Mat_Cost66"/>
      <sheetName val="SPILL_OVER66"/>
      <sheetName val="DTF_Summary65"/>
      <sheetName val="UNP-NCW_65"/>
      <sheetName val="GF_Columns65"/>
      <sheetName val="Form_665"/>
      <sheetName val="BOQ_Direct_selling_cost65"/>
      <sheetName val="MASTER_RATE_ANALYSIS65"/>
      <sheetName val="Intro_65"/>
      <sheetName val="A_O_R_65"/>
      <sheetName val="Cost_summary65"/>
      <sheetName val="Direct_cost_shed_A-2_65"/>
      <sheetName val="_Resource_list65"/>
      <sheetName val="THANE_SITE65"/>
      <sheetName val="BOQ_Distribution65"/>
      <sheetName val="key_dates65"/>
      <sheetName val="specification_options65"/>
      <sheetName val="Elite_1_-_MBCL65"/>
      <sheetName val="M_R_List_(2)65"/>
      <sheetName val="Balance_Sheet_65"/>
      <sheetName val="Basic_Rates52"/>
      <sheetName val="Contract_BOQ52"/>
      <sheetName val="beam-reinft-IIInd_floor52"/>
      <sheetName val="FF_Inst_RA_08_Inst_0352"/>
      <sheetName val="beam-reinft-machine_rm52"/>
      <sheetName val="T1_WO52"/>
      <sheetName val="Meas_-Hotel_Part1"/>
      <sheetName val="Labor_abs-PW1"/>
      <sheetName val="Labor_abs-NMR1"/>
      <sheetName val="Summary-margin_calc1"/>
      <sheetName val="CableList"/>
      <sheetName val="Boq- Civil"/>
      <sheetName val="master"/>
      <sheetName val="BOQ LT"/>
      <sheetName val="AOR"/>
      <sheetName val="[saihous.ele.xls]Indirect_____2"/>
      <sheetName val="[saihous.ele.xls]Indirect_____3"/>
      <sheetName val="[saihous.ele.xls]Indirect_____4"/>
      <sheetName val="[saihous.ele.xls]_saihous_ele_2"/>
      <sheetName val="[saihous.ele.xls]_saihous_ele_3"/>
      <sheetName val="HPL"/>
      <sheetName val="macro"/>
      <sheetName val="WBS"/>
      <sheetName val="9618UH"/>
      <sheetName val="Nortel-Core"/>
      <sheetName val="INFO"/>
      <sheetName val="NOTES "/>
      <sheetName val="BP-Other_strs"/>
      <sheetName val="Format_-_4"/>
      <sheetName val="Tong_hop_DT_XDCT"/>
      <sheetName val="HT_Cable_"/>
      <sheetName val="Indices"/>
      <sheetName val="CABLES  "/>
      <sheetName val="PS"/>
      <sheetName val="CABLEDATA"/>
      <sheetName val="Supply "/>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row r="1">
          <cell r="B1" t="str">
            <v>220 kV SUB-STATION</v>
          </cell>
        </row>
      </sheetData>
      <sheetData sheetId="375"/>
      <sheetData sheetId="376"/>
      <sheetData sheetId="377"/>
      <sheetData sheetId="378"/>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sheetData sheetId="544"/>
      <sheetData sheetId="545">
        <row r="1">
          <cell r="B1" t="str">
            <v>220 kV SUB-STATION</v>
          </cell>
        </row>
      </sheetData>
      <sheetData sheetId="546" refreshError="1"/>
      <sheetData sheetId="547" refreshError="1"/>
      <sheetData sheetId="548" refreshError="1"/>
      <sheetData sheetId="549" refreshError="1"/>
      <sheetData sheetId="550">
        <row r="1">
          <cell r="B1" t="str">
            <v>220 kV SUB-STATION</v>
          </cell>
        </row>
      </sheetData>
      <sheetData sheetId="551">
        <row r="1">
          <cell r="B1" t="str">
            <v>220 kV SUB-STATION</v>
          </cell>
        </row>
      </sheetData>
      <sheetData sheetId="552">
        <row r="1">
          <cell r="B1" t="str">
            <v>220 kV SUB-STATION</v>
          </cell>
        </row>
      </sheetData>
      <sheetData sheetId="553"/>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ow r="1">
          <cell r="B1" t="str">
            <v>220 kV SUB-STATION</v>
          </cell>
        </row>
      </sheetData>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sheetData sheetId="994"/>
      <sheetData sheetId="995"/>
      <sheetData sheetId="996"/>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refreshError="1"/>
      <sheetData sheetId="1021" refreshError="1"/>
      <sheetData sheetId="1022" refreshError="1"/>
      <sheetData sheetId="1023" refreshError="1"/>
      <sheetData sheetId="1024" refreshError="1"/>
      <sheetData sheetId="1025" refreshError="1"/>
      <sheetData sheetId="1026"/>
      <sheetData sheetId="1027" refreshError="1"/>
      <sheetData sheetId="1028" refreshError="1"/>
      <sheetData sheetId="1029" refreshError="1"/>
      <sheetData sheetId="1030">
        <row r="1">
          <cell r="B1" t="str">
            <v>220 kV SUB-STATION</v>
          </cell>
        </row>
      </sheetData>
      <sheetData sheetId="1031">
        <row r="1">
          <cell r="B1" t="str">
            <v>220 kV SUB-STATION</v>
          </cell>
        </row>
      </sheetData>
      <sheetData sheetId="1032">
        <row r="1">
          <cell r="B1" t="str">
            <v>220 kV SUB-STATION</v>
          </cell>
        </row>
      </sheetData>
      <sheetData sheetId="1033" refreshError="1"/>
      <sheetData sheetId="1034" refreshError="1"/>
      <sheetData sheetId="1035" refreshError="1"/>
      <sheetData sheetId="1036" refreshError="1"/>
      <sheetData sheetId="1037" refreshError="1"/>
      <sheetData sheetId="1038" refreshError="1"/>
      <sheetData sheetId="1039">
        <row r="1">
          <cell r="B1" t="str">
            <v>220 kV SUB-STATION</v>
          </cell>
        </row>
      </sheetData>
      <sheetData sheetId="1040" refreshError="1"/>
      <sheetData sheetId="1041" refreshError="1"/>
      <sheetData sheetId="1042" refreshError="1"/>
      <sheetData sheetId="1043" refreshError="1"/>
      <sheetData sheetId="1044" refreshError="1"/>
      <sheetData sheetId="1045">
        <row r="1">
          <cell r="B1" t="str">
            <v>220 kV SUB-STATION</v>
          </cell>
        </row>
      </sheetData>
      <sheetData sheetId="1046">
        <row r="1">
          <cell r="B1" t="str">
            <v>220 kV SUB-STATION</v>
          </cell>
        </row>
      </sheetData>
      <sheetData sheetId="1047" refreshError="1"/>
      <sheetData sheetId="1048" refreshError="1"/>
      <sheetData sheetId="1049" refreshError="1"/>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ow r="1">
          <cell r="B1" t="str">
            <v>220 kV SUB-STATION</v>
          </cell>
        </row>
      </sheetData>
      <sheetData sheetId="1289">
        <row r="1">
          <cell r="B1" t="str">
            <v>220 kV SUB-STATION</v>
          </cell>
        </row>
      </sheetData>
      <sheetData sheetId="1290">
        <row r="1">
          <cell r="B1" t="str">
            <v>220 kV SUB-STATION</v>
          </cell>
        </row>
      </sheetData>
      <sheetData sheetId="1291">
        <row r="1">
          <cell r="B1" t="str">
            <v>220 kV SUB-STATION</v>
          </cell>
        </row>
      </sheetData>
      <sheetData sheetId="1292">
        <row r="1">
          <cell r="B1" t="str">
            <v>220 kV SUB-STATION</v>
          </cell>
        </row>
      </sheetData>
      <sheetData sheetId="1293">
        <row r="1">
          <cell r="B1" t="str">
            <v>220 kV SUB-STATION</v>
          </cell>
        </row>
      </sheetData>
      <sheetData sheetId="1294">
        <row r="1">
          <cell r="B1" t="str">
            <v>220 kV SUB-STATION</v>
          </cell>
        </row>
      </sheetData>
      <sheetData sheetId="1295">
        <row r="1">
          <cell r="B1" t="str">
            <v>220 kV SUB-STATION</v>
          </cell>
        </row>
      </sheetData>
      <sheetData sheetId="1296"/>
      <sheetData sheetId="1297"/>
      <sheetData sheetId="1298"/>
      <sheetData sheetId="1299"/>
      <sheetData sheetId="1300">
        <row r="1">
          <cell r="B1" t="str">
            <v>220 kV SUB-STATION</v>
          </cell>
        </row>
      </sheetData>
      <sheetData sheetId="1301"/>
      <sheetData sheetId="1302">
        <row r="1">
          <cell r="B1" t="str">
            <v>220 kV SUB-STATION</v>
          </cell>
        </row>
      </sheetData>
      <sheetData sheetId="1303"/>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sheetData sheetId="1319" refreshError="1"/>
      <sheetData sheetId="1320" refreshError="1"/>
      <sheetData sheetId="132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refreshError="1"/>
      <sheetData sheetId="1368" refreshError="1"/>
      <sheetData sheetId="1369"/>
      <sheetData sheetId="1370"/>
      <sheetData sheetId="1371" refreshError="1"/>
      <sheetData sheetId="1372" refreshError="1"/>
      <sheetData sheetId="1373" refreshError="1"/>
      <sheetData sheetId="1374"/>
      <sheetData sheetId="1375" refreshError="1"/>
      <sheetData sheetId="1376"/>
      <sheetData sheetId="1377" refreshError="1"/>
      <sheetData sheetId="1378" refreshError="1"/>
      <sheetData sheetId="1379" refreshError="1"/>
      <sheetData sheetId="1380" refreshError="1"/>
      <sheetData sheetId="1381" refreshError="1"/>
      <sheetData sheetId="1382" refreshError="1"/>
      <sheetData sheetId="1383" refreshError="1"/>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efreshError="1"/>
      <sheetData sheetId="1427">
        <row r="1">
          <cell r="B1" t="str">
            <v>220 kV SUB-STATION</v>
          </cell>
        </row>
      </sheetData>
      <sheetData sheetId="1428">
        <row r="1">
          <cell r="B1" t="str">
            <v>220 kV SUB-STATION</v>
          </cell>
        </row>
      </sheetData>
      <sheetData sheetId="1429">
        <row r="1">
          <cell r="B1" t="str">
            <v>220 kV SUB-STATION</v>
          </cell>
        </row>
      </sheetData>
      <sheetData sheetId="1430">
        <row r="1">
          <cell r="B1" t="str">
            <v>220 kV SUB-STATION</v>
          </cell>
        </row>
      </sheetData>
      <sheetData sheetId="1431">
        <row r="1">
          <cell r="B1" t="str">
            <v>220 kV SUB-STATION</v>
          </cell>
        </row>
      </sheetData>
      <sheetData sheetId="1432">
        <row r="1">
          <cell r="B1" t="str">
            <v>220 kV SUB-STATION</v>
          </cell>
        </row>
      </sheetData>
      <sheetData sheetId="1433" refreshError="1"/>
      <sheetData sheetId="1434" refreshError="1"/>
      <sheetData sheetId="1435" refreshError="1"/>
      <sheetData sheetId="1436">
        <row r="1">
          <cell r="B1" t="str">
            <v>220 kV SUB-STATION</v>
          </cell>
        </row>
      </sheetData>
      <sheetData sheetId="1437">
        <row r="1">
          <cell r="B1" t="str">
            <v>220 kV SUB-STATION</v>
          </cell>
        </row>
      </sheetData>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ow r="1">
          <cell r="B1" t="str">
            <v>220 kV SUB-STATION</v>
          </cell>
        </row>
      </sheetData>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efreshError="1"/>
      <sheetData sheetId="1500" refreshError="1"/>
      <sheetData sheetId="1501" refreshError="1"/>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ow r="1">
          <cell r="B1" t="str">
            <v>220 kV SUB-STATION</v>
          </cell>
        </row>
      </sheetData>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ow r="1">
          <cell r="B1" t="str">
            <v>220 kV SUB-STATION</v>
          </cell>
        </row>
      </sheetData>
      <sheetData sheetId="1636">
        <row r="1">
          <cell r="B1" t="str">
            <v>220 kV SUB-STATION</v>
          </cell>
        </row>
      </sheetData>
      <sheetData sheetId="1637">
        <row r="1">
          <cell r="B1" t="str">
            <v>220 kV SUB-STATION</v>
          </cell>
        </row>
      </sheetData>
      <sheetData sheetId="1638">
        <row r="1">
          <cell r="B1" t="str">
            <v>220 kV SUB-STATION</v>
          </cell>
        </row>
      </sheetData>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efreshError="1"/>
      <sheetData sheetId="1681" refreshError="1"/>
      <sheetData sheetId="1682" refreshError="1"/>
      <sheetData sheetId="1683" refreshError="1"/>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efreshError="1"/>
      <sheetData sheetId="1886">
        <row r="1">
          <cell r="B1" t="str">
            <v>220 kV SUB-STATION</v>
          </cell>
        </row>
      </sheetData>
      <sheetData sheetId="1887">
        <row r="1">
          <cell r="B1" t="str">
            <v>220 kV SUB-STATION</v>
          </cell>
        </row>
      </sheetData>
      <sheetData sheetId="1888">
        <row r="1">
          <cell r="B1" t="str">
            <v>220 kV SUB-STATION</v>
          </cell>
        </row>
      </sheetData>
      <sheetData sheetId="1889"/>
      <sheetData sheetId="1890"/>
      <sheetData sheetId="1891"/>
      <sheetData sheetId="1892"/>
      <sheetData sheetId="1893"/>
      <sheetData sheetId="1894"/>
      <sheetData sheetId="1895"/>
      <sheetData sheetId="1896" refreshError="1"/>
      <sheetData sheetId="1897"/>
      <sheetData sheetId="1898"/>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ow r="1">
          <cell r="B1" t="str">
            <v>220 kV SUB-STATION</v>
          </cell>
        </row>
      </sheetData>
      <sheetData sheetId="1914"/>
      <sheetData sheetId="1915"/>
      <sheetData sheetId="1916"/>
      <sheetData sheetId="1917"/>
      <sheetData sheetId="1918"/>
      <sheetData sheetId="1919"/>
      <sheetData sheetId="1920"/>
      <sheetData sheetId="1921"/>
      <sheetData sheetId="1922"/>
      <sheetData sheetId="1923"/>
      <sheetData sheetId="1924">
        <row r="1">
          <cell r="B1" t="str">
            <v>220 kV SUB-STATION</v>
          </cell>
        </row>
      </sheetData>
      <sheetData sheetId="1925">
        <row r="1">
          <cell r="B1" t="str">
            <v>220 kV SUB-STATION</v>
          </cell>
        </row>
      </sheetData>
      <sheetData sheetId="1926">
        <row r="1">
          <cell r="B1" t="str">
            <v>220 kV SUB-STATION</v>
          </cell>
        </row>
      </sheetData>
      <sheetData sheetId="1927"/>
      <sheetData sheetId="1928"/>
      <sheetData sheetId="1929"/>
      <sheetData sheetId="1930"/>
      <sheetData sheetId="1931"/>
      <sheetData sheetId="1932">
        <row r="1">
          <cell r="B1" t="str">
            <v>220 kV SUB-STATION</v>
          </cell>
        </row>
      </sheetData>
      <sheetData sheetId="1933">
        <row r="1">
          <cell r="B1" t="str">
            <v>220 kV SUB-STATION</v>
          </cell>
        </row>
      </sheetData>
      <sheetData sheetId="1934">
        <row r="1">
          <cell r="B1" t="str">
            <v>220 kV SUB-STATION</v>
          </cell>
        </row>
      </sheetData>
      <sheetData sheetId="1935"/>
      <sheetData sheetId="1936"/>
      <sheetData sheetId="1937"/>
      <sheetData sheetId="1938"/>
      <sheetData sheetId="1939"/>
      <sheetData sheetId="1940"/>
      <sheetData sheetId="1941"/>
      <sheetData sheetId="1942"/>
      <sheetData sheetId="1943"/>
      <sheetData sheetId="1944"/>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sheetData sheetId="2030"/>
      <sheetData sheetId="2031"/>
      <sheetData sheetId="2032"/>
      <sheetData sheetId="2033"/>
      <sheetData sheetId="2034"/>
      <sheetData sheetId="2035"/>
      <sheetData sheetId="2036" refreshError="1"/>
      <sheetData sheetId="2037" refreshError="1"/>
      <sheetData sheetId="2038" refreshError="1"/>
      <sheetData sheetId="2039" refreshError="1"/>
      <sheetData sheetId="2040" refreshError="1"/>
      <sheetData sheetId="2041" refreshError="1"/>
      <sheetData sheetId="2042" refreshError="1"/>
      <sheetData sheetId="2043"/>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sheetData sheetId="2195"/>
      <sheetData sheetId="2196"/>
      <sheetData sheetId="2197"/>
      <sheetData sheetId="2198"/>
      <sheetData sheetId="2199" refreshError="1"/>
      <sheetData sheetId="2200" refreshError="1"/>
      <sheetData sheetId="2201" refreshError="1"/>
      <sheetData sheetId="2202" refreshError="1"/>
      <sheetData sheetId="2203" refreshError="1"/>
      <sheetData sheetId="2204" refreshError="1"/>
      <sheetData sheetId="2205" refreshError="1"/>
      <sheetData sheetId="2206"/>
      <sheetData sheetId="2207" refreshError="1"/>
      <sheetData sheetId="2208" refreshError="1"/>
      <sheetData sheetId="2209" refreshError="1"/>
      <sheetData sheetId="2210" refreshError="1"/>
      <sheetData sheetId="2211" refreshError="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refreshError="1"/>
      <sheetData sheetId="2615" refreshError="1"/>
      <sheetData sheetId="2616" refreshError="1"/>
      <sheetData sheetId="2617" refreshError="1"/>
      <sheetData sheetId="2618" refreshError="1"/>
      <sheetData sheetId="2619" refreshError="1"/>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sheetData sheetId="358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sheetData sheetId="3613"/>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sheetData sheetId="6754" refreshError="1"/>
      <sheetData sheetId="6755" refreshError="1"/>
      <sheetData sheetId="6756" refreshError="1"/>
      <sheetData sheetId="6757" refreshError="1"/>
      <sheetData sheetId="6758" refreshError="1"/>
      <sheetData sheetId="6759" refreshError="1"/>
      <sheetData sheetId="6760"/>
      <sheetData sheetId="6761"/>
      <sheetData sheetId="6762"/>
      <sheetData sheetId="6763"/>
      <sheetData sheetId="6764" refreshError="1"/>
      <sheetData sheetId="6765" refreshError="1"/>
      <sheetData sheetId="6766" refreshError="1"/>
      <sheetData sheetId="6767" refreshError="1"/>
      <sheetData sheetId="676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 val="Profile"/>
      <sheetName val="Sheet3"/>
      <sheetName val="co_5"/>
      <sheetName val="Cash Flow Input Data_ISC"/>
      <sheetName val="Interface_SC"/>
      <sheetName val="Calc_ISC"/>
      <sheetName val="Calc_SC"/>
      <sheetName val="Interface_ISC"/>
      <sheetName val="GD"/>
      <sheetName val="zone-2"/>
      <sheetName val="key info"/>
      <sheetName val="Res Sheet"/>
      <sheetName val="Civil BOQ"/>
      <sheetName val="Sheet1"/>
      <sheetName val="Cash Flow"/>
      <sheetName val="VCH-SLC"/>
      <sheetName val="Supplier"/>
      <sheetName val="Mat.-Rates"/>
      <sheetName val="Assumptions"/>
      <sheetName val="Assmpns"/>
      <sheetName val="Data sheet"/>
      <sheetName val="FINOLEX"/>
      <sheetName val="Sheet 1"/>
      <sheetName val="Set"/>
      <sheetName val="COA-17"/>
      <sheetName val="C-18"/>
      <sheetName val="coa_ramco_168"/>
      <sheetName val="Break_Dw"/>
      <sheetName val="Break_Dw1"/>
      <sheetName val="PRECAST_lightconc-II2"/>
      <sheetName val="Civil &amp; design"/>
      <sheetName val="Door"/>
      <sheetName val="Per Unit"/>
      <sheetName val="Window"/>
      <sheetName val="Footings"/>
      <sheetName val="Pay_Sep06"/>
      <sheetName val="Pacakges split"/>
      <sheetName val="p&amp;m"/>
      <sheetName val="계정"/>
      <sheetName val="Driveway Beams"/>
      <sheetName val="Map"/>
      <sheetName val="4 CIS"/>
      <sheetName val="sc-mar2000"/>
      <sheetName val="Build-up"/>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__Basant_projects_PROJECTS_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PMS"/>
      <sheetName val="\\Basant\projects\PROJECTS\Proj"/>
      <sheetName val="INPUT_SHEET"/>
      <sheetName val="INPUT_SHEET1"/>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E15"/>
      <sheetName val="AOR"/>
      <sheetName val="SCF"/>
      <sheetName val="Nu_2"/>
      <sheetName val="Ve"/>
      <sheetName val="Mat_Cost"/>
      <sheetName val="foot-slab reinft"/>
      <sheetName val=""/>
      <sheetName val="P&amp;LSum"/>
      <sheetName val="Code Map"/>
      <sheetName val="PointNo.5"/>
      <sheetName val=" COP 100%"/>
      <sheetName val="INTIME PROJECT AREA"/>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Materials "/>
      <sheetName val="Rising Main 1"/>
      <sheetName val="GR_slab-reinft11"/>
      <sheetName val="Name_List11"/>
      <sheetName val="Pacakges_split11"/>
      <sheetName val="Data_sheet11"/>
      <sheetName val="Sheet_111"/>
      <sheetName val="Per_Unit11"/>
      <sheetName val="Cash_Flow_Input_Data_ISC11"/>
      <sheetName val="key_info11"/>
      <sheetName val="#REF!"/>
      <sheetName val="Connections"/>
      <sheetName val="INDIGINEOUS ITEMS "/>
      <sheetName val="titles"/>
      <sheetName val="B1"/>
      <sheetName val="BOQ Distribution"/>
      <sheetName val="Cashflow_projection11"/>
      <sheetName val="220_11__BS_11"/>
      <sheetName val="2_civil-RA12"/>
      <sheetName val="final_abstract11"/>
      <sheetName val="Sheet2 (2)"/>
      <sheetName val="Basic Material Rates(7)"/>
      <sheetName val="labour_rates11"/>
      <sheetName val="Civil_&amp;_design11"/>
      <sheetName val="Res_Sheet11"/>
      <sheetName val="Civil_BOQ11"/>
      <sheetName val="Cash_Flow11"/>
      <sheetName val="Fill_this_out_first___11"/>
      <sheetName val="Driveway_Beams11"/>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COP Final"/>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ntrol"/>
      <sheetName val="SILICATE"/>
      <sheetName val="Conversions Final"/>
      <sheetName val="BOQ-Part1"/>
      <sheetName val="DETAILED  BOQ"/>
      <sheetName val="Rates Basic"/>
      <sheetName val="SUMMARY-client"/>
      <sheetName val="Schedules"/>
      <sheetName val="CABLE DATA"/>
      <sheetName val="detail"/>
      <sheetName val="[RATE ANALYSIS HYDRAULIC 17-03-"/>
      <sheetName val="CFForecast detail"/>
      <sheetName val="SPILL OVER"/>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A"/>
      <sheetName val="CDC-4"/>
      <sheetName val="ZIC"/>
      <sheetName val="COA"/>
      <sheetName val="labour coeff"/>
      <sheetName val="17"/>
      <sheetName val="Section 2"/>
      <sheetName val="Factor Sheet"/>
      <sheetName val="RA"/>
      <sheetName val="Measer1"/>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Base"/>
      <sheetName val="Precalculation"/>
      <sheetName val="class &amp; category"/>
      <sheetName val="Rate analysis- BOQ 1 "/>
      <sheetName val="_RATE ANALYSIS HYDRAULIC 17-03-"/>
      <sheetName val="Labour"/>
      <sheetName val="beam-reinft"/>
      <sheetName val="FORM7"/>
      <sheetName val="sum-all"/>
      <sheetName val="Table"/>
      <sheetName val="OS"/>
      <sheetName val="Project Charter"/>
      <sheetName val="KQ Cost Controlling"/>
      <sheetName val="KQ Appropriation"/>
      <sheetName val="Detail P&amp;L"/>
      <sheetName val="Assumption Sheet"/>
      <sheetName val="EXIS-COMBINED"/>
      <sheetName val="Mmt"/>
      <sheetName val="banilad"/>
      <sheetName val="Mactan"/>
      <sheetName val="Mandaue"/>
      <sheetName val="10"/>
      <sheetName val="11A"/>
      <sheetName val="11B "/>
      <sheetName val="12A"/>
      <sheetName val="12B"/>
      <sheetName val="6A"/>
      <sheetName val="6B"/>
      <sheetName val="7A"/>
      <sheetName val="7B"/>
      <sheetName val="5"/>
      <sheetName val="13"/>
      <sheetName val="1"/>
      <sheetName val="14"/>
      <sheetName val="SSG"/>
      <sheetName val="Project Brief"/>
      <sheetName val="Area Statement"/>
      <sheetName val="Data Input"/>
      <sheetName val="Sheet2"/>
      <sheetName val="SomeRate"/>
      <sheetName val="ItemSearched"/>
      <sheetName val="ItemList"/>
      <sheetName val="Criteria"/>
      <sheetName val="SITE OVERHEADS"/>
      <sheetName val="s"/>
      <sheetName val="Input Sheet (Main)"/>
      <sheetName val="PPAP LOG"/>
      <sheetName val="sheeet7"/>
      <sheetName val="Measurment"/>
      <sheetName val="A.O.R."/>
      <sheetName val="Control Sheet"/>
      <sheetName val="M-Book for FW"/>
      <sheetName val="M-Book for Conc"/>
      <sheetName val="L+M"/>
      <sheetName val="SPT vs PHI"/>
      <sheetName val="소상 &quot;1&quot;"/>
      <sheetName val="Projects"/>
      <sheetName val="Structure Bills Qty"/>
      <sheetName val="inWords"/>
      <sheetName val="Micro"/>
      <sheetName val="GM &amp; TA"/>
      <sheetName val="Macro"/>
      <sheetName val="Scaff-Rose"/>
      <sheetName val="3"/>
      <sheetName val="Introduction"/>
      <sheetName val="Rates 7-20"/>
      <sheetName val="dummy2"/>
      <sheetName val="est"/>
      <sheetName val="GUT (2)"/>
      <sheetName val="ACE-OUT"/>
      <sheetName val="Det_Des"/>
      <sheetName val="Civil_Works29"/>
      <sheetName val="key_dates25"/>
      <sheetName val="TBAL9697_-group_wise__sdpl27"/>
      <sheetName val="Fin_Sum25"/>
      <sheetName val="beam-reinft-IIInd_floor28"/>
      <sheetName val="Mat_-Rates25"/>
      <sheetName val="RATE_ANALYSIS_HYDRAULIC_17-0326"/>
      <sheetName val="Staff_Acco_25"/>
      <sheetName val="cables_-_Warmshell25"/>
      <sheetName val="Break_Dw27"/>
      <sheetName val="GR_slab-reinft25"/>
      <sheetName val="Name_List25"/>
      <sheetName val="Cash_Flow_Input_Data_ISC25"/>
      <sheetName val="key_info25"/>
      <sheetName val="Data_sheet25"/>
      <sheetName val="Sheet_125"/>
      <sheetName val="Per_Unit25"/>
      <sheetName val="220_11__BS_25"/>
      <sheetName val="Pacakges_split25"/>
      <sheetName val="Cashflow_projection25"/>
      <sheetName val="Res_Sheet25"/>
      <sheetName val="Civil_BOQ25"/>
      <sheetName val="Cash_Flow25"/>
      <sheetName val="labour_rates25"/>
      <sheetName val="final_abstract25"/>
      <sheetName val="2_civil-RA26"/>
      <sheetName val="Civil_&amp;_design25"/>
      <sheetName val="Driveway_Beams25"/>
      <sheetName val="RCC,Ret__Wall8"/>
      <sheetName val="Fill_this_out_first___25"/>
      <sheetName val="BOQ_Distribution"/>
      <sheetName val="Sheet2_(2)"/>
      <sheetName val="Basic_Material_Rates(7)"/>
      <sheetName val="COP_Final"/>
      <sheetName val="INDIGINEOUS_ITEMS_"/>
      <sheetName val="Conversions_Final"/>
      <sheetName val="DETAILED__BOQ"/>
      <sheetName val="Rates_Basic"/>
      <sheetName val="Factor_Sheet"/>
      <sheetName val="11B_"/>
      <sheetName val="Civil_Works30"/>
      <sheetName val="key_dates26"/>
      <sheetName val="TBAL9697_-group_wise__sdpl28"/>
      <sheetName val="Fin_Sum26"/>
      <sheetName val="beam-reinft-IIInd_floor29"/>
      <sheetName val="Mat_-Rates26"/>
      <sheetName val="RATE_ANALYSIS_HYDRAULIC_17-0327"/>
      <sheetName val="Staff_Acco_26"/>
      <sheetName val="cables_-_Warmshell26"/>
      <sheetName val="Break_Dw28"/>
      <sheetName val="GR_slab-reinft26"/>
      <sheetName val="Name_List26"/>
      <sheetName val="Cash_Flow_Input_Data_ISC26"/>
      <sheetName val="key_info26"/>
      <sheetName val="Data_sheet26"/>
      <sheetName val="Sheet_126"/>
      <sheetName val="Per_Unit26"/>
      <sheetName val="220_11__BS_26"/>
      <sheetName val="Pacakges_split26"/>
      <sheetName val="Cashflow_projection26"/>
      <sheetName val="Res_Sheet26"/>
      <sheetName val="Civil_BOQ26"/>
      <sheetName val="Cash_Flow26"/>
      <sheetName val="labour_rates26"/>
      <sheetName val="final_abstract26"/>
      <sheetName val="2_civil-RA27"/>
      <sheetName val="Civil_&amp;_design26"/>
      <sheetName val="INPUT_SHEET3"/>
      <sheetName val="Driveway_Beams26"/>
      <sheetName val="INTIME_PROJECT_AREA1"/>
      <sheetName val="RCC,Ret__Wall9"/>
      <sheetName val="Fill_this_out_first___26"/>
      <sheetName val="BOQ_Distribution1"/>
      <sheetName val="Cleaning_&amp;_Grubbing1"/>
      <sheetName val="PRECAST_lightconc-II1"/>
      <sheetName val="foot-slab_reinft1"/>
      <sheetName val="RATE_XLS1"/>
      <sheetName val="Sheet2_(2)1"/>
      <sheetName val="Code_Map1"/>
      <sheetName val="PointNo_51"/>
      <sheetName val="_COP_100%1"/>
      <sheetName val="Basic_Material_Rates(7)1"/>
      <sheetName val="COP_Final1"/>
      <sheetName val="INDIGINEOUS_ITEMS_1"/>
      <sheetName val="Conversions_Final1"/>
      <sheetName val="DETAILED__BOQ1"/>
      <sheetName val="Rates_Basic1"/>
      <sheetName val="Factor_Sheet1"/>
      <sheetName val="11B_1"/>
      <sheetName val="Material"/>
      <sheetName val="Rate analysis"/>
      <sheetName val="Traveller Details"/>
      <sheetName val="lov-COAct"/>
      <sheetName val="lov-cspl"/>
      <sheetName val="Cashflow - Con"/>
      <sheetName val="INPUT_SHEET7"/>
      <sheetName val="INPUT_SHEET4"/>
      <sheetName val="INPUT_SHEET5"/>
      <sheetName val="INPUT_SHEET6"/>
      <sheetName val="Basement Budget"/>
      <sheetName val="IO's"/>
      <sheetName val="SICAM"/>
      <sheetName val="Prices"/>
      <sheetName val="Daten"/>
      <sheetName val="nc-m"/>
      <sheetName val="ANAL"/>
      <sheetName val="TAX INCOME"/>
      <sheetName val="DetEst"/>
      <sheetName val="C&amp;I SUMMARY"/>
      <sheetName val="DSL-S"/>
      <sheetName val="LA- lookups"/>
      <sheetName val="Other assumptions"/>
      <sheetName val="F-DCF"/>
      <sheetName val="CPIPE"/>
      <sheetName val="TEXT"/>
      <sheetName val="exp-ded-jan' 06"/>
      <sheetName val="Design sheet"/>
      <sheetName val="except wiring"/>
      <sheetName val="Boq (Main Building)"/>
      <sheetName val="11 kV SWGR"/>
      <sheetName val="DWTables"/>
      <sheetName val="Main"/>
      <sheetName val="Flooring1"/>
      <sheetName val="2_civil_RA"/>
      <sheetName val="csdim"/>
      <sheetName val="cdsload"/>
      <sheetName val="chsload"/>
      <sheetName val="CLAMP"/>
      <sheetName val="cvsload"/>
      <sheetName val="pipe"/>
      <sheetName val="Gen Info"/>
      <sheetName val="01"/>
      <sheetName val="02"/>
      <sheetName val="03"/>
      <sheetName val="04"/>
      <sheetName val="BOQ. SUB-ST."/>
      <sheetName val="BOQ. SUB STATION"/>
      <sheetName val="BOQ. CCTV SYS."/>
      <sheetName val="Cash2"/>
      <sheetName val="Z"/>
      <sheetName val="GM 000"/>
      <sheetName val="#REF"/>
      <sheetName val="Index"/>
      <sheetName val="LEVEL LHS"/>
      <sheetName val="LHS"/>
      <sheetName val="LEVEL RHS"/>
      <sheetName val="RHS"/>
      <sheetName val="Plumb BOQ"/>
      <sheetName val="Plumb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row r="7">
          <cell r="K7">
            <v>150</v>
          </cell>
        </row>
      </sheetData>
      <sheetData sheetId="125">
        <row r="7">
          <cell r="K7">
            <v>150</v>
          </cell>
        </row>
      </sheetData>
      <sheetData sheetId="126"/>
      <sheetData sheetId="127">
        <row r="7">
          <cell r="K7">
            <v>150</v>
          </cell>
        </row>
      </sheetData>
      <sheetData sheetId="128">
        <row r="7">
          <cell r="K7">
            <v>150</v>
          </cell>
        </row>
      </sheetData>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ow r="7">
          <cell r="K7">
            <v>150</v>
          </cell>
        </row>
      </sheetData>
      <sheetData sheetId="139"/>
      <sheetData sheetId="140"/>
      <sheetData sheetId="141" refreshError="1"/>
      <sheetData sheetId="142"/>
      <sheetData sheetId="143"/>
      <sheetData sheetId="144"/>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ow r="7">
          <cell r="K7">
            <v>150</v>
          </cell>
        </row>
      </sheetData>
      <sheetData sheetId="151">
        <row r="7">
          <cell r="K7">
            <v>150</v>
          </cell>
        </row>
      </sheetData>
      <sheetData sheetId="152">
        <row r="7">
          <cell r="K7">
            <v>150</v>
          </cell>
        </row>
      </sheetData>
      <sheetData sheetId="153">
        <row r="7">
          <cell r="K7">
            <v>150</v>
          </cell>
        </row>
      </sheetData>
      <sheetData sheetId="154">
        <row r="7">
          <cell r="K7">
            <v>150</v>
          </cell>
        </row>
      </sheetData>
      <sheetData sheetId="155">
        <row r="7">
          <cell r="K7">
            <v>150</v>
          </cell>
        </row>
      </sheetData>
      <sheetData sheetId="156">
        <row r="7">
          <cell r="K7">
            <v>150</v>
          </cell>
        </row>
      </sheetData>
      <sheetData sheetId="157">
        <row r="7">
          <cell r="K7">
            <v>150</v>
          </cell>
        </row>
      </sheetData>
      <sheetData sheetId="158">
        <row r="7">
          <cell r="K7">
            <v>150</v>
          </cell>
        </row>
      </sheetData>
      <sheetData sheetId="159">
        <row r="7">
          <cell r="K7">
            <v>150</v>
          </cell>
        </row>
      </sheetData>
      <sheetData sheetId="160">
        <row r="7">
          <cell r="K7">
            <v>150</v>
          </cell>
        </row>
      </sheetData>
      <sheetData sheetId="161">
        <row r="7">
          <cell r="K7">
            <v>150</v>
          </cell>
        </row>
      </sheetData>
      <sheetData sheetId="162">
        <row r="7">
          <cell r="K7">
            <v>150</v>
          </cell>
        </row>
      </sheetData>
      <sheetData sheetId="163">
        <row r="7">
          <cell r="K7">
            <v>150</v>
          </cell>
        </row>
      </sheetData>
      <sheetData sheetId="164"/>
      <sheetData sheetId="165">
        <row r="7">
          <cell r="K7">
            <v>150</v>
          </cell>
        </row>
      </sheetData>
      <sheetData sheetId="166"/>
      <sheetData sheetId="167">
        <row r="7">
          <cell r="K7">
            <v>150</v>
          </cell>
        </row>
      </sheetData>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row r="7">
          <cell r="K7">
            <v>150</v>
          </cell>
        </row>
      </sheetData>
      <sheetData sheetId="178"/>
      <sheetData sheetId="179"/>
      <sheetData sheetId="180"/>
      <sheetData sheetId="181">
        <row r="7">
          <cell r="K7">
            <v>150</v>
          </cell>
        </row>
      </sheetData>
      <sheetData sheetId="182"/>
      <sheetData sheetId="183"/>
      <sheetData sheetId="184"/>
      <sheetData sheetId="185"/>
      <sheetData sheetId="186">
        <row r="7">
          <cell r="K7">
            <v>150</v>
          </cell>
        </row>
      </sheetData>
      <sheetData sheetId="187">
        <row r="7">
          <cell r="K7">
            <v>150</v>
          </cell>
        </row>
      </sheetData>
      <sheetData sheetId="188">
        <row r="7">
          <cell r="K7">
            <v>150</v>
          </cell>
        </row>
      </sheetData>
      <sheetData sheetId="189" refreshError="1"/>
      <sheetData sheetId="190"/>
      <sheetData sheetId="191"/>
      <sheetData sheetId="192" refreshError="1"/>
      <sheetData sheetId="193"/>
      <sheetData sheetId="194"/>
      <sheetData sheetId="195" refreshError="1"/>
      <sheetData sheetId="196" refreshError="1"/>
      <sheetData sheetId="197">
        <row r="7">
          <cell r="K7">
            <v>150</v>
          </cell>
        </row>
      </sheetData>
      <sheetData sheetId="198">
        <row r="7">
          <cell r="K7">
            <v>150</v>
          </cell>
        </row>
      </sheetData>
      <sheetData sheetId="199" refreshError="1"/>
      <sheetData sheetId="200" refreshError="1"/>
      <sheetData sheetId="201" refreshError="1"/>
      <sheetData sheetId="202">
        <row r="7">
          <cell r="K7">
            <v>150</v>
          </cell>
        </row>
      </sheetData>
      <sheetData sheetId="203" refreshError="1"/>
      <sheetData sheetId="204" refreshError="1"/>
      <sheetData sheetId="205" refreshError="1"/>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efreshError="1"/>
      <sheetData sheetId="290" refreshError="1"/>
      <sheetData sheetId="291"/>
      <sheetData sheetId="292" refreshError="1"/>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sheetData sheetId="402"/>
      <sheetData sheetId="403"/>
      <sheetData sheetId="404"/>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ow r="7">
          <cell r="K7">
            <v>150</v>
          </cell>
        </row>
      </sheetData>
      <sheetData sheetId="494">
        <row r="7">
          <cell r="K7">
            <v>150</v>
          </cell>
        </row>
      </sheetData>
      <sheetData sheetId="495">
        <row r="7">
          <cell r="K7">
            <v>150</v>
          </cell>
        </row>
      </sheetData>
      <sheetData sheetId="496">
        <row r="7">
          <cell r="K7">
            <v>150</v>
          </cell>
        </row>
      </sheetData>
      <sheetData sheetId="497">
        <row r="7">
          <cell r="K7">
            <v>150</v>
          </cell>
        </row>
      </sheetData>
      <sheetData sheetId="498" refreshError="1"/>
      <sheetData sheetId="499" refreshError="1"/>
      <sheetData sheetId="500" refreshError="1"/>
      <sheetData sheetId="501">
        <row r="7">
          <cell r="K7">
            <v>150</v>
          </cell>
        </row>
      </sheetData>
      <sheetData sheetId="502">
        <row r="7">
          <cell r="K7">
            <v>150</v>
          </cell>
        </row>
      </sheetData>
      <sheetData sheetId="503" refreshError="1"/>
      <sheetData sheetId="504">
        <row r="7">
          <cell r="K7">
            <v>150</v>
          </cell>
        </row>
      </sheetData>
      <sheetData sheetId="505">
        <row r="7">
          <cell r="K7">
            <v>150</v>
          </cell>
        </row>
      </sheetData>
      <sheetData sheetId="506">
        <row r="7">
          <cell r="K7">
            <v>150</v>
          </cell>
        </row>
      </sheetData>
      <sheetData sheetId="507">
        <row r="7">
          <cell r="K7">
            <v>150</v>
          </cell>
        </row>
      </sheetData>
      <sheetData sheetId="508" refreshError="1"/>
      <sheetData sheetId="509" refreshError="1"/>
      <sheetData sheetId="510" refreshError="1"/>
      <sheetData sheetId="511" refreshError="1"/>
      <sheetData sheetId="512" refreshError="1"/>
      <sheetData sheetId="513" refreshError="1"/>
      <sheetData sheetId="514">
        <row r="7">
          <cell r="K7">
            <v>150</v>
          </cell>
        </row>
      </sheetData>
      <sheetData sheetId="515"/>
      <sheetData sheetId="516"/>
      <sheetData sheetId="517"/>
      <sheetData sheetId="518" refreshError="1"/>
      <sheetData sheetId="519" refreshError="1"/>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ow r="7">
          <cell r="K7">
            <v>150</v>
          </cell>
        </row>
      </sheetData>
      <sheetData sheetId="621"/>
      <sheetData sheetId="622"/>
      <sheetData sheetId="623"/>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efreshError="1"/>
      <sheetData sheetId="632" refreshError="1"/>
      <sheetData sheetId="633" refreshError="1"/>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refreshError="1"/>
      <sheetData sheetId="826"/>
      <sheetData sheetId="827"/>
      <sheetData sheetId="828"/>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refreshError="1"/>
      <sheetData sheetId="850" refreshError="1"/>
      <sheetData sheetId="851" refreshError="1"/>
      <sheetData sheetId="852" refreshError="1"/>
      <sheetData sheetId="853" refreshError="1"/>
      <sheetData sheetId="854" refreshError="1"/>
      <sheetData sheetId="855" refreshError="1"/>
      <sheetData sheetId="856"/>
      <sheetData sheetId="857">
        <row r="7">
          <cell r="K7">
            <v>150</v>
          </cell>
        </row>
      </sheetData>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refreshError="1"/>
      <sheetData sheetId="1131" refreshError="1"/>
      <sheetData sheetId="1132" refreshError="1"/>
      <sheetData sheetId="1133" refreshError="1"/>
      <sheetData sheetId="1134" refreshError="1"/>
      <sheetData sheetId="1135" refreshError="1"/>
      <sheetData sheetId="1136"/>
      <sheetData sheetId="1137" refreshError="1"/>
      <sheetData sheetId="1138"/>
      <sheetData sheetId="1139"/>
      <sheetData sheetId="1140"/>
      <sheetData sheetId="114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 val="d_m_yy"/>
      <sheetName val="d_m_yy__x0013__$-1010000_d_m_yyyy__x001e__$"/>
      <sheetName val="[Offer.xls][Offer.xls]d_m_yy__2"/>
      <sheetName val="VAV"/>
      <sheetName val="[Offer.xls][Offer.xls]d/m/yy?_x0013_["/>
      <sheetName val="[Offer.xls][Offer.xls]d_m_yy__3"/>
      <sheetName val="[Offer.xls][Offer.xls]d_m_yy__4"/>
      <sheetName val="[Offer.xls][Offer.xls]d_m_yy__5"/>
      <sheetName val="[Offer.xls][Offer.xls]d_m_yy__6"/>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sheetData sheetId="135"/>
      <sheetData sheetId="136"/>
      <sheetData sheetId="137"/>
      <sheetData sheetId="138"/>
      <sheetData sheetId="139"/>
      <sheetData sheetId="14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sheetName val="Sheet1"/>
      <sheetName val="Master"/>
      <sheetName val="Recipe"/>
      <sheetName val="iFACE"/>
      <sheetName val="Actual Cons"/>
      <sheetName val="Rate"/>
      <sheetName val="Idl Vs Act Cons"/>
      <sheetName val="Home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 val="calcul"/>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 val="Summar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Accounts Deptt."/>
      <sheetName val="Master "/>
      <sheetName val="COSTA ITEM SOLD QTY JAN 2010"/>
      <sheetName val="Menu Price"/>
      <sheetName val="Recipe"/>
      <sheetName val="iFACE"/>
      <sheetName val="Rate"/>
    </sheetNames>
    <sheetDataSet>
      <sheetData sheetId="0" refreshError="1"/>
      <sheetData sheetId="1" refreshError="1"/>
      <sheetData sheetId="2" refreshError="1"/>
      <sheetData sheetId="3">
        <row r="1">
          <cell r="E1" t="e">
            <v>#N/A</v>
          </cell>
        </row>
      </sheetData>
      <sheetData sheetId="4" refreshError="1"/>
      <sheetData sheetId="5">
        <row r="53">
          <cell r="D53" t="str">
            <v>twelve</v>
          </cell>
        </row>
        <row r="54">
          <cell r="D54" t="str">
            <v xml:space="preserve">Aquafina 1 Ltr                </v>
          </cell>
          <cell r="E54" t="str">
            <v>NO</v>
          </cell>
          <cell r="F54">
            <v>1</v>
          </cell>
          <cell r="G54">
            <v>19.154699999999998</v>
          </cell>
          <cell r="H54">
            <v>1</v>
          </cell>
        </row>
        <row r="128">
          <cell r="D128" t="str">
            <v>thirty</v>
          </cell>
        </row>
        <row r="129">
          <cell r="D129" t="str">
            <v xml:space="preserve">Cranberry Raspberry (473 ML)  </v>
          </cell>
          <cell r="E129" t="str">
            <v>NO</v>
          </cell>
          <cell r="F129">
            <v>1</v>
          </cell>
          <cell r="G129">
            <v>73.779499999999999</v>
          </cell>
          <cell r="H129">
            <v>1</v>
          </cell>
          <cell r="I129">
            <v>73.779499999999999</v>
          </cell>
          <cell r="J129">
            <v>73.779499999999999</v>
          </cell>
        </row>
        <row r="337">
          <cell r="D337" t="str">
            <v>ninetyfive</v>
          </cell>
        </row>
        <row r="338">
          <cell r="D338" t="str">
            <v>Mountain Dew Can 330 Ml Rs. 50</v>
          </cell>
          <cell r="E338" t="str">
            <v>BT</v>
          </cell>
          <cell r="F338">
            <v>1</v>
          </cell>
          <cell r="G338">
            <v>24.89</v>
          </cell>
          <cell r="H338">
            <v>1</v>
          </cell>
          <cell r="I338">
            <v>24.89</v>
          </cell>
          <cell r="J338">
            <v>24.89</v>
          </cell>
        </row>
        <row r="359">
          <cell r="D359" t="str">
            <v>hundredfour</v>
          </cell>
        </row>
        <row r="360">
          <cell r="D360" t="str">
            <v>Pepsi Pet Can</v>
          </cell>
          <cell r="E360" t="str">
            <v>BT</v>
          </cell>
          <cell r="F360">
            <v>1</v>
          </cell>
          <cell r="G360">
            <v>20.0412</v>
          </cell>
          <cell r="H360">
            <v>1</v>
          </cell>
          <cell r="I360">
            <v>20.0412</v>
          </cell>
          <cell r="J360">
            <v>20.0412</v>
          </cell>
        </row>
        <row r="565">
          <cell r="D565" t="str">
            <v>hundredfiftythree</v>
          </cell>
        </row>
        <row r="566">
          <cell r="D566" t="str">
            <v xml:space="preserve">SF Costa Coleslaw Salad       </v>
          </cell>
          <cell r="E566" t="str">
            <v>NO</v>
          </cell>
          <cell r="F566">
            <v>1</v>
          </cell>
          <cell r="G566">
            <v>7</v>
          </cell>
          <cell r="H566">
            <v>1</v>
          </cell>
          <cell r="I566">
            <v>7</v>
          </cell>
          <cell r="J566">
            <v>7</v>
          </cell>
        </row>
        <row r="567">
          <cell r="D567" t="str">
            <v>hundredfiftyfour</v>
          </cell>
        </row>
        <row r="568">
          <cell r="D568" t="str">
            <v xml:space="preserve">SF Costa Fresh Salad          </v>
          </cell>
          <cell r="E568" t="str">
            <v>NO</v>
          </cell>
          <cell r="F568">
            <v>1</v>
          </cell>
          <cell r="G568">
            <v>10.42</v>
          </cell>
          <cell r="H568">
            <v>1</v>
          </cell>
          <cell r="I568">
            <v>10.42</v>
          </cell>
          <cell r="J568">
            <v>10.42</v>
          </cell>
        </row>
        <row r="603">
          <cell r="D603" t="str">
            <v>hundredsixtythree</v>
          </cell>
        </row>
        <row r="604">
          <cell r="D604" t="str">
            <v>CHOCO CHIP COOKIES</v>
          </cell>
          <cell r="E604" t="str">
            <v>NO</v>
          </cell>
          <cell r="F604">
            <v>1</v>
          </cell>
          <cell r="G604">
            <v>3.6</v>
          </cell>
          <cell r="H604">
            <v>1</v>
          </cell>
          <cell r="I604">
            <v>3.6</v>
          </cell>
          <cell r="J604">
            <v>3.6</v>
          </cell>
        </row>
        <row r="605">
          <cell r="D605" t="str">
            <v>hundredsixtyfour</v>
          </cell>
        </row>
        <row r="606">
          <cell r="D606" t="str">
            <v>BUTTER COOKIES</v>
          </cell>
          <cell r="E606" t="e">
            <v>#N/A</v>
          </cell>
          <cell r="F606" t="e">
            <v>#N/A</v>
          </cell>
          <cell r="G606" t="e">
            <v>#N/A</v>
          </cell>
          <cell r="H606">
            <v>1</v>
          </cell>
          <cell r="I606" t="e">
            <v>#N/A</v>
          </cell>
          <cell r="J606" t="e">
            <v>#N/A</v>
          </cell>
        </row>
        <row r="607">
          <cell r="D607" t="str">
            <v>hundredsixtyfive</v>
          </cell>
        </row>
        <row r="608">
          <cell r="D608" t="str">
            <v>OAT AND NUT COOKIES</v>
          </cell>
          <cell r="E608" t="str">
            <v>NO</v>
          </cell>
          <cell r="F608">
            <v>1</v>
          </cell>
          <cell r="G608">
            <v>3.4</v>
          </cell>
          <cell r="H608">
            <v>1</v>
          </cell>
          <cell r="I608">
            <v>3.4</v>
          </cell>
          <cell r="J608">
            <v>3.4</v>
          </cell>
        </row>
        <row r="753">
          <cell r="D753" t="str">
            <v>twohundredseven</v>
          </cell>
        </row>
        <row r="754">
          <cell r="D754" t="str">
            <v xml:space="preserve">Fruit Beer Concentrate        </v>
          </cell>
          <cell r="E754" t="str">
            <v>BT</v>
          </cell>
          <cell r="F754">
            <v>1000</v>
          </cell>
          <cell r="G754">
            <v>65</v>
          </cell>
          <cell r="H754">
            <v>40</v>
          </cell>
          <cell r="I754">
            <v>2.6</v>
          </cell>
          <cell r="J754">
            <v>6.4475600000000002</v>
          </cell>
        </row>
        <row r="755">
          <cell r="D755" t="str">
            <v>Soda 500ML</v>
          </cell>
          <cell r="E755" t="str">
            <v>BT</v>
          </cell>
          <cell r="F755">
            <v>500</v>
          </cell>
          <cell r="G755">
            <v>9.6189</v>
          </cell>
          <cell r="H755">
            <v>200</v>
          </cell>
          <cell r="I755">
            <v>3.8475600000000001</v>
          </cell>
        </row>
        <row r="1030">
          <cell r="D1030" t="str">
            <v>twohundredfiftytwo</v>
          </cell>
        </row>
        <row r="1031">
          <cell r="D1031" t="str">
            <v xml:space="preserve">Marlboro Red  KS              </v>
          </cell>
          <cell r="E1031" t="str">
            <v>PKT</v>
          </cell>
          <cell r="F1031">
            <v>1</v>
          </cell>
          <cell r="G1031">
            <v>69.94</v>
          </cell>
          <cell r="H1031">
            <v>1</v>
          </cell>
        </row>
        <row r="1032">
          <cell r="D1032" t="str">
            <v>twohundredfiftythree</v>
          </cell>
        </row>
        <row r="1033">
          <cell r="D1033" t="str">
            <v xml:space="preserve">Marlboro Light KS             </v>
          </cell>
          <cell r="E1033" t="str">
            <v>PKT</v>
          </cell>
          <cell r="F1033">
            <v>1</v>
          </cell>
          <cell r="G1033">
            <v>69.94</v>
          </cell>
          <cell r="H1033">
            <v>1</v>
          </cell>
        </row>
        <row r="1049">
          <cell r="D1049" t="str">
            <v>twohundredfiftysix</v>
          </cell>
        </row>
        <row r="1050">
          <cell r="D1050" t="str">
            <v>MILK FULL CREAM</v>
          </cell>
          <cell r="E1050" t="str">
            <v>LTR</v>
          </cell>
          <cell r="F1050">
            <v>1000</v>
          </cell>
          <cell r="G1050">
            <v>28</v>
          </cell>
          <cell r="H1050">
            <v>122</v>
          </cell>
        </row>
        <row r="1051">
          <cell r="D1051" t="str">
            <v>Chocolate Powder</v>
          </cell>
          <cell r="E1051" t="str">
            <v>KG</v>
          </cell>
          <cell r="F1051">
            <v>1000</v>
          </cell>
          <cell r="G1051">
            <v>160.7876</v>
          </cell>
          <cell r="H1051">
            <v>14</v>
          </cell>
        </row>
        <row r="1052">
          <cell r="D1052" t="str">
            <v>Mocha Italia Beans (5kg)</v>
          </cell>
          <cell r="E1052" t="str">
            <v>CS</v>
          </cell>
          <cell r="F1052">
            <v>5000</v>
          </cell>
          <cell r="G1052">
            <v>1529.7035000000001</v>
          </cell>
          <cell r="H1052">
            <v>14.5</v>
          </cell>
        </row>
        <row r="1053">
          <cell r="D1053" t="str">
            <v>Sugar Demera Sachet(Brown Sugar)-1pc=1pk=200</v>
          </cell>
          <cell r="E1053" t="str">
            <v>Pkt</v>
          </cell>
          <cell r="F1053">
            <v>200</v>
          </cell>
          <cell r="G1053">
            <v>57.36</v>
          </cell>
          <cell r="H1053">
            <v>0.40600290813336903</v>
          </cell>
        </row>
        <row r="1054">
          <cell r="D1054" t="str">
            <v>Sugar Sachets-1pk=200</v>
          </cell>
          <cell r="E1054" t="str">
            <v>PKT</v>
          </cell>
          <cell r="F1054">
            <v>200</v>
          </cell>
          <cell r="G1054">
            <v>43.46</v>
          </cell>
          <cell r="H1054">
            <v>1.4707631318136769</v>
          </cell>
        </row>
        <row r="1055">
          <cell r="D1055" t="str">
            <v>Equal Sachets-1 pk=100</v>
          </cell>
          <cell r="E1055" t="str">
            <v>Pkt</v>
          </cell>
          <cell r="F1055">
            <v>100</v>
          </cell>
          <cell r="G1055">
            <v>45.27</v>
          </cell>
          <cell r="H1055">
            <v>0.12323396005295408</v>
          </cell>
        </row>
        <row r="1056">
          <cell r="D1056" t="str">
            <v>Cashew cookies</v>
          </cell>
          <cell r="E1056" t="str">
            <v>NO</v>
          </cell>
          <cell r="F1056">
            <v>1</v>
          </cell>
          <cell r="G1056">
            <v>0.56999999999999995</v>
          </cell>
          <cell r="H1056">
            <v>1</v>
          </cell>
        </row>
        <row r="1388">
          <cell r="D1388" t="str">
            <v>twohundredninetyeight</v>
          </cell>
        </row>
        <row r="1389">
          <cell r="D1389" t="str">
            <v>Chocolate Powder</v>
          </cell>
          <cell r="E1389" t="str">
            <v>KG</v>
          </cell>
          <cell r="F1389">
            <v>1000</v>
          </cell>
          <cell r="G1389">
            <v>160.7876</v>
          </cell>
          <cell r="H1389">
            <v>2</v>
          </cell>
          <cell r="I1389">
            <v>0.32157520000000001</v>
          </cell>
        </row>
        <row r="1390">
          <cell r="D1390" t="str">
            <v>MILK FULL CREAM</v>
          </cell>
          <cell r="E1390" t="str">
            <v>LTR</v>
          </cell>
          <cell r="F1390">
            <v>1000</v>
          </cell>
          <cell r="G1390">
            <v>28</v>
          </cell>
          <cell r="H1390">
            <v>170</v>
          </cell>
          <cell r="I1390">
            <v>4.76</v>
          </cell>
        </row>
        <row r="1391">
          <cell r="D1391" t="str">
            <v>Mocha Italia Beans (5kg)</v>
          </cell>
          <cell r="E1391" t="str">
            <v>CS</v>
          </cell>
          <cell r="F1391">
            <v>5000</v>
          </cell>
          <cell r="G1391">
            <v>1529.7035000000001</v>
          </cell>
          <cell r="H1391">
            <v>14.5</v>
          </cell>
          <cell r="I1391">
            <v>4.4361401499999999</v>
          </cell>
        </row>
        <row r="1392">
          <cell r="D1392" t="str">
            <v>Sugar Demera Sachet(Brown Sugar)-1pc=1pk=200</v>
          </cell>
          <cell r="E1392" t="str">
            <v>Pkt</v>
          </cell>
          <cell r="F1392">
            <v>200</v>
          </cell>
          <cell r="G1392">
            <v>57.36</v>
          </cell>
          <cell r="H1392">
            <v>0.40600290813336903</v>
          </cell>
          <cell r="I1392">
            <v>0.11644163405265023</v>
          </cell>
        </row>
        <row r="1393">
          <cell r="D1393" t="str">
            <v>Sugar Sachets-1pk=200</v>
          </cell>
          <cell r="E1393" t="str">
            <v>PKT</v>
          </cell>
          <cell r="F1393">
            <v>200</v>
          </cell>
          <cell r="G1393">
            <v>43.46</v>
          </cell>
          <cell r="H1393">
            <v>1.4707631318136769</v>
          </cell>
          <cell r="I1393">
            <v>0.319596828543112</v>
          </cell>
        </row>
        <row r="1394">
          <cell r="D1394" t="str">
            <v>Equal Sachets-1 pk=100</v>
          </cell>
          <cell r="E1394" t="str">
            <v>Pkt</v>
          </cell>
          <cell r="F1394">
            <v>100</v>
          </cell>
          <cell r="G1394">
            <v>45.27</v>
          </cell>
          <cell r="H1394">
            <v>0.12323396005295408</v>
          </cell>
          <cell r="I1394">
            <v>5.5788013715972314E-2</v>
          </cell>
        </row>
        <row r="1395">
          <cell r="D1395" t="str">
            <v>Cashew cookies</v>
          </cell>
          <cell r="E1395" t="str">
            <v>NO</v>
          </cell>
          <cell r="F1395">
            <v>1</v>
          </cell>
          <cell r="G1395">
            <v>0.56999999999999995</v>
          </cell>
          <cell r="H1395">
            <v>1</v>
          </cell>
          <cell r="I1395">
            <v>0.56999999999999995</v>
          </cell>
        </row>
        <row r="1396">
          <cell r="D1396" t="str">
            <v>Caramel Syrup 700ml</v>
          </cell>
          <cell r="E1396" t="str">
            <v>BT</v>
          </cell>
          <cell r="F1396">
            <v>700</v>
          </cell>
          <cell r="G1396">
            <v>325</v>
          </cell>
          <cell r="H1396">
            <v>15</v>
          </cell>
          <cell r="I1396">
            <v>6.9642857142857144</v>
          </cell>
        </row>
        <row r="1412">
          <cell r="D1412" t="str">
            <v>threehundredone</v>
          </cell>
        </row>
        <row r="1413">
          <cell r="D1413" t="str">
            <v>SF SchezwanChknOnSemolinaBread</v>
          </cell>
          <cell r="E1413" t="str">
            <v>NO</v>
          </cell>
          <cell r="F1413">
            <v>1</v>
          </cell>
          <cell r="G1413">
            <v>41.3</v>
          </cell>
          <cell r="H1413">
            <v>1</v>
          </cell>
        </row>
        <row r="1415">
          <cell r="D1415" t="str">
            <v>threehundredone1</v>
          </cell>
        </row>
        <row r="1416">
          <cell r="D1416" t="str">
            <v>Chocolate Powder</v>
          </cell>
          <cell r="E1416" t="str">
            <v>KG</v>
          </cell>
          <cell r="F1416">
            <v>1000</v>
          </cell>
          <cell r="G1416">
            <v>160.7876</v>
          </cell>
          <cell r="H1416">
            <v>14</v>
          </cell>
        </row>
        <row r="1417">
          <cell r="D1417" t="str">
            <v>MILK FULL CREAM</v>
          </cell>
          <cell r="E1417" t="str">
            <v>LTR</v>
          </cell>
          <cell r="F1417">
            <v>1000</v>
          </cell>
          <cell r="G1417">
            <v>28</v>
          </cell>
          <cell r="H1417">
            <v>122</v>
          </cell>
        </row>
        <row r="1418">
          <cell r="D1418" t="str">
            <v>Sugar Demera Sachet(Brown Sugar)-1pc=1pk=200</v>
          </cell>
          <cell r="E1418" t="str">
            <v>Pkt</v>
          </cell>
          <cell r="F1418">
            <v>200</v>
          </cell>
          <cell r="G1418">
            <v>57.36</v>
          </cell>
          <cell r="H1418">
            <v>0.40600290813336903</v>
          </cell>
        </row>
        <row r="1419">
          <cell r="D1419" t="str">
            <v>Sugar Sachets-1pk=200</v>
          </cell>
          <cell r="E1419" t="str">
            <v>PKT</v>
          </cell>
          <cell r="F1419">
            <v>200</v>
          </cell>
          <cell r="G1419">
            <v>43.46</v>
          </cell>
          <cell r="H1419">
            <v>1.4707631318136769</v>
          </cell>
        </row>
        <row r="1420">
          <cell r="D1420" t="str">
            <v>Equal Sachets-1 pk=100</v>
          </cell>
          <cell r="E1420" t="str">
            <v>Pkt</v>
          </cell>
          <cell r="F1420">
            <v>100</v>
          </cell>
          <cell r="G1420">
            <v>45.27</v>
          </cell>
          <cell r="H1420">
            <v>0.12323396005295408</v>
          </cell>
        </row>
        <row r="1421">
          <cell r="D1421" t="str">
            <v>Cashew cookies</v>
          </cell>
          <cell r="E1421" t="str">
            <v>NO</v>
          </cell>
          <cell r="F1421">
            <v>1</v>
          </cell>
          <cell r="G1421">
            <v>0.56999999999999995</v>
          </cell>
          <cell r="H1421">
            <v>1</v>
          </cell>
        </row>
        <row r="1490">
          <cell r="D1490" t="str">
            <v>threehundredten</v>
          </cell>
        </row>
        <row r="1491">
          <cell r="D1491" t="str">
            <v>Chocolate Powder</v>
          </cell>
          <cell r="E1491" t="str">
            <v>KG</v>
          </cell>
          <cell r="F1491">
            <v>1000</v>
          </cell>
          <cell r="G1491">
            <v>160.7876</v>
          </cell>
          <cell r="H1491">
            <v>2</v>
          </cell>
          <cell r="I1491">
            <v>0.32157520000000001</v>
          </cell>
        </row>
        <row r="1492">
          <cell r="D1492" t="str">
            <v>MILK FULL CREAM</v>
          </cell>
          <cell r="E1492" t="str">
            <v>LTR</v>
          </cell>
          <cell r="F1492">
            <v>1000</v>
          </cell>
          <cell r="G1492">
            <v>28</v>
          </cell>
          <cell r="H1492">
            <v>290</v>
          </cell>
          <cell r="I1492">
            <v>8.1199999999999992</v>
          </cell>
        </row>
        <row r="1493">
          <cell r="D1493" t="str">
            <v>Mocha Italia Beans (5kg)</v>
          </cell>
          <cell r="E1493" t="str">
            <v>CS</v>
          </cell>
          <cell r="F1493">
            <v>5000</v>
          </cell>
          <cell r="G1493">
            <v>1529.7035000000001</v>
          </cell>
          <cell r="H1493">
            <v>29</v>
          </cell>
          <cell r="I1493">
            <v>8.8722802999999999</v>
          </cell>
        </row>
        <row r="1494">
          <cell r="D1494" t="str">
            <v>Sugar Demera Sachet(Brown Sugar)-1pc=1pk=200</v>
          </cell>
          <cell r="E1494" t="str">
            <v>Pkt</v>
          </cell>
          <cell r="F1494">
            <v>200</v>
          </cell>
          <cell r="G1494">
            <v>57.36</v>
          </cell>
          <cell r="H1494">
            <v>0.81200581626673807</v>
          </cell>
          <cell r="I1494">
            <v>0.23288326810530047</v>
          </cell>
        </row>
        <row r="1495">
          <cell r="D1495" t="str">
            <v>Sugar Sachets-1pk=200</v>
          </cell>
          <cell r="E1495" t="str">
            <v>PKT</v>
          </cell>
          <cell r="F1495">
            <v>200</v>
          </cell>
          <cell r="G1495">
            <v>43.46</v>
          </cell>
          <cell r="H1495">
            <v>2.9415262636273538</v>
          </cell>
          <cell r="I1495">
            <v>0.639193657086224</v>
          </cell>
        </row>
        <row r="1496">
          <cell r="D1496" t="str">
            <v>Equal Sachets-1 pk=100</v>
          </cell>
          <cell r="E1496" t="str">
            <v>Pkt</v>
          </cell>
          <cell r="F1496">
            <v>100</v>
          </cell>
          <cell r="G1496">
            <v>45.27</v>
          </cell>
          <cell r="H1496">
            <v>0.24646792010590815</v>
          </cell>
          <cell r="I1496">
            <v>0.11157602743194463</v>
          </cell>
        </row>
        <row r="1497">
          <cell r="D1497" t="str">
            <v>Cashew cookies</v>
          </cell>
          <cell r="E1497" t="str">
            <v>NO</v>
          </cell>
          <cell r="F1497">
            <v>1</v>
          </cell>
          <cell r="G1497">
            <v>0.56999999999999995</v>
          </cell>
          <cell r="H1497">
            <v>1</v>
          </cell>
          <cell r="I1497">
            <v>0.56999999999999995</v>
          </cell>
        </row>
        <row r="1498">
          <cell r="D1498" t="str">
            <v>Hazelnut Syrup</v>
          </cell>
          <cell r="E1498" t="str">
            <v>BT</v>
          </cell>
          <cell r="F1498">
            <v>700</v>
          </cell>
          <cell r="G1498">
            <v>330.62619999999998</v>
          </cell>
          <cell r="H1498">
            <v>25</v>
          </cell>
          <cell r="I1498">
            <v>11.80807857142857</v>
          </cell>
        </row>
        <row r="1517">
          <cell r="D1517" t="str">
            <v>threehundredthirteen</v>
          </cell>
        </row>
        <row r="1518">
          <cell r="D1518" t="str">
            <v>Chocolate Powder</v>
          </cell>
          <cell r="E1518" t="str">
            <v>KG</v>
          </cell>
          <cell r="F1518">
            <v>1000</v>
          </cell>
          <cell r="G1518">
            <v>160.7876</v>
          </cell>
          <cell r="H1518">
            <v>2</v>
          </cell>
          <cell r="I1518">
            <v>0.32157520000000001</v>
          </cell>
        </row>
        <row r="1519">
          <cell r="D1519" t="str">
            <v>MILK FULL CREAM</v>
          </cell>
          <cell r="E1519" t="str">
            <v>LTR</v>
          </cell>
          <cell r="F1519">
            <v>1000</v>
          </cell>
          <cell r="G1519">
            <v>28</v>
          </cell>
          <cell r="H1519">
            <v>122</v>
          </cell>
          <cell r="I1519">
            <v>3.4159999999999999</v>
          </cell>
        </row>
        <row r="1520">
          <cell r="D1520" t="str">
            <v>Mocha Italia Beans (5kg)</v>
          </cell>
          <cell r="E1520" t="str">
            <v>CS</v>
          </cell>
          <cell r="F1520">
            <v>5000</v>
          </cell>
          <cell r="G1520">
            <v>1529.7035000000001</v>
          </cell>
          <cell r="H1520">
            <v>7.25</v>
          </cell>
          <cell r="I1520">
            <v>2.218070075</v>
          </cell>
        </row>
        <row r="1521">
          <cell r="D1521" t="str">
            <v>Sugar Demera Sachet(Brown Sugar)-1pc=1pk=200</v>
          </cell>
          <cell r="E1521" t="str">
            <v>Pkt</v>
          </cell>
          <cell r="F1521">
            <v>200</v>
          </cell>
          <cell r="G1521">
            <v>57.36</v>
          </cell>
          <cell r="H1521">
            <v>0.40600290813336903</v>
          </cell>
          <cell r="I1521">
            <v>0.11644163405265023</v>
          </cell>
        </row>
        <row r="1522">
          <cell r="D1522" t="str">
            <v>Sugar Sachets-1pk=200</v>
          </cell>
          <cell r="E1522" t="str">
            <v>PKT</v>
          </cell>
          <cell r="F1522">
            <v>200</v>
          </cell>
          <cell r="G1522">
            <v>43.46</v>
          </cell>
          <cell r="H1522">
            <v>1.4707631318136769</v>
          </cell>
          <cell r="I1522">
            <v>0.319596828543112</v>
          </cell>
        </row>
        <row r="1523">
          <cell r="D1523" t="str">
            <v>Equal Sachets-1 pk=100</v>
          </cell>
          <cell r="E1523" t="str">
            <v>Pkt</v>
          </cell>
          <cell r="F1523">
            <v>100</v>
          </cell>
          <cell r="G1523">
            <v>45.27</v>
          </cell>
          <cell r="H1523">
            <v>0.12323396005295408</v>
          </cell>
          <cell r="I1523">
            <v>5.5788013715972314E-2</v>
          </cell>
        </row>
        <row r="1524">
          <cell r="D1524" t="str">
            <v>Cashew cookies</v>
          </cell>
          <cell r="E1524" t="str">
            <v>NO</v>
          </cell>
          <cell r="F1524">
            <v>1</v>
          </cell>
          <cell r="G1524">
            <v>0.56999999999999995</v>
          </cell>
          <cell r="H1524">
            <v>1</v>
          </cell>
          <cell r="I1524">
            <v>0.56999999999999995</v>
          </cell>
        </row>
        <row r="1525">
          <cell r="D1525" t="str">
            <v>Hazelnut Syrup</v>
          </cell>
          <cell r="E1525" t="str">
            <v>BT</v>
          </cell>
          <cell r="F1525">
            <v>700</v>
          </cell>
          <cell r="G1525">
            <v>330.62619999999998</v>
          </cell>
          <cell r="H1525">
            <v>15</v>
          </cell>
          <cell r="I1525">
            <v>7.0848471428571429</v>
          </cell>
        </row>
        <row r="1592">
          <cell r="D1592" t="str">
            <v>threehundredtwentyone</v>
          </cell>
        </row>
        <row r="1593">
          <cell r="D1593" t="str">
            <v>MILK FULL CREAM</v>
          </cell>
          <cell r="E1593" t="str">
            <v>LTR</v>
          </cell>
          <cell r="F1593">
            <v>1000</v>
          </cell>
          <cell r="G1593">
            <v>28</v>
          </cell>
          <cell r="H1593">
            <v>110</v>
          </cell>
          <cell r="I1593">
            <v>3.08</v>
          </cell>
        </row>
        <row r="1594">
          <cell r="D1594" t="str">
            <v>Mocha Italia Beans (5kg)</v>
          </cell>
          <cell r="E1594" t="str">
            <v>CS</v>
          </cell>
          <cell r="F1594">
            <v>5000</v>
          </cell>
          <cell r="G1594">
            <v>1529.7035000000001</v>
          </cell>
          <cell r="H1594">
            <v>7.25</v>
          </cell>
          <cell r="I1594">
            <v>2.218070075</v>
          </cell>
        </row>
        <row r="1595">
          <cell r="D1595" t="str">
            <v>Monin Caramel Sauce</v>
          </cell>
          <cell r="E1595" t="str">
            <v>BT</v>
          </cell>
          <cell r="F1595">
            <v>1890</v>
          </cell>
          <cell r="G1595">
            <v>385.0034</v>
          </cell>
          <cell r="H1595">
            <v>15</v>
          </cell>
          <cell r="I1595">
            <v>3.0555825396825398</v>
          </cell>
        </row>
        <row r="1596">
          <cell r="D1596" t="str">
            <v>Monin Chocolate Cookie</v>
          </cell>
          <cell r="E1596" t="str">
            <v>Btl</v>
          </cell>
          <cell r="F1596">
            <v>700</v>
          </cell>
          <cell r="G1596">
            <v>323.42290000000003</v>
          </cell>
          <cell r="H1596">
            <v>15</v>
          </cell>
          <cell r="I1596">
            <v>6.9304907142857157</v>
          </cell>
        </row>
        <row r="1597">
          <cell r="D1597" t="str">
            <v>Sugar Demera Sachet(Brown Sugar)-1pc=1pk=200</v>
          </cell>
          <cell r="E1597" t="str">
            <v>Pkt</v>
          </cell>
          <cell r="F1597">
            <v>200</v>
          </cell>
          <cell r="G1597">
            <v>57.36</v>
          </cell>
          <cell r="H1597">
            <v>0.40600290813336903</v>
          </cell>
          <cell r="I1597">
            <v>0.11644163405265023</v>
          </cell>
        </row>
        <row r="1598">
          <cell r="D1598" t="str">
            <v>Sugar Sachets-1pk=200</v>
          </cell>
          <cell r="E1598" t="str">
            <v>PKT</v>
          </cell>
          <cell r="F1598">
            <v>200</v>
          </cell>
          <cell r="G1598">
            <v>43.46</v>
          </cell>
          <cell r="H1598">
            <v>1.4707631318136769</v>
          </cell>
          <cell r="I1598">
            <v>0.319596828543112</v>
          </cell>
        </row>
        <row r="1599">
          <cell r="D1599" t="str">
            <v>Equal Sachets-1 pk=100</v>
          </cell>
          <cell r="E1599" t="str">
            <v>Pkt</v>
          </cell>
          <cell r="F1599">
            <v>100</v>
          </cell>
          <cell r="G1599">
            <v>45.27</v>
          </cell>
          <cell r="H1599">
            <v>0.12323396005295408</v>
          </cell>
          <cell r="I1599">
            <v>5.5788013715972314E-2</v>
          </cell>
        </row>
        <row r="1600">
          <cell r="D1600" t="str">
            <v>Chocolate Powder</v>
          </cell>
          <cell r="E1600" t="str">
            <v>KG</v>
          </cell>
          <cell r="F1600">
            <v>1000</v>
          </cell>
          <cell r="G1600">
            <v>160.7876</v>
          </cell>
          <cell r="H1600">
            <v>2</v>
          </cell>
          <cell r="I1600">
            <v>0.32157520000000001</v>
          </cell>
        </row>
        <row r="1601">
          <cell r="D1601" t="str">
            <v>Cashew cookies</v>
          </cell>
          <cell r="E1601" t="str">
            <v>NO</v>
          </cell>
          <cell r="F1601">
            <v>1</v>
          </cell>
          <cell r="G1601">
            <v>0.56999999999999995</v>
          </cell>
          <cell r="H1601">
            <v>1</v>
          </cell>
          <cell r="I1601">
            <v>0.56999999999999995</v>
          </cell>
        </row>
        <row r="1632">
          <cell r="D1632" t="str">
            <v>threehundredtwentyfive</v>
          </cell>
        </row>
        <row r="1633">
          <cell r="D1633" t="str">
            <v>MILK FULL CREAM</v>
          </cell>
          <cell r="E1633" t="str">
            <v>LTR</v>
          </cell>
          <cell r="F1633">
            <v>1000</v>
          </cell>
          <cell r="G1633">
            <v>28</v>
          </cell>
          <cell r="H1633">
            <v>110</v>
          </cell>
          <cell r="I1633">
            <v>3.08</v>
          </cell>
        </row>
        <row r="1634">
          <cell r="D1634" t="str">
            <v>Mocha Italia Beans (5kg)</v>
          </cell>
          <cell r="E1634" t="str">
            <v>CS</v>
          </cell>
          <cell r="F1634">
            <v>5000</v>
          </cell>
          <cell r="G1634">
            <v>1529.7035000000001</v>
          </cell>
          <cell r="H1634">
            <v>7.25</v>
          </cell>
          <cell r="I1634">
            <v>2.218070075</v>
          </cell>
        </row>
        <row r="1635">
          <cell r="D1635" t="str">
            <v>Monin Caramel Sauce</v>
          </cell>
          <cell r="E1635" t="str">
            <v>BT</v>
          </cell>
          <cell r="F1635">
            <v>1890</v>
          </cell>
          <cell r="G1635">
            <v>385.0034</v>
          </cell>
          <cell r="H1635">
            <v>15</v>
          </cell>
          <cell r="I1635">
            <v>3.0555825396825398</v>
          </cell>
        </row>
        <row r="1636">
          <cell r="D1636" t="str">
            <v>Monin Chocolate Cookie</v>
          </cell>
          <cell r="E1636" t="str">
            <v>Btl</v>
          </cell>
          <cell r="F1636">
            <v>700</v>
          </cell>
          <cell r="G1636">
            <v>323.42290000000003</v>
          </cell>
          <cell r="H1636">
            <v>15</v>
          </cell>
          <cell r="I1636">
            <v>6.9304907142857157</v>
          </cell>
        </row>
        <row r="1637">
          <cell r="D1637" t="str">
            <v>Sugar Demera Sachet(Brown Sugar)-1pc=1pk=200</v>
          </cell>
          <cell r="E1637" t="str">
            <v>Pkt</v>
          </cell>
          <cell r="F1637">
            <v>200</v>
          </cell>
          <cell r="G1637">
            <v>57.36</v>
          </cell>
          <cell r="H1637">
            <v>0.40600290813336903</v>
          </cell>
          <cell r="I1637">
            <v>0.11644163405265023</v>
          </cell>
        </row>
        <row r="1638">
          <cell r="D1638" t="str">
            <v>Sugar Sachets-1pk=200</v>
          </cell>
          <cell r="E1638" t="str">
            <v>PKT</v>
          </cell>
          <cell r="F1638">
            <v>200</v>
          </cell>
          <cell r="G1638">
            <v>43.46</v>
          </cell>
          <cell r="H1638">
            <v>1.4707631318136769</v>
          </cell>
          <cell r="I1638">
            <v>0.319596828543112</v>
          </cell>
        </row>
        <row r="1639">
          <cell r="D1639" t="str">
            <v>Equal Sachets-1 pk=100</v>
          </cell>
          <cell r="E1639" t="str">
            <v>Pkt</v>
          </cell>
          <cell r="F1639">
            <v>100</v>
          </cell>
          <cell r="G1639">
            <v>45.27</v>
          </cell>
          <cell r="H1639">
            <v>0.12323396005295408</v>
          </cell>
          <cell r="I1639">
            <v>5.5788013715972314E-2</v>
          </cell>
        </row>
        <row r="1640">
          <cell r="D1640" t="str">
            <v>Chocolate Powder</v>
          </cell>
          <cell r="E1640" t="str">
            <v>KG</v>
          </cell>
          <cell r="F1640">
            <v>1000</v>
          </cell>
          <cell r="G1640">
            <v>160.7876</v>
          </cell>
          <cell r="H1640">
            <v>2</v>
          </cell>
          <cell r="I1640">
            <v>0.32157520000000001</v>
          </cell>
        </row>
        <row r="1641">
          <cell r="D1641" t="str">
            <v>Cashew cookies</v>
          </cell>
          <cell r="E1641" t="str">
            <v>NO</v>
          </cell>
          <cell r="F1641">
            <v>1</v>
          </cell>
          <cell r="G1641">
            <v>0.56999999999999995</v>
          </cell>
          <cell r="H1641">
            <v>1</v>
          </cell>
          <cell r="I1641">
            <v>0.56999999999999995</v>
          </cell>
        </row>
        <row r="1714">
          <cell r="D1714" t="str">
            <v>threehundredthirtysix</v>
          </cell>
        </row>
        <row r="1715">
          <cell r="D1715" t="str">
            <v>MILK FULL CREAM</v>
          </cell>
          <cell r="E1715" t="str">
            <v>LTR</v>
          </cell>
          <cell r="F1715">
            <v>1000</v>
          </cell>
          <cell r="G1715">
            <v>28</v>
          </cell>
          <cell r="H1715">
            <v>290</v>
          </cell>
        </row>
        <row r="1716">
          <cell r="D1716" t="str">
            <v>Chocolate Powder</v>
          </cell>
          <cell r="E1716" t="str">
            <v>KG</v>
          </cell>
          <cell r="F1716">
            <v>1000</v>
          </cell>
          <cell r="G1716">
            <v>160.7876</v>
          </cell>
          <cell r="H1716">
            <v>28</v>
          </cell>
        </row>
        <row r="1717">
          <cell r="D1717" t="str">
            <v>Mocha Italia Beans (5kg)</v>
          </cell>
          <cell r="E1717" t="str">
            <v>CS</v>
          </cell>
          <cell r="F1717">
            <v>5000</v>
          </cell>
          <cell r="G1717">
            <v>1529.7035000000001</v>
          </cell>
          <cell r="H1717">
            <v>29</v>
          </cell>
        </row>
        <row r="1718">
          <cell r="D1718" t="str">
            <v>Sugar Demera Sachet(Brown Sugar)-1pc=1pk=200</v>
          </cell>
          <cell r="E1718" t="str">
            <v>Pkt</v>
          </cell>
          <cell r="F1718">
            <v>200</v>
          </cell>
          <cell r="G1718">
            <v>57.36</v>
          </cell>
          <cell r="H1718">
            <v>0.81200581626673807</v>
          </cell>
        </row>
        <row r="1719">
          <cell r="D1719" t="str">
            <v>Sugar Sachets-1pk=200</v>
          </cell>
          <cell r="E1719" t="str">
            <v>PKT</v>
          </cell>
          <cell r="F1719">
            <v>200</v>
          </cell>
          <cell r="G1719">
            <v>43.46</v>
          </cell>
          <cell r="H1719">
            <v>2.9415262636273538</v>
          </cell>
        </row>
        <row r="1720">
          <cell r="D1720" t="str">
            <v>Equal Sachets-1 pk=100</v>
          </cell>
          <cell r="E1720" t="str">
            <v>Pkt</v>
          </cell>
          <cell r="F1720">
            <v>100</v>
          </cell>
          <cell r="G1720">
            <v>45.27</v>
          </cell>
          <cell r="H1720">
            <v>0.24646792010590815</v>
          </cell>
        </row>
        <row r="1721">
          <cell r="D1721" t="str">
            <v>Cashew cookies</v>
          </cell>
          <cell r="E1721" t="str">
            <v>NO</v>
          </cell>
          <cell r="F1721">
            <v>1</v>
          </cell>
          <cell r="G1721">
            <v>0.56999999999999995</v>
          </cell>
          <cell r="H1721">
            <v>1</v>
          </cell>
        </row>
        <row r="1722">
          <cell r="D1722" t="str">
            <v>Irish Cream Syrup</v>
          </cell>
          <cell r="E1722" t="str">
            <v>BT</v>
          </cell>
          <cell r="F1722">
            <v>1000</v>
          </cell>
          <cell r="G1722">
            <v>329.08839999999998</v>
          </cell>
          <cell r="H1722">
            <v>25</v>
          </cell>
        </row>
        <row r="1723">
          <cell r="D1723" t="str">
            <v>threehundredthirtyseven</v>
          </cell>
        </row>
        <row r="1724">
          <cell r="D1724" t="str">
            <v>MILK FULL CREAM</v>
          </cell>
          <cell r="E1724" t="str">
            <v>LTR</v>
          </cell>
          <cell r="F1724">
            <v>1000</v>
          </cell>
          <cell r="G1724">
            <v>28</v>
          </cell>
          <cell r="H1724">
            <v>240</v>
          </cell>
          <cell r="I1724">
            <v>6.72</v>
          </cell>
        </row>
        <row r="1725">
          <cell r="D1725" t="str">
            <v>Chocolate Powder</v>
          </cell>
          <cell r="E1725" t="str">
            <v>KG</v>
          </cell>
          <cell r="F1725">
            <v>1000</v>
          </cell>
          <cell r="G1725">
            <v>160.7876</v>
          </cell>
          <cell r="H1725">
            <v>21</v>
          </cell>
          <cell r="I1725">
            <v>3.3765396000000001</v>
          </cell>
        </row>
        <row r="1726">
          <cell r="D1726" t="str">
            <v>Mocha Italia Beans (5kg)</v>
          </cell>
          <cell r="E1726" t="str">
            <v>CS</v>
          </cell>
          <cell r="F1726">
            <v>5000</v>
          </cell>
          <cell r="G1726">
            <v>1529.7035000000001</v>
          </cell>
          <cell r="H1726">
            <v>21.75</v>
          </cell>
          <cell r="I1726">
            <v>6.6542102249999999</v>
          </cell>
        </row>
        <row r="1727">
          <cell r="D1727" t="str">
            <v>Sugar Demera Sachet(Brown Sugar)-1pc=1pk=200</v>
          </cell>
          <cell r="E1727" t="str">
            <v>Pkt</v>
          </cell>
          <cell r="F1727">
            <v>200</v>
          </cell>
          <cell r="G1727">
            <v>57.36</v>
          </cell>
          <cell r="H1727">
            <v>0.60900436220005361</v>
          </cell>
          <cell r="I1727">
            <v>0.17466245107897538</v>
          </cell>
        </row>
        <row r="1728">
          <cell r="D1728" t="str">
            <v>Sugar Sachets-1pk=200</v>
          </cell>
          <cell r="E1728" t="str">
            <v>PKT</v>
          </cell>
          <cell r="F1728">
            <v>200</v>
          </cell>
          <cell r="G1728">
            <v>43.46</v>
          </cell>
          <cell r="H1728">
            <v>2.2061446977205152</v>
          </cell>
          <cell r="I1728">
            <v>0.47939524281466794</v>
          </cell>
        </row>
        <row r="1729">
          <cell r="D1729" t="str">
            <v>Equal Sachets-1 pk=100</v>
          </cell>
          <cell r="E1729" t="str">
            <v>Pkt</v>
          </cell>
          <cell r="F1729">
            <v>100</v>
          </cell>
          <cell r="G1729">
            <v>45.27</v>
          </cell>
          <cell r="H1729">
            <v>0.18485094007943112</v>
          </cell>
          <cell r="I1729">
            <v>8.3682020573958488E-2</v>
          </cell>
        </row>
        <row r="1730">
          <cell r="D1730" t="str">
            <v>Cashew cookies</v>
          </cell>
          <cell r="E1730" t="str">
            <v>NO</v>
          </cell>
          <cell r="F1730">
            <v>1</v>
          </cell>
          <cell r="G1730">
            <v>0.56999999999999995</v>
          </cell>
          <cell r="H1730">
            <v>1</v>
          </cell>
          <cell r="I1730">
            <v>0.56999999999999995</v>
          </cell>
        </row>
        <row r="1731">
          <cell r="D1731" t="str">
            <v>Irish Cream Syrup</v>
          </cell>
          <cell r="E1731" t="str">
            <v>BT</v>
          </cell>
          <cell r="F1731">
            <v>1000</v>
          </cell>
          <cell r="G1731">
            <v>329.08839999999998</v>
          </cell>
          <cell r="H1731">
            <v>20</v>
          </cell>
          <cell r="I1731">
            <v>6.5817680000000003</v>
          </cell>
        </row>
        <row r="1733">
          <cell r="D1733" t="str">
            <v>MILK FULL CREAM</v>
          </cell>
          <cell r="E1733" t="str">
            <v>LTR</v>
          </cell>
          <cell r="F1733">
            <v>1000</v>
          </cell>
          <cell r="G1733">
            <v>28</v>
          </cell>
          <cell r="H1733">
            <v>170</v>
          </cell>
        </row>
        <row r="1734">
          <cell r="D1734" t="str">
            <v>Chocolate Powder</v>
          </cell>
          <cell r="E1734" t="str">
            <v>KG</v>
          </cell>
          <cell r="F1734">
            <v>1000</v>
          </cell>
          <cell r="G1734">
            <v>160.7876</v>
          </cell>
          <cell r="H1734">
            <v>14</v>
          </cell>
        </row>
        <row r="1735">
          <cell r="D1735" t="str">
            <v>Mocha Italia Beans (5kg)</v>
          </cell>
          <cell r="E1735" t="str">
            <v>CS</v>
          </cell>
          <cell r="F1735">
            <v>5000</v>
          </cell>
          <cell r="G1735">
            <v>1529.7035000000001</v>
          </cell>
          <cell r="H1735">
            <v>14.5</v>
          </cell>
        </row>
        <row r="1736">
          <cell r="D1736" t="str">
            <v>Sugar Demera Sachet(Brown Sugar)-1pc=1pk=200</v>
          </cell>
          <cell r="E1736" t="str">
            <v>Pkt</v>
          </cell>
          <cell r="F1736">
            <v>200</v>
          </cell>
          <cell r="G1736">
            <v>57.36</v>
          </cell>
          <cell r="H1736">
            <v>0.40600290813336903</v>
          </cell>
        </row>
        <row r="1737">
          <cell r="D1737" t="str">
            <v>Sugar Sachets-1pk=200</v>
          </cell>
          <cell r="E1737" t="str">
            <v>PKT</v>
          </cell>
          <cell r="F1737">
            <v>200</v>
          </cell>
          <cell r="G1737">
            <v>43.46</v>
          </cell>
          <cell r="H1737">
            <v>1.4707631318136769</v>
          </cell>
        </row>
        <row r="1738">
          <cell r="D1738" t="str">
            <v>Equal Sachets-1 pk=100</v>
          </cell>
          <cell r="E1738" t="str">
            <v>Pkt</v>
          </cell>
          <cell r="F1738">
            <v>100</v>
          </cell>
          <cell r="G1738">
            <v>45.27</v>
          </cell>
          <cell r="H1738">
            <v>0.12323396005295408</v>
          </cell>
        </row>
        <row r="1739">
          <cell r="D1739" t="str">
            <v>Cashew cookies</v>
          </cell>
          <cell r="E1739" t="str">
            <v>NO</v>
          </cell>
          <cell r="F1739">
            <v>1</v>
          </cell>
          <cell r="G1739">
            <v>0.56999999999999995</v>
          </cell>
          <cell r="H1739">
            <v>1</v>
          </cell>
        </row>
        <row r="1740">
          <cell r="D1740" t="str">
            <v>Irish Cream Syrup</v>
          </cell>
          <cell r="E1740" t="str">
            <v>BT</v>
          </cell>
          <cell r="F1740">
            <v>1000</v>
          </cell>
          <cell r="G1740">
            <v>329.08839999999998</v>
          </cell>
          <cell r="H1740">
            <v>15</v>
          </cell>
        </row>
        <row r="1741">
          <cell r="D1741" t="str">
            <v>threehundredthirtynine</v>
          </cell>
        </row>
        <row r="1742">
          <cell r="D1742" t="str">
            <v>MILK FULL CREAM</v>
          </cell>
          <cell r="E1742" t="str">
            <v>LTR</v>
          </cell>
          <cell r="F1742">
            <v>1000</v>
          </cell>
          <cell r="G1742">
            <v>28</v>
          </cell>
          <cell r="H1742">
            <v>290</v>
          </cell>
        </row>
        <row r="1743">
          <cell r="D1743" t="str">
            <v>Chocolate Powder</v>
          </cell>
          <cell r="E1743" t="str">
            <v>KG</v>
          </cell>
          <cell r="F1743">
            <v>1000</v>
          </cell>
          <cell r="G1743">
            <v>160.7876</v>
          </cell>
          <cell r="H1743">
            <v>28</v>
          </cell>
        </row>
        <row r="1744">
          <cell r="D1744" t="str">
            <v>Mocha Italia Beans (5kg)</v>
          </cell>
          <cell r="E1744" t="str">
            <v>CS</v>
          </cell>
          <cell r="F1744">
            <v>5000</v>
          </cell>
          <cell r="G1744">
            <v>1529.7035000000001</v>
          </cell>
          <cell r="H1744">
            <v>29</v>
          </cell>
        </row>
        <row r="1745">
          <cell r="D1745" t="str">
            <v>Sugar Demera Sachet(Brown Sugar)-1pc=1pk=200</v>
          </cell>
          <cell r="E1745" t="str">
            <v>Pkt</v>
          </cell>
          <cell r="F1745">
            <v>200</v>
          </cell>
          <cell r="G1745">
            <v>57.36</v>
          </cell>
          <cell r="H1745">
            <v>0.81200581626673807</v>
          </cell>
        </row>
        <row r="1746">
          <cell r="D1746" t="str">
            <v>Sugar Sachets-1pk=200</v>
          </cell>
          <cell r="E1746" t="str">
            <v>PKT</v>
          </cell>
          <cell r="F1746">
            <v>200</v>
          </cell>
          <cell r="G1746">
            <v>43.46</v>
          </cell>
          <cell r="H1746">
            <v>2.9415262636273538</v>
          </cell>
        </row>
        <row r="1747">
          <cell r="D1747" t="str">
            <v>Equal Sachets-1 pk=100</v>
          </cell>
          <cell r="E1747" t="str">
            <v>Pkt</v>
          </cell>
          <cell r="F1747">
            <v>100</v>
          </cell>
          <cell r="G1747">
            <v>45.27</v>
          </cell>
          <cell r="H1747">
            <v>0.24646792010590815</v>
          </cell>
        </row>
        <row r="1748">
          <cell r="D1748" t="str">
            <v>Cashew cookies</v>
          </cell>
          <cell r="E1748" t="str">
            <v>NO</v>
          </cell>
          <cell r="F1748">
            <v>1</v>
          </cell>
          <cell r="G1748">
            <v>0.56999999999999995</v>
          </cell>
          <cell r="H1748">
            <v>1</v>
          </cell>
        </row>
        <row r="1749">
          <cell r="D1749" t="str">
            <v>Caramel Syrup 700ml</v>
          </cell>
          <cell r="E1749" t="str">
            <v>BT</v>
          </cell>
          <cell r="F1749">
            <v>700</v>
          </cell>
          <cell r="G1749">
            <v>325</v>
          </cell>
          <cell r="H1749">
            <v>25</v>
          </cell>
        </row>
        <row r="1751">
          <cell r="D1751" t="str">
            <v>MILK FULL CREAM</v>
          </cell>
          <cell r="E1751" t="str">
            <v>LTR</v>
          </cell>
          <cell r="F1751">
            <v>1000</v>
          </cell>
          <cell r="G1751">
            <v>28</v>
          </cell>
          <cell r="H1751">
            <v>240</v>
          </cell>
        </row>
        <row r="1752">
          <cell r="D1752" t="str">
            <v>Chocolate Powder</v>
          </cell>
          <cell r="E1752" t="str">
            <v>KG</v>
          </cell>
          <cell r="F1752">
            <v>1000</v>
          </cell>
          <cell r="G1752">
            <v>160.7876</v>
          </cell>
          <cell r="H1752">
            <v>21</v>
          </cell>
        </row>
        <row r="1753">
          <cell r="D1753" t="str">
            <v>Mocha Italia Beans (5kg)</v>
          </cell>
          <cell r="E1753" t="str">
            <v>CS</v>
          </cell>
          <cell r="F1753">
            <v>5000</v>
          </cell>
          <cell r="G1753">
            <v>1529.7035000000001</v>
          </cell>
          <cell r="H1753">
            <v>21.75</v>
          </cell>
        </row>
        <row r="1754">
          <cell r="D1754" t="str">
            <v>Sugar Demera Sachet(Brown Sugar)-1pc=1pk=200</v>
          </cell>
          <cell r="E1754" t="str">
            <v>Pkt</v>
          </cell>
          <cell r="F1754">
            <v>200</v>
          </cell>
          <cell r="G1754">
            <v>57.36</v>
          </cell>
          <cell r="H1754">
            <v>0.60900436220005361</v>
          </cell>
        </row>
        <row r="1755">
          <cell r="D1755" t="str">
            <v>Sugar Sachets-1pk=200</v>
          </cell>
          <cell r="E1755" t="str">
            <v>PKT</v>
          </cell>
          <cell r="F1755">
            <v>200</v>
          </cell>
          <cell r="G1755">
            <v>43.46</v>
          </cell>
          <cell r="H1755">
            <v>2.2061446977205152</v>
          </cell>
        </row>
        <row r="1756">
          <cell r="D1756" t="str">
            <v>Equal Sachets-1 pk=100</v>
          </cell>
          <cell r="E1756" t="str">
            <v>Pkt</v>
          </cell>
          <cell r="F1756">
            <v>100</v>
          </cell>
          <cell r="G1756">
            <v>45.27</v>
          </cell>
          <cell r="H1756">
            <v>0.18485094007943112</v>
          </cell>
        </row>
        <row r="1757">
          <cell r="D1757" t="str">
            <v>Cashew cookies</v>
          </cell>
          <cell r="E1757" t="str">
            <v>NO</v>
          </cell>
          <cell r="F1757">
            <v>1</v>
          </cell>
          <cell r="G1757">
            <v>0.56999999999999995</v>
          </cell>
          <cell r="H1757">
            <v>1</v>
          </cell>
        </row>
        <row r="1758">
          <cell r="D1758" t="str">
            <v>Caramel Syrup 700ml</v>
          </cell>
          <cell r="E1758" t="str">
            <v>BT</v>
          </cell>
          <cell r="F1758">
            <v>700</v>
          </cell>
          <cell r="G1758">
            <v>325</v>
          </cell>
          <cell r="H1758">
            <v>20</v>
          </cell>
        </row>
        <row r="1759">
          <cell r="D1759" t="str">
            <v>threehundredfourtyone</v>
          </cell>
        </row>
        <row r="1760">
          <cell r="D1760" t="str">
            <v>MILK FULL CREAM</v>
          </cell>
          <cell r="E1760" t="str">
            <v>LTR</v>
          </cell>
          <cell r="F1760">
            <v>1000</v>
          </cell>
          <cell r="G1760">
            <v>28</v>
          </cell>
          <cell r="H1760">
            <v>170</v>
          </cell>
        </row>
        <row r="1761">
          <cell r="D1761" t="str">
            <v>Chocolate Powder</v>
          </cell>
          <cell r="E1761" t="str">
            <v>KG</v>
          </cell>
          <cell r="F1761">
            <v>1000</v>
          </cell>
          <cell r="G1761">
            <v>160.7876</v>
          </cell>
          <cell r="H1761">
            <v>14</v>
          </cell>
        </row>
        <row r="1762">
          <cell r="D1762" t="str">
            <v>Mocha Italia Beans (5kg)</v>
          </cell>
          <cell r="E1762" t="str">
            <v>CS</v>
          </cell>
          <cell r="F1762">
            <v>5000</v>
          </cell>
          <cell r="G1762">
            <v>1529.7035000000001</v>
          </cell>
          <cell r="H1762">
            <v>14.5</v>
          </cell>
        </row>
        <row r="1763">
          <cell r="D1763" t="str">
            <v>Sugar Demera Sachet(Brown Sugar)-1pc=1pk=200</v>
          </cell>
          <cell r="E1763" t="str">
            <v>Pkt</v>
          </cell>
          <cell r="F1763">
            <v>200</v>
          </cell>
          <cell r="G1763">
            <v>57.36</v>
          </cell>
          <cell r="H1763">
            <v>0.40600290813336903</v>
          </cell>
        </row>
        <row r="1764">
          <cell r="D1764" t="str">
            <v>Sugar Sachets-1pk=200</v>
          </cell>
          <cell r="E1764" t="str">
            <v>PKT</v>
          </cell>
          <cell r="F1764">
            <v>200</v>
          </cell>
          <cell r="G1764">
            <v>43.46</v>
          </cell>
          <cell r="H1764">
            <v>1.4707631318136769</v>
          </cell>
        </row>
        <row r="1765">
          <cell r="D1765" t="str">
            <v>Equal Sachets-1 pk=100</v>
          </cell>
          <cell r="E1765" t="str">
            <v>Pkt</v>
          </cell>
          <cell r="F1765">
            <v>100</v>
          </cell>
          <cell r="G1765">
            <v>45.27</v>
          </cell>
          <cell r="H1765">
            <v>0.12323396005295408</v>
          </cell>
        </row>
        <row r="1766">
          <cell r="D1766" t="str">
            <v>Cashew cookies</v>
          </cell>
          <cell r="E1766" t="str">
            <v>NO</v>
          </cell>
          <cell r="F1766">
            <v>1</v>
          </cell>
          <cell r="G1766">
            <v>0.56999999999999995</v>
          </cell>
          <cell r="H1766">
            <v>1</v>
          </cell>
        </row>
        <row r="1767">
          <cell r="D1767" t="str">
            <v>Caramel Syrup 700ml</v>
          </cell>
          <cell r="E1767" t="str">
            <v>BT</v>
          </cell>
          <cell r="F1767">
            <v>700</v>
          </cell>
          <cell r="G1767">
            <v>325</v>
          </cell>
          <cell r="H1767">
            <v>15</v>
          </cell>
        </row>
        <row r="1768">
          <cell r="D1768" t="str">
            <v>threehundredfourtytwo</v>
          </cell>
        </row>
        <row r="1769">
          <cell r="D1769" t="str">
            <v>Monin Caramel Sauce</v>
          </cell>
          <cell r="E1769" t="str">
            <v>BT</v>
          </cell>
          <cell r="F1769">
            <v>1890</v>
          </cell>
          <cell r="G1769">
            <v>385.0034</v>
          </cell>
          <cell r="H1769">
            <v>25</v>
          </cell>
        </row>
        <row r="1770">
          <cell r="D1770" t="str">
            <v>Monin Chocolate Cookie</v>
          </cell>
          <cell r="E1770" t="str">
            <v>Btl</v>
          </cell>
          <cell r="F1770">
            <v>700</v>
          </cell>
          <cell r="G1770">
            <v>323.42290000000003</v>
          </cell>
          <cell r="H1770">
            <v>25</v>
          </cell>
        </row>
        <row r="1771">
          <cell r="D1771" t="str">
            <v>MILK FULL CREAM</v>
          </cell>
          <cell r="E1771" t="str">
            <v>LTR</v>
          </cell>
          <cell r="F1771">
            <v>1000</v>
          </cell>
          <cell r="G1771">
            <v>28</v>
          </cell>
          <cell r="H1771">
            <v>290</v>
          </cell>
        </row>
        <row r="1772">
          <cell r="D1772" t="str">
            <v>Chocolate Powder</v>
          </cell>
          <cell r="E1772" t="str">
            <v>KG</v>
          </cell>
          <cell r="F1772">
            <v>1000</v>
          </cell>
          <cell r="G1772">
            <v>160.7876</v>
          </cell>
          <cell r="H1772">
            <v>28</v>
          </cell>
        </row>
        <row r="1773">
          <cell r="D1773" t="str">
            <v>Mocha Italia Beans (5kg)</v>
          </cell>
          <cell r="E1773" t="str">
            <v>CS</v>
          </cell>
          <cell r="F1773">
            <v>5000</v>
          </cell>
          <cell r="G1773">
            <v>1529.7035000000001</v>
          </cell>
          <cell r="H1773">
            <v>29</v>
          </cell>
        </row>
        <row r="1774">
          <cell r="D1774" t="str">
            <v>Sugar Demera Sachet(Brown Sugar)-1pc=1pk=200</v>
          </cell>
          <cell r="E1774" t="str">
            <v>Pkt</v>
          </cell>
          <cell r="F1774">
            <v>200</v>
          </cell>
          <cell r="G1774">
            <v>57.36</v>
          </cell>
          <cell r="H1774">
            <v>0.81200581626673807</v>
          </cell>
        </row>
        <row r="1775">
          <cell r="D1775" t="str">
            <v>Sugar Sachets-1pk=200</v>
          </cell>
          <cell r="E1775" t="str">
            <v>PKT</v>
          </cell>
          <cell r="F1775">
            <v>200</v>
          </cell>
          <cell r="G1775">
            <v>43.46</v>
          </cell>
          <cell r="H1775">
            <v>2.9415262636273538</v>
          </cell>
        </row>
        <row r="1776">
          <cell r="D1776" t="str">
            <v>Equal Sachets-1 pk=100</v>
          </cell>
          <cell r="E1776" t="str">
            <v>Pkt</v>
          </cell>
          <cell r="F1776">
            <v>100</v>
          </cell>
          <cell r="G1776">
            <v>45.27</v>
          </cell>
          <cell r="H1776">
            <v>0.24646792010590815</v>
          </cell>
        </row>
        <row r="1777">
          <cell r="D1777" t="str">
            <v>Cashew cookies</v>
          </cell>
          <cell r="E1777" t="str">
            <v>NO</v>
          </cell>
          <cell r="F1777">
            <v>1</v>
          </cell>
          <cell r="G1777">
            <v>0.56999999999999995</v>
          </cell>
          <cell r="H1777">
            <v>1</v>
          </cell>
        </row>
        <row r="1778">
          <cell r="D1778" t="str">
            <v>threehundredfourtythree</v>
          </cell>
        </row>
        <row r="1779">
          <cell r="D1779" t="str">
            <v>Monin Caramel Sauce</v>
          </cell>
          <cell r="E1779" t="str">
            <v>BT</v>
          </cell>
          <cell r="F1779">
            <v>1890</v>
          </cell>
          <cell r="G1779">
            <v>385.0034</v>
          </cell>
          <cell r="H1779">
            <v>20</v>
          </cell>
        </row>
        <row r="1780">
          <cell r="D1780" t="str">
            <v>Monin Chocolate Cookie</v>
          </cell>
          <cell r="E1780" t="str">
            <v>Btl</v>
          </cell>
          <cell r="F1780">
            <v>700</v>
          </cell>
          <cell r="G1780">
            <v>323.42290000000003</v>
          </cell>
          <cell r="H1780">
            <v>20</v>
          </cell>
        </row>
        <row r="1781">
          <cell r="D1781" t="str">
            <v>MILK FULL CREAM</v>
          </cell>
          <cell r="E1781" t="str">
            <v>LTR</v>
          </cell>
          <cell r="F1781">
            <v>1000</v>
          </cell>
          <cell r="G1781">
            <v>28</v>
          </cell>
          <cell r="H1781">
            <v>240</v>
          </cell>
        </row>
        <row r="1782">
          <cell r="D1782" t="str">
            <v>Chocolate Powder</v>
          </cell>
          <cell r="E1782" t="str">
            <v>KG</v>
          </cell>
          <cell r="F1782">
            <v>1000</v>
          </cell>
          <cell r="G1782">
            <v>160.7876</v>
          </cell>
          <cell r="H1782">
            <v>21</v>
          </cell>
        </row>
        <row r="1783">
          <cell r="D1783" t="str">
            <v>Mocha Italia Beans (5kg)</v>
          </cell>
          <cell r="E1783" t="str">
            <v>CS</v>
          </cell>
          <cell r="F1783">
            <v>5000</v>
          </cell>
          <cell r="G1783">
            <v>1529.7035000000001</v>
          </cell>
          <cell r="H1783">
            <v>21.75</v>
          </cell>
        </row>
        <row r="1784">
          <cell r="D1784" t="str">
            <v>Sugar Demera Sachet(Brown Sugar)-1pc=1pk=200</v>
          </cell>
          <cell r="E1784" t="str">
            <v>Pkt</v>
          </cell>
          <cell r="F1784">
            <v>200</v>
          </cell>
          <cell r="G1784">
            <v>57.36</v>
          </cell>
          <cell r="H1784">
            <v>0.60900436220005361</v>
          </cell>
        </row>
        <row r="1785">
          <cell r="D1785" t="str">
            <v>Sugar Sachets-1pk=200</v>
          </cell>
          <cell r="E1785" t="str">
            <v>PKT</v>
          </cell>
          <cell r="F1785">
            <v>200</v>
          </cell>
          <cell r="G1785">
            <v>43.46</v>
          </cell>
          <cell r="H1785">
            <v>2.2061446977205152</v>
          </cell>
        </row>
        <row r="1786">
          <cell r="D1786" t="str">
            <v>Equal Sachets-1 pk=100</v>
          </cell>
          <cell r="E1786" t="str">
            <v>Pkt</v>
          </cell>
          <cell r="F1786">
            <v>100</v>
          </cell>
          <cell r="G1786">
            <v>45.27</v>
          </cell>
          <cell r="H1786">
            <v>0.18485094007943112</v>
          </cell>
        </row>
        <row r="1787">
          <cell r="D1787" t="str">
            <v>Cashew cookies</v>
          </cell>
          <cell r="E1787" t="str">
            <v>NO</v>
          </cell>
          <cell r="F1787">
            <v>1</v>
          </cell>
          <cell r="G1787">
            <v>0.56999999999999995</v>
          </cell>
          <cell r="H1787">
            <v>1</v>
          </cell>
        </row>
        <row r="1789">
          <cell r="D1789" t="str">
            <v>Monin Caramel Sauce</v>
          </cell>
          <cell r="E1789" t="str">
            <v>BT</v>
          </cell>
          <cell r="F1789">
            <v>1890</v>
          </cell>
          <cell r="G1789">
            <v>385.0034</v>
          </cell>
          <cell r="H1789">
            <v>15</v>
          </cell>
        </row>
        <row r="1790">
          <cell r="D1790" t="str">
            <v>Monin Chocolate Cookie</v>
          </cell>
          <cell r="E1790" t="str">
            <v>Btl</v>
          </cell>
          <cell r="F1790">
            <v>700</v>
          </cell>
          <cell r="G1790">
            <v>323.42290000000003</v>
          </cell>
          <cell r="H1790">
            <v>15</v>
          </cell>
        </row>
        <row r="1791">
          <cell r="D1791" t="str">
            <v>MILK FULL CREAM</v>
          </cell>
          <cell r="E1791" t="str">
            <v>LTR</v>
          </cell>
          <cell r="F1791">
            <v>1000</v>
          </cell>
          <cell r="G1791">
            <v>28</v>
          </cell>
          <cell r="H1791">
            <v>170</v>
          </cell>
        </row>
        <row r="1792">
          <cell r="D1792" t="str">
            <v>Chocolate Powder</v>
          </cell>
          <cell r="E1792" t="str">
            <v>KG</v>
          </cell>
          <cell r="F1792">
            <v>1000</v>
          </cell>
          <cell r="G1792">
            <v>160.7876</v>
          </cell>
          <cell r="H1792">
            <v>14</v>
          </cell>
        </row>
        <row r="1793">
          <cell r="D1793" t="str">
            <v>Mocha Italia Beans (5kg)</v>
          </cell>
          <cell r="E1793" t="str">
            <v>CS</v>
          </cell>
          <cell r="F1793">
            <v>5000</v>
          </cell>
          <cell r="G1793">
            <v>1529.7035000000001</v>
          </cell>
          <cell r="H1793">
            <v>14.5</v>
          </cell>
        </row>
        <row r="1794">
          <cell r="D1794" t="str">
            <v>Sugar Demera Sachet(Brown Sugar)-1pc=1pk=200</v>
          </cell>
          <cell r="E1794" t="str">
            <v>Pkt</v>
          </cell>
          <cell r="F1794">
            <v>200</v>
          </cell>
          <cell r="G1794">
            <v>57.36</v>
          </cell>
          <cell r="H1794">
            <v>0.40600290813336903</v>
          </cell>
        </row>
        <row r="1795">
          <cell r="D1795" t="str">
            <v>Sugar Sachets-1pk=200</v>
          </cell>
          <cell r="E1795" t="str">
            <v>PKT</v>
          </cell>
          <cell r="F1795">
            <v>200</v>
          </cell>
          <cell r="G1795">
            <v>43.46</v>
          </cell>
          <cell r="H1795">
            <v>1.4707631318136769</v>
          </cell>
        </row>
        <row r="1796">
          <cell r="D1796" t="str">
            <v>Equal Sachets-1 pk=100</v>
          </cell>
          <cell r="E1796" t="str">
            <v>Pkt</v>
          </cell>
          <cell r="F1796">
            <v>100</v>
          </cell>
          <cell r="G1796">
            <v>45.27</v>
          </cell>
          <cell r="H1796">
            <v>0.12323396005295408</v>
          </cell>
        </row>
        <row r="1797">
          <cell r="D1797" t="str">
            <v>Cashew cookies</v>
          </cell>
          <cell r="E1797" t="str">
            <v>NO</v>
          </cell>
          <cell r="F1797">
            <v>1</v>
          </cell>
          <cell r="G1797">
            <v>0.56999999999999995</v>
          </cell>
          <cell r="H1797">
            <v>1</v>
          </cell>
        </row>
        <row r="1799">
          <cell r="D1799" t="str">
            <v>Chocolate Powder</v>
          </cell>
          <cell r="E1799" t="str">
            <v>KG</v>
          </cell>
          <cell r="F1799">
            <v>1000</v>
          </cell>
          <cell r="G1799">
            <v>160.7876</v>
          </cell>
          <cell r="H1799">
            <v>35</v>
          </cell>
        </row>
        <row r="1800">
          <cell r="D1800" t="str">
            <v>MILK FULL CREAM</v>
          </cell>
          <cell r="E1800" t="str">
            <v>LTR</v>
          </cell>
          <cell r="F1800">
            <v>1000</v>
          </cell>
          <cell r="G1800">
            <v>28</v>
          </cell>
          <cell r="H1800">
            <v>385</v>
          </cell>
        </row>
        <row r="1801">
          <cell r="D1801" t="str">
            <v>Sugar Demera Sachet(Brown Sugar)-1pc=1pk=200</v>
          </cell>
          <cell r="E1801" t="str">
            <v>Pkt</v>
          </cell>
          <cell r="F1801">
            <v>200</v>
          </cell>
          <cell r="G1801">
            <v>57.36</v>
          </cell>
          <cell r="H1801">
            <v>0.81200581626673807</v>
          </cell>
        </row>
        <row r="1802">
          <cell r="D1802" t="str">
            <v>Sugar Sachets-1pk=200</v>
          </cell>
          <cell r="E1802" t="str">
            <v>PKT</v>
          </cell>
          <cell r="F1802">
            <v>200</v>
          </cell>
          <cell r="G1802">
            <v>43.46</v>
          </cell>
          <cell r="H1802">
            <v>2.9415262636273538</v>
          </cell>
        </row>
        <row r="1803">
          <cell r="D1803" t="str">
            <v>Equal Sachets-1 pk=100</v>
          </cell>
          <cell r="E1803" t="str">
            <v>Pkt</v>
          </cell>
          <cell r="F1803">
            <v>100</v>
          </cell>
          <cell r="G1803">
            <v>45.27</v>
          </cell>
          <cell r="H1803">
            <v>0.24646792010590815</v>
          </cell>
        </row>
        <row r="1804">
          <cell r="D1804" t="str">
            <v>Cashew cookies</v>
          </cell>
          <cell r="E1804" t="str">
            <v>NO</v>
          </cell>
          <cell r="F1804">
            <v>1</v>
          </cell>
          <cell r="G1804">
            <v>0.56999999999999995</v>
          </cell>
          <cell r="H1804">
            <v>1</v>
          </cell>
        </row>
        <row r="1805">
          <cell r="D1805" t="str">
            <v>Irish Cream Syrup</v>
          </cell>
          <cell r="E1805" t="str">
            <v>BT</v>
          </cell>
          <cell r="F1805">
            <v>1000</v>
          </cell>
          <cell r="G1805">
            <v>329.08839999999998</v>
          </cell>
          <cell r="H1805">
            <v>25</v>
          </cell>
        </row>
        <row r="1806">
          <cell r="D1806" t="str">
            <v>threehundredfourtysix</v>
          </cell>
        </row>
        <row r="1807">
          <cell r="D1807" t="str">
            <v>Chocolate Powder</v>
          </cell>
          <cell r="E1807" t="str">
            <v>KG</v>
          </cell>
          <cell r="F1807">
            <v>1000</v>
          </cell>
          <cell r="G1807">
            <v>160.7876</v>
          </cell>
          <cell r="H1807">
            <v>28</v>
          </cell>
        </row>
        <row r="1808">
          <cell r="D1808" t="str">
            <v>MILK FULL CREAM</v>
          </cell>
          <cell r="E1808" t="str">
            <v>LTR</v>
          </cell>
          <cell r="F1808">
            <v>1000</v>
          </cell>
          <cell r="G1808">
            <v>28</v>
          </cell>
          <cell r="H1808">
            <v>250</v>
          </cell>
        </row>
        <row r="1809">
          <cell r="D1809" t="str">
            <v>Sugar Demera Sachet(Brown Sugar)-1pc=1pk=200</v>
          </cell>
          <cell r="E1809" t="str">
            <v>Pkt</v>
          </cell>
          <cell r="F1809">
            <v>200</v>
          </cell>
          <cell r="G1809">
            <v>57.36</v>
          </cell>
          <cell r="H1809">
            <v>0.60900436220005361</v>
          </cell>
        </row>
        <row r="1810">
          <cell r="D1810" t="str">
            <v>Sugar Sachets-1pk=200</v>
          </cell>
          <cell r="E1810" t="str">
            <v>PKT</v>
          </cell>
          <cell r="F1810">
            <v>200</v>
          </cell>
          <cell r="G1810">
            <v>43.46</v>
          </cell>
          <cell r="H1810">
            <v>2.2061446977205152</v>
          </cell>
        </row>
        <row r="1811">
          <cell r="D1811" t="str">
            <v>Equal Sachets-1 pk=100</v>
          </cell>
          <cell r="E1811" t="str">
            <v>Pkt</v>
          </cell>
          <cell r="F1811">
            <v>100</v>
          </cell>
          <cell r="G1811">
            <v>45.27</v>
          </cell>
          <cell r="H1811">
            <v>0.18485094007943112</v>
          </cell>
        </row>
        <row r="1812">
          <cell r="D1812" t="str">
            <v>Cashew cookies</v>
          </cell>
          <cell r="E1812" t="str">
            <v>NO</v>
          </cell>
          <cell r="F1812">
            <v>1</v>
          </cell>
          <cell r="G1812">
            <v>0.56999999999999995</v>
          </cell>
          <cell r="H1812">
            <v>1</v>
          </cell>
        </row>
        <row r="1813">
          <cell r="D1813" t="str">
            <v>Irish Cream Syrup</v>
          </cell>
          <cell r="E1813" t="str">
            <v>BT</v>
          </cell>
          <cell r="F1813">
            <v>1000</v>
          </cell>
          <cell r="G1813">
            <v>329.08839999999998</v>
          </cell>
          <cell r="H1813">
            <v>20</v>
          </cell>
        </row>
        <row r="1814">
          <cell r="D1814" t="str">
            <v>threehundredfourtyseven</v>
          </cell>
        </row>
        <row r="1815">
          <cell r="D1815" t="str">
            <v>Chocolate Powder</v>
          </cell>
          <cell r="E1815" t="str">
            <v>KG</v>
          </cell>
          <cell r="F1815">
            <v>1000</v>
          </cell>
          <cell r="G1815">
            <v>160.7876</v>
          </cell>
          <cell r="H1815">
            <v>21</v>
          </cell>
        </row>
        <row r="1816">
          <cell r="D1816" t="str">
            <v>MILK FULL CREAM</v>
          </cell>
          <cell r="E1816" t="str">
            <v>LTR</v>
          </cell>
          <cell r="F1816">
            <v>1000</v>
          </cell>
          <cell r="G1816">
            <v>28</v>
          </cell>
          <cell r="H1816">
            <v>182</v>
          </cell>
        </row>
        <row r="1817">
          <cell r="D1817" t="str">
            <v>Sugar Demera Sachet(Brown Sugar)-1pc=1pk=200</v>
          </cell>
          <cell r="E1817" t="str">
            <v>Pkt</v>
          </cell>
          <cell r="F1817">
            <v>200</v>
          </cell>
          <cell r="G1817">
            <v>57.36</v>
          </cell>
          <cell r="H1817">
            <v>0.40600290813336903</v>
          </cell>
        </row>
        <row r="1818">
          <cell r="D1818" t="str">
            <v>Sugar Sachets-1pk=200</v>
          </cell>
          <cell r="E1818" t="str">
            <v>PKT</v>
          </cell>
          <cell r="F1818">
            <v>200</v>
          </cell>
          <cell r="G1818">
            <v>43.46</v>
          </cell>
          <cell r="H1818">
            <v>1.4707631318136769</v>
          </cell>
        </row>
        <row r="1819">
          <cell r="D1819" t="str">
            <v>Equal Sachets-1 pk=100</v>
          </cell>
          <cell r="E1819" t="str">
            <v>Pkt</v>
          </cell>
          <cell r="F1819">
            <v>100</v>
          </cell>
          <cell r="G1819">
            <v>45.27</v>
          </cell>
          <cell r="H1819">
            <v>0.12323396005295408</v>
          </cell>
        </row>
        <row r="1820">
          <cell r="D1820" t="str">
            <v>Cashew cookies</v>
          </cell>
          <cell r="E1820" t="str">
            <v>NO</v>
          </cell>
          <cell r="F1820">
            <v>1</v>
          </cell>
          <cell r="G1820">
            <v>0.56999999999999995</v>
          </cell>
          <cell r="H1820">
            <v>1</v>
          </cell>
        </row>
        <row r="1821">
          <cell r="D1821" t="str">
            <v>Irish Cream Syrup</v>
          </cell>
          <cell r="E1821" t="str">
            <v>BT</v>
          </cell>
          <cell r="F1821">
            <v>1000</v>
          </cell>
          <cell r="G1821">
            <v>329.08839999999998</v>
          </cell>
          <cell r="H1821">
            <v>15</v>
          </cell>
        </row>
        <row r="1823">
          <cell r="D1823" t="str">
            <v>Chocolate Powder</v>
          </cell>
          <cell r="E1823" t="str">
            <v>KG</v>
          </cell>
          <cell r="F1823">
            <v>1000</v>
          </cell>
          <cell r="G1823">
            <v>160.7876</v>
          </cell>
          <cell r="H1823">
            <v>35</v>
          </cell>
        </row>
        <row r="1824">
          <cell r="D1824" t="str">
            <v>MILK FULL CREAM</v>
          </cell>
          <cell r="E1824" t="str">
            <v>LTR</v>
          </cell>
          <cell r="F1824">
            <v>1000</v>
          </cell>
          <cell r="G1824">
            <v>28</v>
          </cell>
          <cell r="H1824">
            <v>385</v>
          </cell>
        </row>
        <row r="1825">
          <cell r="D1825" t="str">
            <v>Sugar Demera Sachet(Brown Sugar)-1pc=1pk=200</v>
          </cell>
          <cell r="E1825" t="str">
            <v>Pkt</v>
          </cell>
          <cell r="F1825">
            <v>200</v>
          </cell>
          <cell r="G1825">
            <v>57.36</v>
          </cell>
          <cell r="H1825">
            <v>0.81200581626673807</v>
          </cell>
        </row>
        <row r="1826">
          <cell r="D1826" t="str">
            <v>Sugar Sachets-1pk=200</v>
          </cell>
          <cell r="E1826" t="str">
            <v>PKT</v>
          </cell>
          <cell r="F1826">
            <v>200</v>
          </cell>
          <cell r="G1826">
            <v>43.46</v>
          </cell>
          <cell r="H1826">
            <v>2.9415262636273538</v>
          </cell>
        </row>
        <row r="1827">
          <cell r="D1827" t="str">
            <v>Equal Sachets-1 pk=100</v>
          </cell>
          <cell r="E1827" t="str">
            <v>Pkt</v>
          </cell>
          <cell r="F1827">
            <v>100</v>
          </cell>
          <cell r="G1827">
            <v>45.27</v>
          </cell>
          <cell r="H1827">
            <v>0.24646792010590815</v>
          </cell>
        </row>
        <row r="1828">
          <cell r="D1828" t="str">
            <v>Cashew cookies</v>
          </cell>
          <cell r="E1828" t="str">
            <v>NO</v>
          </cell>
          <cell r="F1828">
            <v>1</v>
          </cell>
          <cell r="G1828">
            <v>0.56999999999999995</v>
          </cell>
          <cell r="H1828">
            <v>1</v>
          </cell>
        </row>
        <row r="1829">
          <cell r="D1829" t="str">
            <v>Caramel Syrup 700ml</v>
          </cell>
          <cell r="E1829" t="str">
            <v>BT</v>
          </cell>
          <cell r="F1829">
            <v>700</v>
          </cell>
          <cell r="G1829">
            <v>325</v>
          </cell>
          <cell r="H1829">
            <v>25</v>
          </cell>
        </row>
        <row r="1831">
          <cell r="D1831" t="str">
            <v>Chocolate Powder</v>
          </cell>
          <cell r="E1831" t="str">
            <v>KG</v>
          </cell>
          <cell r="F1831">
            <v>1000</v>
          </cell>
          <cell r="G1831">
            <v>160.7876</v>
          </cell>
          <cell r="H1831">
            <v>28</v>
          </cell>
        </row>
        <row r="1832">
          <cell r="D1832" t="str">
            <v>MILK FULL CREAM</v>
          </cell>
          <cell r="E1832" t="str">
            <v>LTR</v>
          </cell>
          <cell r="F1832">
            <v>1000</v>
          </cell>
          <cell r="G1832">
            <v>28</v>
          </cell>
          <cell r="H1832">
            <v>250</v>
          </cell>
        </row>
        <row r="1833">
          <cell r="D1833" t="str">
            <v>Sugar Demera Sachet(Brown Sugar)-1pc=1pk=200</v>
          </cell>
          <cell r="E1833" t="str">
            <v>Pkt</v>
          </cell>
          <cell r="F1833">
            <v>200</v>
          </cell>
          <cell r="G1833">
            <v>57.36</v>
          </cell>
          <cell r="H1833">
            <v>0.60900436220005361</v>
          </cell>
        </row>
        <row r="1834">
          <cell r="D1834" t="str">
            <v>Sugar Sachets-1pk=200</v>
          </cell>
          <cell r="E1834" t="str">
            <v>PKT</v>
          </cell>
          <cell r="F1834">
            <v>200</v>
          </cell>
          <cell r="G1834">
            <v>43.46</v>
          </cell>
          <cell r="H1834">
            <v>2.2061446977205152</v>
          </cell>
        </row>
        <row r="1835">
          <cell r="D1835" t="str">
            <v>Equal Sachets-1 pk=100</v>
          </cell>
          <cell r="E1835" t="str">
            <v>Pkt</v>
          </cell>
          <cell r="F1835">
            <v>100</v>
          </cell>
          <cell r="G1835">
            <v>45.27</v>
          </cell>
          <cell r="H1835">
            <v>0.18485094007943112</v>
          </cell>
        </row>
        <row r="1836">
          <cell r="D1836" t="str">
            <v>Cashew cookies</v>
          </cell>
          <cell r="E1836" t="str">
            <v>NO</v>
          </cell>
          <cell r="F1836">
            <v>1</v>
          </cell>
          <cell r="G1836">
            <v>0.56999999999999995</v>
          </cell>
          <cell r="H1836">
            <v>1</v>
          </cell>
        </row>
        <row r="1837">
          <cell r="D1837" t="str">
            <v>Caramel Syrup 700ml</v>
          </cell>
          <cell r="E1837" t="str">
            <v>BT</v>
          </cell>
          <cell r="F1837">
            <v>700</v>
          </cell>
          <cell r="G1837">
            <v>325</v>
          </cell>
          <cell r="H1837">
            <v>20</v>
          </cell>
        </row>
        <row r="1839">
          <cell r="D1839" t="str">
            <v>Chocolate Powder</v>
          </cell>
          <cell r="E1839" t="str">
            <v>KG</v>
          </cell>
          <cell r="F1839">
            <v>1000</v>
          </cell>
          <cell r="G1839">
            <v>160.7876</v>
          </cell>
          <cell r="H1839">
            <v>21</v>
          </cell>
        </row>
        <row r="1840">
          <cell r="D1840" t="str">
            <v>MILK FULL CREAM</v>
          </cell>
          <cell r="E1840" t="str">
            <v>LTR</v>
          </cell>
          <cell r="F1840">
            <v>1000</v>
          </cell>
          <cell r="G1840">
            <v>28</v>
          </cell>
          <cell r="H1840">
            <v>182</v>
          </cell>
        </row>
        <row r="1841">
          <cell r="D1841" t="str">
            <v>Sugar Demera Sachet(Brown Sugar)-1pc=1pk=200</v>
          </cell>
          <cell r="E1841" t="str">
            <v>Pkt</v>
          </cell>
          <cell r="F1841">
            <v>200</v>
          </cell>
          <cell r="G1841">
            <v>57.36</v>
          </cell>
          <cell r="H1841">
            <v>0.40600290813336903</v>
          </cell>
        </row>
        <row r="1842">
          <cell r="D1842" t="str">
            <v>Sugar Sachets-1pk=200</v>
          </cell>
          <cell r="E1842" t="str">
            <v>PKT</v>
          </cell>
          <cell r="F1842">
            <v>200</v>
          </cell>
          <cell r="G1842">
            <v>43.46</v>
          </cell>
          <cell r="H1842">
            <v>1.4707631318136769</v>
          </cell>
        </row>
        <row r="1843">
          <cell r="D1843" t="str">
            <v>Equal Sachets-1 pk=100</v>
          </cell>
          <cell r="E1843" t="str">
            <v>Pkt</v>
          </cell>
          <cell r="F1843">
            <v>100</v>
          </cell>
          <cell r="G1843">
            <v>45.27</v>
          </cell>
          <cell r="H1843">
            <v>0.12323396005295408</v>
          </cell>
        </row>
        <row r="1844">
          <cell r="D1844" t="str">
            <v>Cashew cookies</v>
          </cell>
          <cell r="E1844" t="str">
            <v>NO</v>
          </cell>
          <cell r="F1844">
            <v>1</v>
          </cell>
          <cell r="G1844">
            <v>0.56999999999999995</v>
          </cell>
          <cell r="H1844">
            <v>1</v>
          </cell>
        </row>
        <row r="1845">
          <cell r="D1845" t="str">
            <v>Caramel Syrup 700ml</v>
          </cell>
          <cell r="E1845" t="str">
            <v>BT</v>
          </cell>
          <cell r="F1845">
            <v>700</v>
          </cell>
          <cell r="G1845">
            <v>325</v>
          </cell>
          <cell r="H1845">
            <v>15</v>
          </cell>
        </row>
        <row r="1847">
          <cell r="D1847" t="str">
            <v>Monin Caramel Sauce</v>
          </cell>
          <cell r="E1847" t="str">
            <v>BT</v>
          </cell>
          <cell r="F1847">
            <v>1890</v>
          </cell>
          <cell r="G1847">
            <v>385.0034</v>
          </cell>
          <cell r="H1847">
            <v>25</v>
          </cell>
        </row>
        <row r="1848">
          <cell r="D1848" t="str">
            <v>Monin Chocolate Cookie</v>
          </cell>
          <cell r="E1848" t="str">
            <v>Btl</v>
          </cell>
          <cell r="F1848">
            <v>700</v>
          </cell>
          <cell r="G1848">
            <v>323.42290000000003</v>
          </cell>
          <cell r="H1848">
            <v>25</v>
          </cell>
        </row>
        <row r="1849">
          <cell r="D1849" t="str">
            <v>Chocolate Powder</v>
          </cell>
          <cell r="E1849" t="str">
            <v>KG</v>
          </cell>
          <cell r="F1849">
            <v>1000</v>
          </cell>
          <cell r="G1849">
            <v>160.7876</v>
          </cell>
          <cell r="H1849">
            <v>35</v>
          </cell>
        </row>
        <row r="1850">
          <cell r="D1850" t="str">
            <v>MILK FULL CREAM</v>
          </cell>
          <cell r="E1850" t="str">
            <v>LTR</v>
          </cell>
          <cell r="F1850">
            <v>1000</v>
          </cell>
          <cell r="G1850">
            <v>28</v>
          </cell>
          <cell r="H1850">
            <v>385</v>
          </cell>
        </row>
        <row r="1851">
          <cell r="D1851" t="str">
            <v>Sugar Demera Sachet(Brown Sugar)-1pc=1pk=200</v>
          </cell>
          <cell r="E1851" t="str">
            <v>Pkt</v>
          </cell>
          <cell r="F1851">
            <v>200</v>
          </cell>
          <cell r="G1851">
            <v>57.36</v>
          </cell>
          <cell r="H1851">
            <v>0.81200581626673807</v>
          </cell>
        </row>
        <row r="1852">
          <cell r="D1852" t="str">
            <v>Sugar Sachets-1pk=200</v>
          </cell>
          <cell r="E1852" t="str">
            <v>PKT</v>
          </cell>
          <cell r="F1852">
            <v>200</v>
          </cell>
          <cell r="G1852">
            <v>43.46</v>
          </cell>
          <cell r="H1852">
            <v>2.9415262636273538</v>
          </cell>
        </row>
        <row r="1853">
          <cell r="D1853" t="str">
            <v>Equal Sachets-1 pk=100</v>
          </cell>
          <cell r="E1853" t="str">
            <v>Pkt</v>
          </cell>
          <cell r="F1853">
            <v>100</v>
          </cell>
          <cell r="G1853">
            <v>45.27</v>
          </cell>
          <cell r="H1853">
            <v>0.24646792010590815</v>
          </cell>
        </row>
        <row r="1854">
          <cell r="D1854" t="str">
            <v>Cashew cookies</v>
          </cell>
          <cell r="E1854" t="str">
            <v>NO</v>
          </cell>
          <cell r="F1854">
            <v>1</v>
          </cell>
          <cell r="G1854">
            <v>0.56999999999999995</v>
          </cell>
          <cell r="H1854">
            <v>1</v>
          </cell>
        </row>
        <row r="1855">
          <cell r="D1855" t="str">
            <v>threehundredfiftytwo</v>
          </cell>
        </row>
        <row r="1856">
          <cell r="D1856" t="str">
            <v>Monin Caramel Sauce</v>
          </cell>
          <cell r="E1856" t="str">
            <v>BT</v>
          </cell>
          <cell r="F1856">
            <v>1890</v>
          </cell>
          <cell r="G1856">
            <v>385.0034</v>
          </cell>
          <cell r="H1856">
            <v>20</v>
          </cell>
          <cell r="I1856">
            <v>4.0741100529100533</v>
          </cell>
        </row>
        <row r="1857">
          <cell r="D1857" t="str">
            <v>Monin Chocolate Cookie</v>
          </cell>
          <cell r="E1857" t="str">
            <v>Btl</v>
          </cell>
          <cell r="F1857">
            <v>700</v>
          </cell>
          <cell r="G1857">
            <v>323.42290000000003</v>
          </cell>
          <cell r="H1857">
            <v>20</v>
          </cell>
          <cell r="I1857">
            <v>9.240654285714287</v>
          </cell>
        </row>
        <row r="1858">
          <cell r="D1858" t="str">
            <v>Chocolate Powder</v>
          </cell>
          <cell r="E1858" t="str">
            <v>KG</v>
          </cell>
          <cell r="F1858">
            <v>1000</v>
          </cell>
          <cell r="G1858">
            <v>160.7876</v>
          </cell>
          <cell r="H1858">
            <v>28</v>
          </cell>
          <cell r="I1858">
            <v>4.5020527999999995</v>
          </cell>
        </row>
        <row r="1859">
          <cell r="D1859" t="str">
            <v>MILK FULL CREAM</v>
          </cell>
          <cell r="E1859" t="str">
            <v>LTR</v>
          </cell>
          <cell r="F1859">
            <v>1000</v>
          </cell>
          <cell r="G1859">
            <v>28</v>
          </cell>
          <cell r="H1859">
            <v>250</v>
          </cell>
          <cell r="I1859">
            <v>7</v>
          </cell>
        </row>
        <row r="1860">
          <cell r="D1860" t="str">
            <v>Sugar Demera Sachet(Brown Sugar)-1pc=1pk=200</v>
          </cell>
          <cell r="E1860" t="str">
            <v>Pkt</v>
          </cell>
          <cell r="F1860">
            <v>200</v>
          </cell>
          <cell r="G1860">
            <v>57.36</v>
          </cell>
          <cell r="H1860">
            <v>0.60900436220005361</v>
          </cell>
          <cell r="I1860">
            <v>0.17466245107897538</v>
          </cell>
        </row>
        <row r="1861">
          <cell r="D1861" t="str">
            <v>Sugar Sachets-1pk=200</v>
          </cell>
          <cell r="E1861" t="str">
            <v>PKT</v>
          </cell>
          <cell r="F1861">
            <v>200</v>
          </cell>
          <cell r="G1861">
            <v>43.46</v>
          </cell>
          <cell r="H1861">
            <v>2.2061446977205152</v>
          </cell>
          <cell r="I1861">
            <v>0.47939524281466794</v>
          </cell>
        </row>
        <row r="1862">
          <cell r="D1862" t="str">
            <v>Equal Sachets-1 pk=100</v>
          </cell>
          <cell r="E1862" t="str">
            <v>Pkt</v>
          </cell>
          <cell r="F1862">
            <v>100</v>
          </cell>
          <cell r="G1862">
            <v>45.27</v>
          </cell>
          <cell r="H1862">
            <v>0.18485094007943112</v>
          </cell>
          <cell r="I1862">
            <v>8.3682020573958488E-2</v>
          </cell>
        </row>
        <row r="1863">
          <cell r="D1863" t="str">
            <v>Cashew cookies</v>
          </cell>
          <cell r="E1863" t="str">
            <v>NO</v>
          </cell>
          <cell r="F1863">
            <v>1</v>
          </cell>
          <cell r="G1863">
            <v>0.56999999999999995</v>
          </cell>
          <cell r="H1863">
            <v>1</v>
          </cell>
          <cell r="I1863">
            <v>0.56999999999999995</v>
          </cell>
        </row>
        <row r="1865">
          <cell r="D1865" t="str">
            <v>Monin Caramel Sauce</v>
          </cell>
          <cell r="E1865" t="str">
            <v>BT</v>
          </cell>
          <cell r="F1865">
            <v>1890</v>
          </cell>
          <cell r="G1865">
            <v>385.0034</v>
          </cell>
          <cell r="H1865">
            <v>15</v>
          </cell>
        </row>
        <row r="1866">
          <cell r="D1866" t="str">
            <v>Monin Chocolate Cookie</v>
          </cell>
          <cell r="E1866" t="str">
            <v>Btl</v>
          </cell>
          <cell r="F1866">
            <v>700</v>
          </cell>
          <cell r="G1866">
            <v>323.42290000000003</v>
          </cell>
          <cell r="H1866">
            <v>15</v>
          </cell>
        </row>
        <row r="1867">
          <cell r="D1867" t="str">
            <v>Chocolate Powder</v>
          </cell>
          <cell r="E1867" t="str">
            <v>KG</v>
          </cell>
          <cell r="F1867">
            <v>1000</v>
          </cell>
          <cell r="G1867">
            <v>160.7876</v>
          </cell>
          <cell r="H1867">
            <v>21</v>
          </cell>
        </row>
        <row r="1868">
          <cell r="D1868" t="str">
            <v>MILK FULL CREAM</v>
          </cell>
          <cell r="E1868" t="str">
            <v>LTR</v>
          </cell>
          <cell r="F1868">
            <v>1000</v>
          </cell>
          <cell r="G1868">
            <v>28</v>
          </cell>
          <cell r="H1868">
            <v>182</v>
          </cell>
        </row>
        <row r="1869">
          <cell r="D1869" t="str">
            <v>Sugar Demera Sachet(Brown Sugar)-1pc=1pk=200</v>
          </cell>
          <cell r="E1869" t="str">
            <v>Pkt</v>
          </cell>
          <cell r="F1869">
            <v>200</v>
          </cell>
          <cell r="G1869">
            <v>57.36</v>
          </cell>
          <cell r="H1869">
            <v>0.40600290813336903</v>
          </cell>
        </row>
        <row r="1870">
          <cell r="D1870" t="str">
            <v>Sugar Sachets-1pk=200</v>
          </cell>
          <cell r="E1870" t="str">
            <v>PKT</v>
          </cell>
          <cell r="F1870">
            <v>200</v>
          </cell>
          <cell r="G1870">
            <v>43.46</v>
          </cell>
          <cell r="H1870">
            <v>1.4707631318136769</v>
          </cell>
        </row>
        <row r="1871">
          <cell r="D1871" t="str">
            <v>Equal Sachets-1 pk=100</v>
          </cell>
          <cell r="E1871" t="str">
            <v>Pkt</v>
          </cell>
          <cell r="F1871">
            <v>100</v>
          </cell>
          <cell r="G1871">
            <v>45.27</v>
          </cell>
          <cell r="H1871">
            <v>0.12323396005295408</v>
          </cell>
        </row>
        <row r="1872">
          <cell r="D1872" t="str">
            <v>Cashew cookies</v>
          </cell>
          <cell r="E1872" t="str">
            <v>NO</v>
          </cell>
          <cell r="F1872">
            <v>1</v>
          </cell>
          <cell r="G1872">
            <v>0.56999999999999995</v>
          </cell>
          <cell r="H1872">
            <v>1</v>
          </cell>
        </row>
        <row r="1873">
          <cell r="D1873" t="str">
            <v>threehundredfiftyfour</v>
          </cell>
        </row>
        <row r="1874">
          <cell r="D1874" t="str">
            <v>Pineapple Frescatto Base,1cs=12</v>
          </cell>
          <cell r="E1874" t="str">
            <v>PKT</v>
          </cell>
          <cell r="F1874">
            <v>1000</v>
          </cell>
          <cell r="G1874">
            <v>93.246899999999997</v>
          </cell>
          <cell r="H1874">
            <v>200</v>
          </cell>
        </row>
        <row r="1875">
          <cell r="D1875" t="str">
            <v>threehundredfiftyfive</v>
          </cell>
        </row>
        <row r="1876">
          <cell r="D1876" t="str">
            <v>Pineapple Frescatto Base,1cs=12</v>
          </cell>
          <cell r="E1876" t="str">
            <v>PKT</v>
          </cell>
          <cell r="F1876">
            <v>1000</v>
          </cell>
          <cell r="G1876">
            <v>93.246899999999997</v>
          </cell>
          <cell r="H1876">
            <v>150</v>
          </cell>
        </row>
        <row r="1883">
          <cell r="D1883" t="str">
            <v>threehundredfiftyseven</v>
          </cell>
        </row>
        <row r="1884">
          <cell r="D1884" t="str">
            <v>Vanilla Frescatto Base,1cs=12</v>
          </cell>
          <cell r="E1884" t="str">
            <v>PKT</v>
          </cell>
          <cell r="F1884">
            <v>1000</v>
          </cell>
          <cell r="G1884">
            <v>181.11959999999999</v>
          </cell>
          <cell r="H1884">
            <v>200</v>
          </cell>
        </row>
        <row r="1885">
          <cell r="D1885" t="str">
            <v xml:space="preserve">SF Chocolate Chip Muffins     </v>
          </cell>
          <cell r="E1885" t="str">
            <v>NO</v>
          </cell>
          <cell r="F1885">
            <v>1</v>
          </cell>
          <cell r="G1885">
            <v>15.59</v>
          </cell>
          <cell r="H1885">
            <v>0.5</v>
          </cell>
        </row>
        <row r="1886">
          <cell r="D1886" t="str">
            <v>Non Dairy Whip Topping,1pk=2 Kg</v>
          </cell>
          <cell r="E1886" t="str">
            <v>PKT</v>
          </cell>
          <cell r="F1886">
            <v>2000</v>
          </cell>
          <cell r="G1886">
            <v>292.8467</v>
          </cell>
          <cell r="H1886">
            <v>20</v>
          </cell>
        </row>
        <row r="1887">
          <cell r="D1887" t="str">
            <v>Cherry Syrup-700 Ml</v>
          </cell>
          <cell r="E1887" t="str">
            <v>BT</v>
          </cell>
          <cell r="F1887">
            <v>700</v>
          </cell>
          <cell r="G1887">
            <v>325</v>
          </cell>
          <cell r="H1887">
            <v>30</v>
          </cell>
        </row>
        <row r="1888">
          <cell r="D1888" t="str">
            <v>threehundredfiftyeight</v>
          </cell>
        </row>
        <row r="1889">
          <cell r="D1889" t="str">
            <v>Vanilla Frescatto Base,1cs=12</v>
          </cell>
          <cell r="E1889" t="str">
            <v>PKT</v>
          </cell>
          <cell r="F1889">
            <v>1000</v>
          </cell>
          <cell r="G1889">
            <v>181.11959999999999</v>
          </cell>
          <cell r="H1889">
            <v>150</v>
          </cell>
        </row>
        <row r="1890">
          <cell r="D1890" t="str">
            <v xml:space="preserve">SF Chocolate Chip Muffins     </v>
          </cell>
          <cell r="E1890" t="str">
            <v>NO</v>
          </cell>
          <cell r="F1890">
            <v>1</v>
          </cell>
          <cell r="G1890">
            <v>15.59</v>
          </cell>
          <cell r="H1890">
            <v>0.25</v>
          </cell>
        </row>
        <row r="1891">
          <cell r="D1891" t="str">
            <v>Non Dairy Whip Topping,1pk=2 Kg</v>
          </cell>
          <cell r="E1891" t="str">
            <v>PKT</v>
          </cell>
          <cell r="F1891">
            <v>2000</v>
          </cell>
          <cell r="G1891">
            <v>292.8467</v>
          </cell>
          <cell r="H1891">
            <v>20</v>
          </cell>
        </row>
        <row r="1892">
          <cell r="D1892" t="str">
            <v>Cherry Syrup-700 Ml</v>
          </cell>
          <cell r="E1892" t="str">
            <v>BT</v>
          </cell>
          <cell r="F1892">
            <v>700</v>
          </cell>
          <cell r="G1892">
            <v>325</v>
          </cell>
          <cell r="H1892">
            <v>20</v>
          </cell>
        </row>
        <row r="1893">
          <cell r="D1893" t="str">
            <v>threehundredfiftynine</v>
          </cell>
        </row>
        <row r="1894">
          <cell r="D1894" t="str">
            <v>PENE PASTA SALAD</v>
          </cell>
          <cell r="E1894" t="str">
            <v>NO</v>
          </cell>
          <cell r="F1894">
            <v>1</v>
          </cell>
          <cell r="G1894">
            <v>23.72</v>
          </cell>
          <cell r="H1894">
            <v>1</v>
          </cell>
        </row>
        <row r="1895">
          <cell r="D1895" t="str">
            <v>threehundredsixty</v>
          </cell>
        </row>
        <row r="1896">
          <cell r="D1896" t="str">
            <v>PISTACHIOS ROASTED SALTED</v>
          </cell>
          <cell r="E1896" t="str">
            <v>NO</v>
          </cell>
          <cell r="F1896">
            <v>1</v>
          </cell>
          <cell r="G1896">
            <v>13.9</v>
          </cell>
          <cell r="H1896">
            <v>1</v>
          </cell>
        </row>
        <row r="1901">
          <cell r="D1901" t="str">
            <v>threehundredsixtyone</v>
          </cell>
        </row>
        <row r="1902">
          <cell r="D1902" t="str">
            <v>GARLIC MUSHROOM TOSTATO</v>
          </cell>
          <cell r="E1902" t="str">
            <v>NO</v>
          </cell>
          <cell r="F1902">
            <v>1</v>
          </cell>
          <cell r="G1902">
            <v>24.3</v>
          </cell>
          <cell r="H1902">
            <v>1</v>
          </cell>
        </row>
        <row r="1907">
          <cell r="D1907" t="str">
            <v>threehundredsixtytwo</v>
          </cell>
        </row>
        <row r="1908">
          <cell r="D1908" t="str">
            <v>GARLIC CHICKEN TOSTATO</v>
          </cell>
          <cell r="E1908" t="str">
            <v>NO</v>
          </cell>
          <cell r="F1908">
            <v>1</v>
          </cell>
          <cell r="G1908">
            <v>27.8</v>
          </cell>
          <cell r="H1908">
            <v>1</v>
          </cell>
        </row>
        <row r="1913">
          <cell r="D1913" t="str">
            <v>threehundredsixtythree</v>
          </cell>
        </row>
        <row r="1914">
          <cell r="D1914" t="str">
            <v>Vanila Bulk Pack (5 Ltr)</v>
          </cell>
          <cell r="E1914" t="str">
            <v>PKT</v>
          </cell>
          <cell r="F1914">
            <v>2500</v>
          </cell>
          <cell r="G1914">
            <v>164.42150000000001</v>
          </cell>
          <cell r="H1914">
            <v>80</v>
          </cell>
        </row>
        <row r="1915">
          <cell r="D1915" t="str">
            <v>Chocolate Syrup,1pk=1kg</v>
          </cell>
          <cell r="E1915" t="str">
            <v>PKT</v>
          </cell>
          <cell r="F1915">
            <v>1000</v>
          </cell>
          <cell r="G1915">
            <v>100.2869</v>
          </cell>
          <cell r="H1915">
            <v>30</v>
          </cell>
        </row>
        <row r="1916">
          <cell r="D1916" t="str">
            <v>Choclate Chips</v>
          </cell>
          <cell r="E1916" t="str">
            <v>KG</v>
          </cell>
          <cell r="F1916">
            <v>1000</v>
          </cell>
          <cell r="G1916">
            <v>149.3674</v>
          </cell>
          <cell r="H1916">
            <v>5</v>
          </cell>
        </row>
        <row r="1917">
          <cell r="D1917" t="str">
            <v>Mocha Italia Beans (5kg)</v>
          </cell>
          <cell r="E1917" t="str">
            <v>CS</v>
          </cell>
          <cell r="F1917">
            <v>5000</v>
          </cell>
          <cell r="G1917">
            <v>1529.7035000000001</v>
          </cell>
          <cell r="H1917">
            <v>14</v>
          </cell>
        </row>
        <row r="1918">
          <cell r="D1918" t="str">
            <v>Chocolate Powder</v>
          </cell>
          <cell r="E1918" t="str">
            <v>KG</v>
          </cell>
          <cell r="F1918">
            <v>1000</v>
          </cell>
          <cell r="G1918">
            <v>160.7876</v>
          </cell>
          <cell r="H1918">
            <v>42</v>
          </cell>
        </row>
        <row r="1919">
          <cell r="D1919" t="str">
            <v>MILK FULL CREAM</v>
          </cell>
          <cell r="E1919" t="str">
            <v>LTR</v>
          </cell>
          <cell r="F1919">
            <v>1000</v>
          </cell>
          <cell r="G1919">
            <v>28</v>
          </cell>
          <cell r="H1919">
            <v>100</v>
          </cell>
        </row>
        <row r="1920">
          <cell r="D1920" t="str">
            <v>threehundredsixtyfour</v>
          </cell>
        </row>
        <row r="1921">
          <cell r="D1921" t="str">
            <v>Vanila Bulk Pack (5 Ltr)</v>
          </cell>
          <cell r="E1921" t="str">
            <v>PKT</v>
          </cell>
          <cell r="F1921">
            <v>2500</v>
          </cell>
          <cell r="G1921">
            <v>164.42150000000001</v>
          </cell>
          <cell r="H1921">
            <v>80</v>
          </cell>
        </row>
        <row r="1922">
          <cell r="D1922" t="str">
            <v>Rich Chocolate Chips for Affag</v>
          </cell>
          <cell r="E1922" t="str">
            <v>PC</v>
          </cell>
          <cell r="F1922">
            <v>1</v>
          </cell>
          <cell r="G1922">
            <v>1</v>
          </cell>
          <cell r="H1922">
            <v>5</v>
          </cell>
        </row>
        <row r="1923">
          <cell r="D1923" t="str">
            <v>Irish Cream Syrup</v>
          </cell>
          <cell r="E1923" t="str">
            <v>BT</v>
          </cell>
          <cell r="F1923">
            <v>1000</v>
          </cell>
          <cell r="G1923">
            <v>329.08839999999998</v>
          </cell>
          <cell r="H1923">
            <v>15</v>
          </cell>
        </row>
        <row r="1924">
          <cell r="D1924" t="str">
            <v>Mocha Italia Beans (5kg)</v>
          </cell>
          <cell r="E1924" t="str">
            <v>CS</v>
          </cell>
          <cell r="F1924">
            <v>5000</v>
          </cell>
          <cell r="G1924">
            <v>1529.7035000000001</v>
          </cell>
          <cell r="H1924">
            <v>7</v>
          </cell>
        </row>
        <row r="1931">
          <cell r="D1931" t="str">
            <v>threehundredsixtysix</v>
          </cell>
        </row>
        <row r="1932">
          <cell r="D1932" t="str">
            <v>Grenadine Syrup</v>
          </cell>
          <cell r="E1932" t="str">
            <v>BT</v>
          </cell>
          <cell r="F1932">
            <v>700</v>
          </cell>
          <cell r="G1932">
            <v>325</v>
          </cell>
          <cell r="H1932">
            <v>10</v>
          </cell>
        </row>
        <row r="1933">
          <cell r="D1933" t="str">
            <v>Passion fruit Syrup</v>
          </cell>
          <cell r="E1933" t="str">
            <v>BT</v>
          </cell>
          <cell r="F1933">
            <v>700</v>
          </cell>
          <cell r="G1933">
            <v>438.57100000000003</v>
          </cell>
          <cell r="H1933">
            <v>20</v>
          </cell>
        </row>
        <row r="1934">
          <cell r="D1934" t="str">
            <v>Orange Juice</v>
          </cell>
          <cell r="E1934" t="str">
            <v>Btl</v>
          </cell>
          <cell r="F1934">
            <v>1000</v>
          </cell>
          <cell r="G1934">
            <v>57.689700000000002</v>
          </cell>
          <cell r="H1934">
            <v>40</v>
          </cell>
        </row>
        <row r="1935">
          <cell r="D1935" t="str">
            <v>Soda 500ML</v>
          </cell>
          <cell r="E1935" t="str">
            <v>BT</v>
          </cell>
          <cell r="F1935">
            <v>500</v>
          </cell>
          <cell r="G1935">
            <v>9.6189</v>
          </cell>
          <cell r="H1935">
            <v>100</v>
          </cell>
        </row>
        <row r="1936">
          <cell r="D1936" t="str">
            <v>threehundredsixtyseven</v>
          </cell>
        </row>
        <row r="1937">
          <cell r="D1937" t="str">
            <v>Mango Bulk Pack (5 Ltr)</v>
          </cell>
          <cell r="E1937" t="str">
            <v>PKT</v>
          </cell>
          <cell r="F1937">
            <v>5000</v>
          </cell>
          <cell r="G1937">
            <v>94.745199999999997</v>
          </cell>
          <cell r="H1937">
            <v>40</v>
          </cell>
        </row>
        <row r="1940">
          <cell r="D1940" t="str">
            <v>threehundredsixtynine</v>
          </cell>
        </row>
        <row r="1941">
          <cell r="D1941" t="str">
            <v>MANGO LOG</v>
          </cell>
          <cell r="E1941" t="str">
            <v>NO</v>
          </cell>
          <cell r="F1941">
            <v>1</v>
          </cell>
          <cell r="G1941">
            <v>18.783168862480348</v>
          </cell>
          <cell r="H1941">
            <v>1</v>
          </cell>
        </row>
        <row r="1942">
          <cell r="D1942" t="str">
            <v>threehundredseventy</v>
          </cell>
        </row>
        <row r="1943">
          <cell r="D1943" t="str">
            <v xml:space="preserve">Chocolate Decadence Cake      </v>
          </cell>
          <cell r="E1943" t="str">
            <v>NO</v>
          </cell>
          <cell r="F1943">
            <v>1</v>
          </cell>
          <cell r="G1943">
            <v>18.600000000000001</v>
          </cell>
          <cell r="H1943">
            <v>1</v>
          </cell>
        </row>
        <row r="1944">
          <cell r="D1944" t="str">
            <v>threehundredseventyone</v>
          </cell>
        </row>
        <row r="1945">
          <cell r="D1945" t="str">
            <v>Vinegrette</v>
          </cell>
          <cell r="E1945" t="str">
            <v>Kg</v>
          </cell>
          <cell r="F1945">
            <v>1000</v>
          </cell>
          <cell r="G1945">
            <v>105</v>
          </cell>
          <cell r="H1945">
            <v>25</v>
          </cell>
        </row>
        <row r="1946">
          <cell r="D1946" t="str">
            <v>threehundredseventytwo</v>
          </cell>
        </row>
        <row r="1947">
          <cell r="D1947" t="str">
            <v>1000 Island</v>
          </cell>
          <cell r="E1947" t="str">
            <v>PKT</v>
          </cell>
          <cell r="F1947">
            <v>1000</v>
          </cell>
          <cell r="G1947">
            <v>109.53149999999999</v>
          </cell>
          <cell r="H1947">
            <v>25</v>
          </cell>
        </row>
        <row r="1948">
          <cell r="D1948" t="str">
            <v>threehundredseventythree</v>
          </cell>
        </row>
        <row r="1949">
          <cell r="D1949" t="str">
            <v xml:space="preserve">SF Orange Muffin Big          </v>
          </cell>
          <cell r="E1949" t="str">
            <v>NO</v>
          </cell>
          <cell r="F1949">
            <v>1</v>
          </cell>
          <cell r="G1949">
            <v>13.38</v>
          </cell>
          <cell r="H1949">
            <v>1</v>
          </cell>
        </row>
        <row r="1956">
          <cell r="D1956" t="str">
            <v>threehundredseventyfive</v>
          </cell>
        </row>
        <row r="1957">
          <cell r="D1957" t="str">
            <v>Non Dairy Whip Topping,1pk=2 Kg</v>
          </cell>
          <cell r="E1957" t="str">
            <v>PKT</v>
          </cell>
          <cell r="F1957">
            <v>2000</v>
          </cell>
          <cell r="G1957">
            <v>292.8467</v>
          </cell>
          <cell r="H1957">
            <v>20</v>
          </cell>
        </row>
        <row r="1958">
          <cell r="D1958" t="str">
            <v>Vanilla Frescatto Base,1cs=12</v>
          </cell>
          <cell r="E1958" t="str">
            <v>PKT</v>
          </cell>
          <cell r="F1958">
            <v>1000</v>
          </cell>
          <cell r="G1958">
            <v>181.11959999999999</v>
          </cell>
          <cell r="H1958">
            <v>130</v>
          </cell>
        </row>
        <row r="1959">
          <cell r="D1959" t="str">
            <v>Choclate Chips</v>
          </cell>
          <cell r="E1959" t="str">
            <v>KG</v>
          </cell>
          <cell r="F1959">
            <v>1000</v>
          </cell>
          <cell r="G1959">
            <v>149.3674</v>
          </cell>
          <cell r="H1959">
            <v>10</v>
          </cell>
        </row>
        <row r="1960">
          <cell r="D1960" t="str">
            <v>Chocolate Syrup,1pk=1kg</v>
          </cell>
          <cell r="E1960" t="str">
            <v>PKT</v>
          </cell>
          <cell r="F1960">
            <v>1000</v>
          </cell>
          <cell r="G1960">
            <v>100.2869</v>
          </cell>
          <cell r="H1960">
            <v>100</v>
          </cell>
        </row>
        <row r="1961">
          <cell r="D1961" t="str">
            <v>threehundredseventysix</v>
          </cell>
        </row>
        <row r="1962">
          <cell r="D1962" t="str">
            <v>Non Dairy Whip Topping,1pk=2 Kg</v>
          </cell>
          <cell r="E1962" t="str">
            <v>PKT</v>
          </cell>
          <cell r="F1962">
            <v>2000</v>
          </cell>
          <cell r="G1962">
            <v>292.8467</v>
          </cell>
          <cell r="H1962">
            <v>20</v>
          </cell>
        </row>
        <row r="1963">
          <cell r="D1963" t="str">
            <v>Vanilla Frescatto Base,1cs=12</v>
          </cell>
          <cell r="E1963" t="str">
            <v>PKT</v>
          </cell>
          <cell r="F1963">
            <v>1000</v>
          </cell>
          <cell r="G1963">
            <v>181.11959999999999</v>
          </cell>
          <cell r="H1963">
            <v>100</v>
          </cell>
        </row>
        <row r="1964">
          <cell r="D1964" t="str">
            <v>Choclate Chips</v>
          </cell>
          <cell r="E1964" t="str">
            <v>KG</v>
          </cell>
          <cell r="F1964">
            <v>1000</v>
          </cell>
          <cell r="G1964">
            <v>149.3674</v>
          </cell>
          <cell r="H1964">
            <v>7</v>
          </cell>
        </row>
        <row r="1965">
          <cell r="D1965" t="str">
            <v>Chocolate Syrup,1pk=1kg</v>
          </cell>
          <cell r="E1965" t="str">
            <v>PKT</v>
          </cell>
          <cell r="F1965">
            <v>1000</v>
          </cell>
          <cell r="G1965">
            <v>100.2869</v>
          </cell>
          <cell r="H1965">
            <v>70</v>
          </cell>
        </row>
        <row r="1966">
          <cell r="D1966" t="str">
            <v>threehundredseventyseven</v>
          </cell>
        </row>
        <row r="1967">
          <cell r="D1967" t="str">
            <v xml:space="preserve">Veg Platter                   </v>
          </cell>
          <cell r="E1967" t="str">
            <v>NO</v>
          </cell>
          <cell r="F1967">
            <v>1</v>
          </cell>
          <cell r="G1967">
            <v>30.06</v>
          </cell>
          <cell r="H1967">
            <v>1</v>
          </cell>
        </row>
        <row r="1968">
          <cell r="D1968" t="str">
            <v xml:space="preserve">Roomali Tortilla              </v>
          </cell>
          <cell r="E1968" t="str">
            <v>PKT</v>
          </cell>
          <cell r="F1968">
            <v>1</v>
          </cell>
          <cell r="G1968">
            <v>1.8</v>
          </cell>
          <cell r="H1968">
            <v>1</v>
          </cell>
        </row>
        <row r="1969">
          <cell r="D1969" t="str">
            <v xml:space="preserve">SF Costa Mint Chutney         </v>
          </cell>
          <cell r="E1969" t="str">
            <v>KG</v>
          </cell>
          <cell r="F1969">
            <v>1000</v>
          </cell>
          <cell r="G1969">
            <v>19</v>
          </cell>
          <cell r="H1969">
            <v>30</v>
          </cell>
        </row>
        <row r="1970">
          <cell r="D1970" t="str">
            <v xml:space="preserve">Onion Rings                   </v>
          </cell>
          <cell r="E1970" t="str">
            <v>KG</v>
          </cell>
          <cell r="F1970">
            <v>1000</v>
          </cell>
          <cell r="G1970">
            <v>22.58</v>
          </cell>
          <cell r="H1970">
            <v>8</v>
          </cell>
        </row>
        <row r="1971">
          <cell r="D1971" t="str">
            <v>threehundredseventyeight</v>
          </cell>
        </row>
        <row r="1972">
          <cell r="D1972" t="str">
            <v xml:space="preserve">Non Veg Platter               </v>
          </cell>
          <cell r="E1972" t="str">
            <v>NO</v>
          </cell>
          <cell r="F1972">
            <v>1</v>
          </cell>
          <cell r="G1972">
            <v>41.46</v>
          </cell>
          <cell r="H1972">
            <v>1</v>
          </cell>
        </row>
        <row r="1973">
          <cell r="D1973" t="str">
            <v xml:space="preserve">Roomali Tortilla              </v>
          </cell>
          <cell r="E1973" t="str">
            <v>PKT</v>
          </cell>
          <cell r="F1973">
            <v>1</v>
          </cell>
          <cell r="G1973">
            <v>1.8</v>
          </cell>
          <cell r="H1973">
            <v>1</v>
          </cell>
        </row>
        <row r="1974">
          <cell r="D1974" t="str">
            <v xml:space="preserve">SF Costa Mint Chutney         </v>
          </cell>
          <cell r="E1974" t="str">
            <v>KG</v>
          </cell>
          <cell r="F1974">
            <v>1000</v>
          </cell>
          <cell r="G1974">
            <v>19</v>
          </cell>
          <cell r="H1974">
            <v>30</v>
          </cell>
        </row>
        <row r="1975">
          <cell r="D1975" t="str">
            <v xml:space="preserve">Onion Rings                   </v>
          </cell>
          <cell r="E1975" t="str">
            <v>KG</v>
          </cell>
          <cell r="F1975">
            <v>1000</v>
          </cell>
          <cell r="G1975">
            <v>22.58</v>
          </cell>
          <cell r="H1975">
            <v>8</v>
          </cell>
        </row>
        <row r="1976">
          <cell r="D1976" t="str">
            <v>threehundredseventynine</v>
          </cell>
        </row>
        <row r="1977">
          <cell r="D1977" t="str">
            <v xml:space="preserve">Paneer Pilaf                  </v>
          </cell>
          <cell r="E1977" t="str">
            <v>NO</v>
          </cell>
          <cell r="F1977">
            <v>1</v>
          </cell>
          <cell r="G1977">
            <v>29.8</v>
          </cell>
          <cell r="H1977">
            <v>1</v>
          </cell>
        </row>
        <row r="1978">
          <cell r="D1978" t="str">
            <v xml:space="preserve">SF Costa Mint Chutney         </v>
          </cell>
          <cell r="E1978" t="str">
            <v>KG</v>
          </cell>
          <cell r="F1978">
            <v>1000</v>
          </cell>
          <cell r="G1978">
            <v>19</v>
          </cell>
          <cell r="H1978">
            <v>30</v>
          </cell>
        </row>
        <row r="1979">
          <cell r="D1979" t="str">
            <v xml:space="preserve">Onion Rings                   </v>
          </cell>
          <cell r="E1979" t="str">
            <v>KG</v>
          </cell>
          <cell r="F1979">
            <v>1000</v>
          </cell>
          <cell r="G1979">
            <v>22.58</v>
          </cell>
          <cell r="H1979">
            <v>8</v>
          </cell>
        </row>
        <row r="1980">
          <cell r="D1980" t="str">
            <v>threehundredeighty</v>
          </cell>
        </row>
        <row r="1981">
          <cell r="D1981" t="str">
            <v xml:space="preserve">Chicken Pilaf                 </v>
          </cell>
          <cell r="E1981" t="str">
            <v>NO</v>
          </cell>
          <cell r="F1981">
            <v>1</v>
          </cell>
          <cell r="G1981">
            <v>39.1</v>
          </cell>
          <cell r="H1981">
            <v>1</v>
          </cell>
        </row>
        <row r="1982">
          <cell r="D1982" t="str">
            <v xml:space="preserve">SF Costa Mint Chutney         </v>
          </cell>
          <cell r="E1982" t="str">
            <v>KG</v>
          </cell>
          <cell r="F1982">
            <v>1000</v>
          </cell>
          <cell r="G1982">
            <v>19</v>
          </cell>
          <cell r="H1982">
            <v>30</v>
          </cell>
        </row>
        <row r="1983">
          <cell r="D1983" t="str">
            <v xml:space="preserve">Onion Rings                   </v>
          </cell>
          <cell r="E1983" t="str">
            <v>KG</v>
          </cell>
          <cell r="F1983">
            <v>1000</v>
          </cell>
          <cell r="G1983">
            <v>22.58</v>
          </cell>
          <cell r="H1983">
            <v>8</v>
          </cell>
        </row>
        <row r="1984">
          <cell r="D1984" t="str">
            <v>threehundredeightyone</v>
          </cell>
        </row>
        <row r="1985">
          <cell r="D1985" t="str">
            <v xml:space="preserve">Penne Pasta                   </v>
          </cell>
          <cell r="E1985" t="str">
            <v>NO</v>
          </cell>
          <cell r="F1985">
            <v>1</v>
          </cell>
          <cell r="G1985">
            <v>17.8</v>
          </cell>
          <cell r="H1985">
            <v>1</v>
          </cell>
        </row>
        <row r="1986">
          <cell r="D1986" t="str">
            <v xml:space="preserve">Parsley                       </v>
          </cell>
          <cell r="E1986" t="str">
            <v>KG</v>
          </cell>
          <cell r="F1986">
            <v>1000</v>
          </cell>
          <cell r="G1986">
            <v>120</v>
          </cell>
          <cell r="H1986">
            <v>2</v>
          </cell>
        </row>
        <row r="1987">
          <cell r="D1987" t="str">
            <v xml:space="preserve">Mushroom Sauce                </v>
          </cell>
          <cell r="E1987" t="str">
            <v>NO</v>
          </cell>
          <cell r="F1987">
            <v>1</v>
          </cell>
          <cell r="G1987">
            <v>21</v>
          </cell>
          <cell r="H1987">
            <v>1</v>
          </cell>
        </row>
        <row r="1988">
          <cell r="D1988" t="str">
            <v xml:space="preserve">SF Costa Salad(Garlic Bread)  </v>
          </cell>
          <cell r="E1988" t="str">
            <v>Pkt(2pcs)</v>
          </cell>
          <cell r="F1988">
            <v>1</v>
          </cell>
          <cell r="G1988">
            <v>2</v>
          </cell>
          <cell r="H1988">
            <v>1</v>
          </cell>
        </row>
        <row r="1989">
          <cell r="D1989" t="str">
            <v xml:space="preserve">SF Oven Dried Tomato          </v>
          </cell>
          <cell r="E1989" t="str">
            <v>KG</v>
          </cell>
          <cell r="F1989">
            <v>1000</v>
          </cell>
          <cell r="G1989">
            <v>140</v>
          </cell>
          <cell r="H1989">
            <v>10</v>
          </cell>
        </row>
        <row r="1990">
          <cell r="D1990" t="str">
            <v>threehundredeightytwo</v>
          </cell>
        </row>
        <row r="1991">
          <cell r="D1991" t="str">
            <v xml:space="preserve">Penne Pasta                   </v>
          </cell>
          <cell r="E1991" t="str">
            <v>NO</v>
          </cell>
          <cell r="F1991">
            <v>1</v>
          </cell>
          <cell r="G1991">
            <v>17.8</v>
          </cell>
          <cell r="H1991">
            <v>1</v>
          </cell>
        </row>
        <row r="1992">
          <cell r="D1992" t="str">
            <v xml:space="preserve">Parsley                       </v>
          </cell>
          <cell r="E1992" t="str">
            <v>KG</v>
          </cell>
          <cell r="F1992">
            <v>1000</v>
          </cell>
          <cell r="G1992">
            <v>120</v>
          </cell>
          <cell r="H1992">
            <v>2</v>
          </cell>
        </row>
        <row r="1993">
          <cell r="D1993" t="str">
            <v xml:space="preserve">Tomato Sauce                  </v>
          </cell>
          <cell r="E1993" t="str">
            <v>NO</v>
          </cell>
          <cell r="F1993">
            <v>1</v>
          </cell>
          <cell r="G1993">
            <v>21.1</v>
          </cell>
          <cell r="H1993">
            <v>1</v>
          </cell>
        </row>
        <row r="1994">
          <cell r="D1994" t="str">
            <v xml:space="preserve">SF Costa Salad(Garlic Bread)  </v>
          </cell>
          <cell r="E1994" t="str">
            <v>Pkt(2pcs)</v>
          </cell>
          <cell r="F1994">
            <v>1</v>
          </cell>
          <cell r="G1994">
            <v>2</v>
          </cell>
          <cell r="H1994">
            <v>1</v>
          </cell>
        </row>
        <row r="1995">
          <cell r="D1995" t="str">
            <v xml:space="preserve">SF Oven Dried Tomato          </v>
          </cell>
          <cell r="E1995" t="str">
            <v>KG</v>
          </cell>
          <cell r="F1995">
            <v>1000</v>
          </cell>
          <cell r="G1995">
            <v>140</v>
          </cell>
          <cell r="H1995">
            <v>10</v>
          </cell>
        </row>
        <row r="1996">
          <cell r="D1996" t="str">
            <v>threehundredeightythree</v>
          </cell>
        </row>
        <row r="1997">
          <cell r="D1997" t="str">
            <v xml:space="preserve">Tomato Bread                  </v>
          </cell>
          <cell r="E1997" t="str">
            <v>NO</v>
          </cell>
          <cell r="F1997">
            <v>1</v>
          </cell>
          <cell r="G1997">
            <v>17.29</v>
          </cell>
          <cell r="H1997">
            <v>1</v>
          </cell>
        </row>
        <row r="1998">
          <cell r="D1998" t="str">
            <v>threehundredeightyfour</v>
          </cell>
        </row>
        <row r="1999">
          <cell r="D1999" t="str">
            <v xml:space="preserve">SF Olive &amp; Herb Bread         </v>
          </cell>
          <cell r="E1999" t="str">
            <v>NO</v>
          </cell>
          <cell r="F1999">
            <v>1</v>
          </cell>
          <cell r="G1999">
            <v>33.4</v>
          </cell>
          <cell r="H1999">
            <v>1</v>
          </cell>
        </row>
        <row r="2000">
          <cell r="D2000" t="str">
            <v>threehundredeightyfive</v>
          </cell>
        </row>
        <row r="2001">
          <cell r="D2001" t="str">
            <v xml:space="preserve">Whole Meal Bead               </v>
          </cell>
          <cell r="E2001" t="str">
            <v>NO</v>
          </cell>
          <cell r="F2001">
            <v>1</v>
          </cell>
          <cell r="G2001">
            <v>27.1</v>
          </cell>
          <cell r="H2001">
            <v>1</v>
          </cell>
        </row>
        <row r="2002">
          <cell r="D2002" t="str">
            <v>threehundredeightysix</v>
          </cell>
        </row>
        <row r="2003">
          <cell r="D2003" t="str">
            <v xml:space="preserve">Multiseed Baguette            </v>
          </cell>
          <cell r="E2003" t="str">
            <v>NO</v>
          </cell>
          <cell r="F2003">
            <v>1</v>
          </cell>
          <cell r="G2003">
            <v>10.3</v>
          </cell>
          <cell r="H2003">
            <v>1</v>
          </cell>
        </row>
        <row r="2004">
          <cell r="D2004" t="str">
            <v>threehundredeightyseven</v>
          </cell>
        </row>
        <row r="2005">
          <cell r="D2005" t="str">
            <v xml:space="preserve">Roomali Tortilla              </v>
          </cell>
          <cell r="E2005" t="str">
            <v>PKT</v>
          </cell>
          <cell r="F2005">
            <v>1</v>
          </cell>
          <cell r="G2005">
            <v>1.8</v>
          </cell>
          <cell r="H2005">
            <v>1</v>
          </cell>
        </row>
        <row r="2006">
          <cell r="D2006" t="str">
            <v>threehundredeightyeight</v>
          </cell>
        </row>
        <row r="2007">
          <cell r="D2007" t="str">
            <v>CRUMBLE CAKE</v>
          </cell>
          <cell r="E2007" t="str">
            <v>NO</v>
          </cell>
          <cell r="F2007">
            <v>1</v>
          </cell>
          <cell r="G2007">
            <v>21.5</v>
          </cell>
          <cell r="H2007">
            <v>1</v>
          </cell>
        </row>
        <row r="2008">
          <cell r="D2008" t="str">
            <v>threehundredeightynine</v>
          </cell>
        </row>
        <row r="2009">
          <cell r="D2009" t="str">
            <v>Mocha Italia Beans (5kg)</v>
          </cell>
          <cell r="E2009" t="str">
            <v>CS</v>
          </cell>
          <cell r="F2009">
            <v>5000</v>
          </cell>
          <cell r="G2009">
            <v>1529.7035000000001</v>
          </cell>
          <cell r="H2009">
            <v>7</v>
          </cell>
        </row>
        <row r="2010">
          <cell r="D2010" t="str">
            <v>MILK FULL CREAM</v>
          </cell>
          <cell r="E2010" t="str">
            <v>LTR</v>
          </cell>
          <cell r="F2010">
            <v>1000</v>
          </cell>
          <cell r="G2010">
            <v>28</v>
          </cell>
          <cell r="H2010">
            <v>150</v>
          </cell>
        </row>
        <row r="2011">
          <cell r="D2011" t="str">
            <v>Monin Caramel Sauce</v>
          </cell>
          <cell r="E2011" t="str">
            <v>BT</v>
          </cell>
          <cell r="F2011">
            <v>1890</v>
          </cell>
          <cell r="G2011">
            <v>385.0034</v>
          </cell>
          <cell r="H2011">
            <v>30</v>
          </cell>
        </row>
        <row r="2012">
          <cell r="D2012" t="str">
            <v>Non Dairy Whip Topping,1pk=2 Kg</v>
          </cell>
          <cell r="E2012" t="str">
            <v>PKT</v>
          </cell>
          <cell r="F2012">
            <v>2000</v>
          </cell>
          <cell r="G2012">
            <v>292.8467</v>
          </cell>
          <cell r="H2012">
            <v>30</v>
          </cell>
        </row>
        <row r="2013">
          <cell r="D2013" t="str">
            <v>threehundrdninety</v>
          </cell>
        </row>
        <row r="2014">
          <cell r="D2014" t="str">
            <v>Mocha Italia Beans (5kg)</v>
          </cell>
          <cell r="E2014" t="str">
            <v>CS</v>
          </cell>
          <cell r="F2014">
            <v>5000</v>
          </cell>
          <cell r="G2014">
            <v>1529.7035000000001</v>
          </cell>
          <cell r="H2014">
            <v>14</v>
          </cell>
        </row>
        <row r="2015">
          <cell r="D2015" t="str">
            <v>MILK FULL CREAM</v>
          </cell>
          <cell r="E2015" t="str">
            <v>LTR</v>
          </cell>
          <cell r="F2015">
            <v>1000</v>
          </cell>
          <cell r="G2015">
            <v>28</v>
          </cell>
          <cell r="H2015">
            <v>220</v>
          </cell>
        </row>
        <row r="2016">
          <cell r="D2016" t="str">
            <v>Monin Caramel Sauce</v>
          </cell>
          <cell r="E2016" t="str">
            <v>BT</v>
          </cell>
          <cell r="F2016">
            <v>1890</v>
          </cell>
          <cell r="G2016">
            <v>385.0034</v>
          </cell>
          <cell r="H2016">
            <v>45</v>
          </cell>
        </row>
        <row r="2017">
          <cell r="D2017" t="str">
            <v>Non Dairy Whip Topping,1pk=2 Kg</v>
          </cell>
          <cell r="E2017" t="str">
            <v>PKT</v>
          </cell>
          <cell r="F2017">
            <v>2000</v>
          </cell>
          <cell r="G2017">
            <v>292.8467</v>
          </cell>
          <cell r="H2017">
            <v>45</v>
          </cell>
        </row>
        <row r="2018">
          <cell r="D2018" t="str">
            <v>threehundrdninetyone</v>
          </cell>
        </row>
        <row r="2019">
          <cell r="D2019" t="str">
            <v>Mocha Italia Beans (5kg)</v>
          </cell>
          <cell r="E2019" t="str">
            <v>CS</v>
          </cell>
          <cell r="F2019">
            <v>5000</v>
          </cell>
          <cell r="G2019">
            <v>1529.7035000000001</v>
          </cell>
          <cell r="H2019">
            <v>21</v>
          </cell>
        </row>
        <row r="2020">
          <cell r="D2020" t="str">
            <v>MILK FULL CREAM</v>
          </cell>
          <cell r="E2020" t="str">
            <v>LTR</v>
          </cell>
          <cell r="F2020">
            <v>1000</v>
          </cell>
          <cell r="G2020">
            <v>28</v>
          </cell>
          <cell r="H2020">
            <v>350</v>
          </cell>
        </row>
        <row r="2021">
          <cell r="D2021" t="str">
            <v>Monin Caramel Sauce</v>
          </cell>
          <cell r="E2021" t="str">
            <v>BT</v>
          </cell>
          <cell r="F2021">
            <v>1890</v>
          </cell>
          <cell r="G2021">
            <v>385.0034</v>
          </cell>
          <cell r="H2021">
            <v>60</v>
          </cell>
        </row>
        <row r="2022">
          <cell r="D2022" t="str">
            <v>Non Dairy Whip Topping,1pk=2 Kg</v>
          </cell>
          <cell r="E2022" t="str">
            <v>PKT</v>
          </cell>
          <cell r="F2022">
            <v>2000</v>
          </cell>
          <cell r="G2022">
            <v>292.8467</v>
          </cell>
          <cell r="H2022">
            <v>60</v>
          </cell>
        </row>
        <row r="2023">
          <cell r="D2023" t="str">
            <v>threehundrdninetytwo</v>
          </cell>
        </row>
        <row r="2024">
          <cell r="D2024" t="str">
            <v xml:space="preserve">Kurkare Masala Rs 15          </v>
          </cell>
          <cell r="E2024" t="str">
            <v>NO</v>
          </cell>
          <cell r="F2024">
            <v>1</v>
          </cell>
          <cell r="G2024">
            <v>8.1704000000000008</v>
          </cell>
          <cell r="H2024">
            <v>1</v>
          </cell>
        </row>
        <row r="2025">
          <cell r="D2025" t="str">
            <v>threehundrdninetythree</v>
          </cell>
        </row>
        <row r="2026">
          <cell r="D2026" t="str">
            <v xml:space="preserve">Lays Classic  Rs 15           </v>
          </cell>
          <cell r="E2026" t="str">
            <v>NO</v>
          </cell>
          <cell r="F2026">
            <v>1</v>
          </cell>
          <cell r="G2026">
            <v>8.1715</v>
          </cell>
          <cell r="H2026">
            <v>1</v>
          </cell>
        </row>
        <row r="2027">
          <cell r="D2027" t="str">
            <v>threehundrdninetyfour</v>
          </cell>
        </row>
        <row r="2028">
          <cell r="D2028" t="str">
            <v xml:space="preserve">Lays Magic Rs 15              </v>
          </cell>
          <cell r="E2028" t="str">
            <v>NO</v>
          </cell>
          <cell r="F2028">
            <v>1</v>
          </cell>
          <cell r="G2028">
            <v>8.17</v>
          </cell>
          <cell r="H2028">
            <v>1</v>
          </cell>
        </row>
        <row r="2029">
          <cell r="D2029" t="str">
            <v>threehundrdninetyfive</v>
          </cell>
        </row>
        <row r="2030">
          <cell r="D2030" t="str">
            <v xml:space="preserve">Lays Tomato Rs 15             </v>
          </cell>
          <cell r="E2030" t="str">
            <v>NO</v>
          </cell>
          <cell r="F2030">
            <v>1</v>
          </cell>
          <cell r="G2030">
            <v>8.1702999999999992</v>
          </cell>
          <cell r="H2030">
            <v>1</v>
          </cell>
        </row>
        <row r="2031">
          <cell r="D2031" t="str">
            <v>threehundrdninetysix</v>
          </cell>
        </row>
        <row r="2032">
          <cell r="D2032" t="str">
            <v>FRUIT N NUT CHOCOLATE</v>
          </cell>
          <cell r="E2032" t="str">
            <v>NO</v>
          </cell>
          <cell r="F2032">
            <v>1</v>
          </cell>
          <cell r="G2032">
            <v>11.11</v>
          </cell>
          <cell r="H2032">
            <v>1</v>
          </cell>
        </row>
        <row r="2033">
          <cell r="D2033" t="str">
            <v>threehundrdninetyseven</v>
          </cell>
        </row>
        <row r="2034">
          <cell r="D2034" t="str">
            <v>CAPPUCCINO CHOCOLATE</v>
          </cell>
          <cell r="E2034" t="str">
            <v>NO</v>
          </cell>
          <cell r="F2034">
            <v>1</v>
          </cell>
          <cell r="G2034">
            <v>11.11</v>
          </cell>
          <cell r="H2034">
            <v>1</v>
          </cell>
        </row>
        <row r="2035">
          <cell r="D2035" t="str">
            <v>threehundrdninetyeight</v>
          </cell>
        </row>
        <row r="2036">
          <cell r="D2036" t="str">
            <v>BUTTER SCOTCH CHOCOLATE</v>
          </cell>
          <cell r="E2036" t="str">
            <v>NO</v>
          </cell>
          <cell r="F2036">
            <v>1</v>
          </cell>
          <cell r="G2036">
            <v>11.11</v>
          </cell>
          <cell r="H2036">
            <v>1</v>
          </cell>
        </row>
      </sheetData>
      <sheetData sheetId="6" refreshError="1"/>
      <sheetData sheetId="7">
        <row r="2">
          <cell r="B2" t="str">
            <v>ITEMS</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s"/>
      <sheetName val="Contents"/>
      <sheetName val="Total P&amp;L USD"/>
      <sheetName val="Total P&amp;L Euro"/>
      <sheetName val="Total P&amp;L detail"/>
      <sheetName val="Sheet1"/>
      <sheetName val="Aproved Europe USD"/>
      <sheetName val="G - Ad sales"/>
      <sheetName val="G- Monthly"/>
      <sheetName val="G- Cumulative"/>
      <sheetName val="actual vs budget"/>
      <sheetName val="Yield"/>
      <sheetName val="AV"/>
      <sheetName val="Express"/>
      <sheetName val="Subsite"/>
      <sheetName val="Genie"/>
      <sheetName val="fallthrough and ad serving"/>
      <sheetName val="revenue share"/>
      <sheetName val="T&amp;E"/>
      <sheetName val="Europe Marketing Budget 2001"/>
      <sheetName val="ProfFees"/>
      <sheetName val="Office"/>
      <sheetName val="Technical"/>
      <sheetName val="Deprec"/>
      <sheetName val="Exchange rates"/>
      <sheetName val="Graph data"/>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 Consolidated"/>
      <sheetName val="Topsheet"/>
      <sheetName val="Comparison Graphs"/>
      <sheetName val="Restructure costs"/>
      <sheetName val="Europe"/>
      <sheetName val="UK"/>
      <sheetName val="FR"/>
      <sheetName val="DE"/>
      <sheetName val="NL"/>
      <sheetName val="SE"/>
      <sheetName val="IT"/>
      <sheetName val="ES"/>
      <sheetName val="Other"/>
      <sheetName val="OPEX &amp; Genie Allocation"/>
      <sheetName val="Dashboard"/>
    </sheetNames>
    <sheetDataSet>
      <sheetData sheetId="0" refreshError="1">
        <row r="2">
          <cell r="F2" t="str">
            <v>Actual</v>
          </cell>
          <cell r="M2" t="str">
            <v>Forecast</v>
          </cell>
          <cell r="R2" t="str">
            <v>June Update Forecast</v>
          </cell>
          <cell r="AE2" t="str">
            <v>2001</v>
          </cell>
          <cell r="AF2" t="str">
            <v>2002</v>
          </cell>
        </row>
        <row r="3">
          <cell r="F3">
            <v>36892</v>
          </cell>
          <cell r="G3">
            <v>36923</v>
          </cell>
          <cell r="H3">
            <v>36951</v>
          </cell>
          <cell r="I3">
            <v>36982</v>
          </cell>
          <cell r="J3">
            <v>37012</v>
          </cell>
          <cell r="K3">
            <v>37043</v>
          </cell>
          <cell r="L3">
            <v>37073</v>
          </cell>
          <cell r="M3">
            <v>37104</v>
          </cell>
          <cell r="N3">
            <v>37135</v>
          </cell>
          <cell r="O3">
            <v>37165</v>
          </cell>
          <cell r="P3">
            <v>37196</v>
          </cell>
          <cell r="Q3">
            <v>37226</v>
          </cell>
          <cell r="R3">
            <v>37257</v>
          </cell>
          <cell r="S3">
            <v>37288</v>
          </cell>
          <cell r="T3">
            <v>37316</v>
          </cell>
          <cell r="U3">
            <v>37347</v>
          </cell>
          <cell r="V3">
            <v>37377</v>
          </cell>
          <cell r="W3">
            <v>37408</v>
          </cell>
          <cell r="X3">
            <v>37438</v>
          </cell>
          <cell r="Y3">
            <v>37469</v>
          </cell>
          <cell r="Z3">
            <v>37500</v>
          </cell>
          <cell r="AA3">
            <v>37530</v>
          </cell>
          <cell r="AB3">
            <v>37561</v>
          </cell>
          <cell r="AC3">
            <v>37591</v>
          </cell>
        </row>
        <row r="4">
          <cell r="A4" t="str">
            <v>output R4</v>
          </cell>
        </row>
        <row r="5">
          <cell r="A5" t="str">
            <v>output R5</v>
          </cell>
          <cell r="B5" t="str">
            <v>BTLookSmart - Europe</v>
          </cell>
        </row>
        <row r="6">
          <cell r="A6" t="str">
            <v>output R6</v>
          </cell>
        </row>
        <row r="7">
          <cell r="A7" t="str">
            <v>output R7</v>
          </cell>
          <cell r="B7">
            <v>1.01</v>
          </cell>
          <cell r="C7" t="str">
            <v>REVENUE</v>
          </cell>
        </row>
        <row r="8">
          <cell r="A8" t="str">
            <v>output R8</v>
          </cell>
          <cell r="B8">
            <v>1.02</v>
          </cell>
          <cell r="D8" t="str">
            <v>Ad Sales</v>
          </cell>
        </row>
        <row r="9">
          <cell r="A9" t="str">
            <v>output R9</v>
          </cell>
          <cell r="B9">
            <v>1.03</v>
          </cell>
          <cell r="D9" t="str">
            <v>Listings</v>
          </cell>
        </row>
        <row r="10">
          <cell r="A10" t="str">
            <v>output R10</v>
          </cell>
          <cell r="B10">
            <v>1.04</v>
          </cell>
          <cell r="D10" t="str">
            <v>License &amp; Fees</v>
          </cell>
        </row>
        <row r="11">
          <cell r="A11" t="str">
            <v>output R11</v>
          </cell>
          <cell r="B11">
            <v>1.05</v>
          </cell>
          <cell r="D11" t="str">
            <v>Consulting Services</v>
          </cell>
        </row>
        <row r="12">
          <cell r="A12" t="str">
            <v>output R12</v>
          </cell>
          <cell r="B12">
            <v>1.06</v>
          </cell>
          <cell r="C12" t="str">
            <v>Total Operating Revenue</v>
          </cell>
        </row>
        <row r="13">
          <cell r="A13" t="str">
            <v>output R13</v>
          </cell>
        </row>
        <row r="14">
          <cell r="A14" t="str">
            <v>output R14</v>
          </cell>
          <cell r="B14">
            <v>1.07</v>
          </cell>
          <cell r="D14" t="str">
            <v>Direct Cost of Revenue</v>
          </cell>
        </row>
        <row r="15">
          <cell r="A15" t="str">
            <v>output R15</v>
          </cell>
          <cell r="B15">
            <v>1.08</v>
          </cell>
          <cell r="C15" t="str">
            <v>Gross Profit</v>
          </cell>
        </row>
        <row r="16">
          <cell r="A16" t="str">
            <v>output R16</v>
          </cell>
        </row>
        <row r="17">
          <cell r="A17" t="str">
            <v>output R17</v>
          </cell>
          <cell r="B17">
            <v>1.0900000000000001</v>
          </cell>
          <cell r="C17" t="str">
            <v>OPERATING COSTS</v>
          </cell>
        </row>
        <row r="18">
          <cell r="A18" t="str">
            <v>output R18</v>
          </cell>
          <cell r="B18">
            <v>1.1000000000000001</v>
          </cell>
          <cell r="D18" t="str">
            <v>Employee &amp; related costs</v>
          </cell>
        </row>
        <row r="19">
          <cell r="A19" t="str">
            <v>output R19</v>
          </cell>
          <cell r="B19">
            <v>1.1100000000000001</v>
          </cell>
          <cell r="D19" t="str">
            <v>Marketing expenses</v>
          </cell>
        </row>
        <row r="20">
          <cell r="A20" t="str">
            <v>output R20</v>
          </cell>
          <cell r="B20">
            <v>1.1200000000000001</v>
          </cell>
          <cell r="D20" t="str">
            <v>Professional fees</v>
          </cell>
        </row>
        <row r="21">
          <cell r="A21" t="str">
            <v>output R21</v>
          </cell>
          <cell r="B21">
            <v>1.1300000000000001</v>
          </cell>
          <cell r="D21" t="str">
            <v>Facilities costs</v>
          </cell>
        </row>
        <row r="22">
          <cell r="A22" t="str">
            <v>output R22</v>
          </cell>
          <cell r="B22">
            <v>1.1400000000000001</v>
          </cell>
          <cell r="D22" t="str">
            <v>Admin &amp; General expenses</v>
          </cell>
        </row>
        <row r="23">
          <cell r="A23" t="str">
            <v>output R23</v>
          </cell>
          <cell r="B23">
            <v>1.1500000000000001</v>
          </cell>
          <cell r="D23" t="str">
            <v>Network &amp; Engineering expenses</v>
          </cell>
        </row>
        <row r="24">
          <cell r="A24" t="str">
            <v>output R24</v>
          </cell>
          <cell r="B24">
            <v>1.1600000000000001</v>
          </cell>
          <cell r="D24" t="str">
            <v>Editorial &amp; JV Knowhow</v>
          </cell>
        </row>
        <row r="25">
          <cell r="A25" t="str">
            <v>output R25</v>
          </cell>
          <cell r="B25">
            <v>1.1700000000000002</v>
          </cell>
          <cell r="D25" t="str">
            <v>Provision for doubtful debts</v>
          </cell>
        </row>
        <row r="26">
          <cell r="A26" t="str">
            <v>output R26</v>
          </cell>
          <cell r="B26">
            <v>1.1800000000000002</v>
          </cell>
          <cell r="C26" t="str">
            <v>Total operating costs</v>
          </cell>
        </row>
        <row r="27">
          <cell r="A27" t="str">
            <v>output R27</v>
          </cell>
        </row>
        <row r="28">
          <cell r="A28" t="str">
            <v>output R28</v>
          </cell>
          <cell r="B28">
            <v>1.1900000000000002</v>
          </cell>
          <cell r="C28" t="str">
            <v>EBITDA</v>
          </cell>
        </row>
        <row r="29">
          <cell r="A29" t="str">
            <v>output R29</v>
          </cell>
        </row>
        <row r="30">
          <cell r="A30" t="str">
            <v>output R30</v>
          </cell>
          <cell r="B30">
            <v>1.2000000000000002</v>
          </cell>
          <cell r="D30" t="str">
            <v>Depreciation</v>
          </cell>
        </row>
        <row r="31">
          <cell r="A31" t="str">
            <v>output R31</v>
          </cell>
          <cell r="B31">
            <v>1.2100000000000002</v>
          </cell>
          <cell r="D31" t="str">
            <v>Amortisation</v>
          </cell>
        </row>
        <row r="32">
          <cell r="A32" t="str">
            <v>output R32</v>
          </cell>
          <cell r="B32">
            <v>1.2200000000000002</v>
          </cell>
          <cell r="C32" t="str">
            <v>EBIT</v>
          </cell>
        </row>
        <row r="33">
          <cell r="A33" t="str">
            <v>output R33</v>
          </cell>
        </row>
        <row r="34">
          <cell r="A34" t="str">
            <v>output R34</v>
          </cell>
          <cell r="B34">
            <v>1.2300000000000002</v>
          </cell>
          <cell r="D34" t="str">
            <v>Interest Income / (Expense)</v>
          </cell>
        </row>
        <row r="35">
          <cell r="A35" t="str">
            <v>output R35</v>
          </cell>
          <cell r="B35">
            <v>1.2400000000000002</v>
          </cell>
          <cell r="D35" t="str">
            <v>Other Income / (Expense)</v>
          </cell>
        </row>
        <row r="36">
          <cell r="A36" t="str">
            <v>output R36</v>
          </cell>
          <cell r="B36">
            <v>1.2500000000000002</v>
          </cell>
          <cell r="C36" t="str">
            <v>Profit / (Loss) before tax</v>
          </cell>
        </row>
        <row r="37">
          <cell r="A37" t="str">
            <v>output R37</v>
          </cell>
        </row>
        <row r="38">
          <cell r="A38" t="str">
            <v>output R38</v>
          </cell>
          <cell r="B38">
            <v>1.2600000000000002</v>
          </cell>
          <cell r="D38" t="str">
            <v>Income Tax Provided</v>
          </cell>
        </row>
        <row r="39">
          <cell r="A39" t="str">
            <v>output R39</v>
          </cell>
          <cell r="B39">
            <v>1.2700000000000002</v>
          </cell>
          <cell r="C39" t="str">
            <v>Profit / (Loss) after tax</v>
          </cell>
        </row>
        <row r="40">
          <cell r="A40" t="str">
            <v>output R40</v>
          </cell>
        </row>
        <row r="41">
          <cell r="A41" t="str">
            <v>output R41</v>
          </cell>
        </row>
        <row r="42">
          <cell r="A42" t="str">
            <v>output R42</v>
          </cell>
          <cell r="B42" t="str">
            <v>Quarterly Balance Sheet</v>
          </cell>
        </row>
        <row r="43">
          <cell r="A43" t="str">
            <v>output R43</v>
          </cell>
        </row>
        <row r="44">
          <cell r="A44" t="str">
            <v>output R44</v>
          </cell>
        </row>
        <row r="45">
          <cell r="A45" t="str">
            <v>output R45</v>
          </cell>
          <cell r="B45" t="str">
            <v>Current Assets</v>
          </cell>
        </row>
        <row r="46">
          <cell r="A46" t="str">
            <v>output R46</v>
          </cell>
          <cell r="C46" t="str">
            <v>Cash assets</v>
          </cell>
        </row>
        <row r="47">
          <cell r="A47" t="str">
            <v>output R47</v>
          </cell>
          <cell r="C47" t="str">
            <v>Receivables - trade</v>
          </cell>
        </row>
        <row r="48">
          <cell r="A48" t="str">
            <v>output R48</v>
          </cell>
          <cell r="C48" t="str">
            <v>Provision for doubtful debts</v>
          </cell>
        </row>
        <row r="49">
          <cell r="A49" t="str">
            <v>output R49</v>
          </cell>
          <cell r="C49" t="str">
            <v>Receivables - related parties</v>
          </cell>
        </row>
        <row r="50">
          <cell r="A50" t="str">
            <v>output R50</v>
          </cell>
          <cell r="C50" t="str">
            <v>Other current assets &amp; prepayments</v>
          </cell>
        </row>
        <row r="51">
          <cell r="A51" t="str">
            <v>output R51</v>
          </cell>
          <cell r="C51" t="str">
            <v>Total Current Assets</v>
          </cell>
        </row>
        <row r="52">
          <cell r="A52" t="str">
            <v>output R52</v>
          </cell>
          <cell r="B52" t="str">
            <v>Non-Current Assets</v>
          </cell>
        </row>
        <row r="53">
          <cell r="A53" t="str">
            <v>output R53</v>
          </cell>
          <cell r="C53" t="str">
            <v>Loans - related parties</v>
          </cell>
        </row>
        <row r="54">
          <cell r="A54" t="str">
            <v>output R54</v>
          </cell>
          <cell r="C54" t="str">
            <v>Investments</v>
          </cell>
        </row>
        <row r="55">
          <cell r="A55" t="str">
            <v>output R55</v>
          </cell>
          <cell r="C55" t="str">
            <v>Property, plant &amp; equipment</v>
          </cell>
        </row>
        <row r="56">
          <cell r="A56" t="str">
            <v>output R56</v>
          </cell>
          <cell r="C56" t="str">
            <v>Provision for depreciation</v>
          </cell>
        </row>
        <row r="57">
          <cell r="A57" t="str">
            <v>output R57</v>
          </cell>
          <cell r="C57" t="str">
            <v>Intangables</v>
          </cell>
        </row>
        <row r="58">
          <cell r="A58" t="str">
            <v>output R58</v>
          </cell>
          <cell r="C58" t="str">
            <v>Deferred tax assets</v>
          </cell>
        </row>
        <row r="59">
          <cell r="A59" t="str">
            <v>output R59</v>
          </cell>
          <cell r="C59" t="str">
            <v>Other non-current assets</v>
          </cell>
        </row>
        <row r="60">
          <cell r="A60" t="str">
            <v>output R60</v>
          </cell>
          <cell r="C60" t="str">
            <v>Total Non-Current Assets</v>
          </cell>
        </row>
        <row r="61">
          <cell r="A61" t="str">
            <v>output R61</v>
          </cell>
          <cell r="B61" t="str">
            <v>Total Assets</v>
          </cell>
        </row>
        <row r="62">
          <cell r="A62" t="str">
            <v>output R62</v>
          </cell>
        </row>
        <row r="63">
          <cell r="A63" t="str">
            <v>output R63</v>
          </cell>
          <cell r="B63" t="str">
            <v>Current Liabilities</v>
          </cell>
        </row>
        <row r="64">
          <cell r="A64" t="str">
            <v>output R64</v>
          </cell>
          <cell r="C64" t="str">
            <v>Creditors - trade</v>
          </cell>
        </row>
        <row r="65">
          <cell r="A65" t="str">
            <v>output R65</v>
          </cell>
          <cell r="C65" t="str">
            <v>Creditors - related parties</v>
          </cell>
        </row>
        <row r="66">
          <cell r="A66" t="str">
            <v>output R66</v>
          </cell>
          <cell r="C66" t="str">
            <v>Other creditors &amp; accruals (staff taxes)</v>
          </cell>
        </row>
        <row r="67">
          <cell r="A67" t="str">
            <v>output R67</v>
          </cell>
          <cell r="C67" t="str">
            <v>Employee entitlements</v>
          </cell>
        </row>
        <row r="68">
          <cell r="A68" t="str">
            <v>output R68</v>
          </cell>
          <cell r="C68" t="str">
            <v>Provisions</v>
          </cell>
        </row>
        <row r="69">
          <cell r="A69" t="str">
            <v>output R69</v>
          </cell>
          <cell r="C69" t="str">
            <v>Deferred revenues</v>
          </cell>
        </row>
        <row r="70">
          <cell r="A70" t="str">
            <v>output R70</v>
          </cell>
          <cell r="C70" t="str">
            <v>Other current liabilities</v>
          </cell>
        </row>
        <row r="71">
          <cell r="A71" t="str">
            <v>output R71</v>
          </cell>
          <cell r="C71" t="str">
            <v>Total Current Current Liabilities</v>
          </cell>
        </row>
        <row r="72">
          <cell r="A72" t="str">
            <v>output R72</v>
          </cell>
          <cell r="B72" t="str">
            <v>Non Current Liabilities</v>
          </cell>
        </row>
        <row r="73">
          <cell r="A73" t="str">
            <v>output R73</v>
          </cell>
          <cell r="C73" t="str">
            <v>Loans - related parties</v>
          </cell>
        </row>
        <row r="74">
          <cell r="A74" t="str">
            <v>output R74</v>
          </cell>
          <cell r="C74" t="str">
            <v>Deferred tax liabilities</v>
          </cell>
        </row>
        <row r="75">
          <cell r="A75" t="str">
            <v>output R75</v>
          </cell>
          <cell r="C75" t="str">
            <v>Provisions</v>
          </cell>
        </row>
        <row r="76">
          <cell r="A76" t="str">
            <v>output R76</v>
          </cell>
          <cell r="C76" t="str">
            <v>Total Non Current Assets</v>
          </cell>
        </row>
        <row r="77">
          <cell r="A77" t="str">
            <v>output R77</v>
          </cell>
          <cell r="B77" t="str">
            <v>Total Liabilities</v>
          </cell>
        </row>
        <row r="78">
          <cell r="A78" t="str">
            <v>output R78</v>
          </cell>
          <cell r="B78" t="str">
            <v>Net Assets</v>
          </cell>
        </row>
        <row r="79">
          <cell r="A79" t="str">
            <v>output R79</v>
          </cell>
        </row>
        <row r="80">
          <cell r="A80" t="str">
            <v>output R80</v>
          </cell>
          <cell r="B80" t="str">
            <v>Equity</v>
          </cell>
        </row>
        <row r="81">
          <cell r="A81" t="str">
            <v>output R81</v>
          </cell>
          <cell r="C81" t="str">
            <v>Issued and paid up capital</v>
          </cell>
        </row>
        <row r="82">
          <cell r="A82" t="str">
            <v>output R82</v>
          </cell>
          <cell r="C82" t="str">
            <v>Share premium reserve</v>
          </cell>
        </row>
        <row r="83">
          <cell r="A83" t="str">
            <v>output R83</v>
          </cell>
          <cell r="C83" t="str">
            <v>Translation reserve</v>
          </cell>
        </row>
        <row r="84">
          <cell r="A84" t="str">
            <v>output R84</v>
          </cell>
          <cell r="C84" t="str">
            <v>Retained earnings - current year</v>
          </cell>
        </row>
        <row r="85">
          <cell r="A85" t="str">
            <v>output R85</v>
          </cell>
          <cell r="C85" t="str">
            <v>Retained earnings - prior years</v>
          </cell>
        </row>
        <row r="86">
          <cell r="A86" t="str">
            <v>output R86</v>
          </cell>
          <cell r="B86" t="str">
            <v>Shareholder Equity</v>
          </cell>
        </row>
        <row r="87">
          <cell r="A87" t="str">
            <v>output R87</v>
          </cell>
        </row>
        <row r="88">
          <cell r="A88" t="str">
            <v>output R88</v>
          </cell>
          <cell r="B88" t="str">
            <v>Monthly Cash flow</v>
          </cell>
        </row>
        <row r="89">
          <cell r="A89" t="str">
            <v>output R89</v>
          </cell>
        </row>
        <row r="90">
          <cell r="A90" t="str">
            <v>output R90</v>
          </cell>
        </row>
        <row r="91">
          <cell r="A91" t="str">
            <v>output R91</v>
          </cell>
          <cell r="B91" t="str">
            <v>Cash flow from operating activities</v>
          </cell>
        </row>
        <row r="92">
          <cell r="A92" t="str">
            <v>output R92</v>
          </cell>
          <cell r="C92" t="str">
            <v>Receipts from customers</v>
          </cell>
        </row>
        <row r="93">
          <cell r="A93" t="str">
            <v>output R93</v>
          </cell>
          <cell r="C93" t="str">
            <v>Receipts from customers - related parties</v>
          </cell>
        </row>
        <row r="94">
          <cell r="A94" t="str">
            <v>output R94</v>
          </cell>
          <cell r="C94" t="str">
            <v>Payments to suppliers and employees</v>
          </cell>
        </row>
        <row r="95">
          <cell r="A95" t="str">
            <v>output R95</v>
          </cell>
          <cell r="C95" t="str">
            <v>Payments to suppliers - related parties</v>
          </cell>
        </row>
        <row r="96">
          <cell r="A96" t="str">
            <v>output R96</v>
          </cell>
          <cell r="C96" t="str">
            <v>Service fee income received</v>
          </cell>
        </row>
        <row r="97">
          <cell r="A97" t="str">
            <v>output R97</v>
          </cell>
          <cell r="C97" t="str">
            <v>Service fee income paid</v>
          </cell>
        </row>
        <row r="98">
          <cell r="A98" t="str">
            <v>output R98</v>
          </cell>
          <cell r="C98" t="str">
            <v>Interest received</v>
          </cell>
        </row>
        <row r="99">
          <cell r="A99" t="str">
            <v>output R99</v>
          </cell>
          <cell r="C99" t="str">
            <v>Income taxes paid</v>
          </cell>
        </row>
        <row r="100">
          <cell r="A100" t="str">
            <v>output R100</v>
          </cell>
          <cell r="C100" t="str">
            <v>Net cash inflow from operating activities</v>
          </cell>
        </row>
        <row r="101">
          <cell r="A101" t="str">
            <v>output R101</v>
          </cell>
        </row>
        <row r="102">
          <cell r="A102" t="str">
            <v>output R102</v>
          </cell>
          <cell r="B102" t="str">
            <v>Cash flows from investing activities</v>
          </cell>
        </row>
        <row r="103">
          <cell r="A103" t="str">
            <v>output R103</v>
          </cell>
          <cell r="C103" t="str">
            <v>Payments for propperty, plant &amp; equipment</v>
          </cell>
        </row>
        <row r="104">
          <cell r="A104" t="str">
            <v>output R104</v>
          </cell>
          <cell r="C104" t="str">
            <v>Loans to related parties</v>
          </cell>
        </row>
        <row r="105">
          <cell r="A105" t="str">
            <v>output R105</v>
          </cell>
          <cell r="C105" t="str">
            <v>Repayment of loans by related parties</v>
          </cell>
        </row>
        <row r="106">
          <cell r="A106" t="str">
            <v>output R106</v>
          </cell>
          <cell r="C106" t="str">
            <v>Increase(Decrease) in other assets</v>
          </cell>
        </row>
        <row r="107">
          <cell r="A107" t="str">
            <v>output R107</v>
          </cell>
          <cell r="C107" t="str">
            <v>Proceeds from sale of plant property in equipment</v>
          </cell>
        </row>
        <row r="108">
          <cell r="A108" t="str">
            <v>output R108</v>
          </cell>
          <cell r="C108" t="str">
            <v>Net cash (outflow) from investing activities</v>
          </cell>
        </row>
        <row r="109">
          <cell r="A109" t="str">
            <v>output R109</v>
          </cell>
        </row>
        <row r="110">
          <cell r="A110" t="str">
            <v>output R110</v>
          </cell>
          <cell r="B110" t="str">
            <v>Cash flows from financing activities</v>
          </cell>
        </row>
        <row r="111">
          <cell r="A111" t="str">
            <v>output R111</v>
          </cell>
          <cell r="C111" t="str">
            <v xml:space="preserve">Proceeds from the issue of shares </v>
          </cell>
        </row>
        <row r="112">
          <cell r="A112" t="str">
            <v>output R112</v>
          </cell>
          <cell r="C112" t="str">
            <v>Proceeds from borrowings</v>
          </cell>
        </row>
        <row r="113">
          <cell r="A113" t="str">
            <v>output R113</v>
          </cell>
          <cell r="C113" t="str">
            <v>Repayment of borrowings</v>
          </cell>
        </row>
        <row r="114">
          <cell r="A114" t="str">
            <v>output R114</v>
          </cell>
          <cell r="C114" t="str">
            <v>Payment of dividends</v>
          </cell>
        </row>
        <row r="115">
          <cell r="A115" t="str">
            <v>output R115</v>
          </cell>
          <cell r="C115" t="str">
            <v>Net cash inflow (outflow) from financing activities</v>
          </cell>
        </row>
        <row r="116">
          <cell r="A116" t="str">
            <v>output R116</v>
          </cell>
        </row>
        <row r="117">
          <cell r="A117" t="str">
            <v>output R117</v>
          </cell>
          <cell r="B117" t="str">
            <v>Net increase (decrease) in cash held</v>
          </cell>
        </row>
        <row r="118">
          <cell r="A118" t="str">
            <v>output R118</v>
          </cell>
        </row>
        <row r="119">
          <cell r="A119" t="str">
            <v>output R119</v>
          </cell>
          <cell r="B119" t="str">
            <v>Cash at the beginning of the period</v>
          </cell>
        </row>
        <row r="120">
          <cell r="A120" t="str">
            <v>output R120</v>
          </cell>
          <cell r="B120" t="str">
            <v>Effects of exchange rate on Cash assets</v>
          </cell>
        </row>
        <row r="121">
          <cell r="A121" t="str">
            <v>output R121</v>
          </cell>
          <cell r="B121" t="str">
            <v>manual adjustment</v>
          </cell>
        </row>
        <row r="122">
          <cell r="A122" t="str">
            <v>output R122</v>
          </cell>
          <cell r="B122" t="str">
            <v>Cash at the end of the period</v>
          </cell>
        </row>
        <row r="123">
          <cell r="A123" t="str">
            <v>output R123</v>
          </cell>
        </row>
        <row r="124">
          <cell r="A124" t="str">
            <v>output R124</v>
          </cell>
        </row>
        <row r="125">
          <cell r="A125" t="str">
            <v>output R125</v>
          </cell>
          <cell r="B125" t="str">
            <v>BTLookSmart - EUROPE</v>
          </cell>
        </row>
        <row r="126">
          <cell r="A126" t="str">
            <v>output R126</v>
          </cell>
        </row>
        <row r="127">
          <cell r="A127" t="str">
            <v>output R127</v>
          </cell>
          <cell r="B127">
            <v>1</v>
          </cell>
          <cell r="C127" t="str">
            <v>FINANCIAL HIGHLIGHTS</v>
          </cell>
        </row>
        <row r="128">
          <cell r="A128" t="str">
            <v>output R128</v>
          </cell>
          <cell r="B128">
            <v>1.01</v>
          </cell>
          <cell r="C128" t="str">
            <v>Revenue</v>
          </cell>
        </row>
        <row r="129">
          <cell r="A129" t="str">
            <v>output R129</v>
          </cell>
          <cell r="B129">
            <v>1.02</v>
          </cell>
          <cell r="C129" t="str">
            <v>Cost of Revenue</v>
          </cell>
        </row>
        <row r="130">
          <cell r="A130" t="str">
            <v>output R130</v>
          </cell>
          <cell r="B130">
            <v>1.03</v>
          </cell>
          <cell r="C130" t="str">
            <v>Gross Margin</v>
          </cell>
        </row>
        <row r="131">
          <cell r="A131" t="str">
            <v>output R131</v>
          </cell>
          <cell r="B131">
            <v>1.04</v>
          </cell>
          <cell r="D131" t="str">
            <v>% to Revenue</v>
          </cell>
        </row>
        <row r="132">
          <cell r="A132" t="str">
            <v>output R132</v>
          </cell>
          <cell r="B132">
            <v>1.05</v>
          </cell>
          <cell r="C132" t="str">
            <v>Operating Costs</v>
          </cell>
        </row>
        <row r="133">
          <cell r="A133" t="str">
            <v>output R133</v>
          </cell>
          <cell r="B133">
            <v>1.06</v>
          </cell>
          <cell r="D133" t="str">
            <v>% to Revenue</v>
          </cell>
        </row>
        <row r="134">
          <cell r="A134" t="str">
            <v>output R134</v>
          </cell>
          <cell r="B134">
            <v>1.07</v>
          </cell>
          <cell r="C134" t="str">
            <v>Net Profit / (Loss)</v>
          </cell>
        </row>
        <row r="135">
          <cell r="A135" t="str">
            <v>output R135</v>
          </cell>
          <cell r="B135">
            <v>1.08</v>
          </cell>
          <cell r="D135" t="str">
            <v>% to Revenue</v>
          </cell>
        </row>
        <row r="136">
          <cell r="A136" t="str">
            <v>output R136</v>
          </cell>
          <cell r="B136">
            <v>1.0900000000000001</v>
          </cell>
          <cell r="C136" t="str">
            <v>Capital Expenditure</v>
          </cell>
        </row>
        <row r="137">
          <cell r="A137" t="str">
            <v>output R137</v>
          </cell>
          <cell r="B137">
            <v>1.1000000000000001</v>
          </cell>
          <cell r="C137" t="str">
            <v>Net Cash Requirements</v>
          </cell>
        </row>
        <row r="138">
          <cell r="A138" t="str">
            <v>output R138</v>
          </cell>
          <cell r="B138">
            <v>1.1100000000000001</v>
          </cell>
          <cell r="C138" t="str">
            <v>Headcount</v>
          </cell>
        </row>
        <row r="139">
          <cell r="A139" t="str">
            <v>output R139</v>
          </cell>
        </row>
        <row r="140">
          <cell r="A140" t="str">
            <v>output R140</v>
          </cell>
          <cell r="B140">
            <v>2</v>
          </cell>
          <cell r="C140" t="str">
            <v>AD SALES REVENUE</v>
          </cell>
        </row>
        <row r="141">
          <cell r="A141" t="str">
            <v>output R141</v>
          </cell>
          <cell r="B141">
            <v>2.0099999999999998</v>
          </cell>
          <cell r="C141" t="str">
            <v>Ad Sales Revenue</v>
          </cell>
        </row>
        <row r="142">
          <cell r="A142" t="str">
            <v>output R142</v>
          </cell>
          <cell r="B142">
            <v>2.0199999999999996</v>
          </cell>
          <cell r="C142" t="str">
            <v>Traffic (S&amp;D)</v>
          </cell>
        </row>
        <row r="143">
          <cell r="A143" t="str">
            <v>output R143</v>
          </cell>
          <cell r="B143">
            <v>2.0299999999999994</v>
          </cell>
          <cell r="C143" t="str">
            <v>Inventory</v>
          </cell>
        </row>
        <row r="144">
          <cell r="A144" t="str">
            <v>output R144</v>
          </cell>
          <cell r="B144">
            <v>2.0399999999999991</v>
          </cell>
          <cell r="C144" t="str">
            <v>Inventory Sell Thru Rate %</v>
          </cell>
        </row>
        <row r="145">
          <cell r="A145" t="str">
            <v>output R145</v>
          </cell>
          <cell r="B145">
            <v>2.0499999999999989</v>
          </cell>
          <cell r="C145" t="str">
            <v xml:space="preserve">Yield </v>
          </cell>
        </row>
        <row r="146">
          <cell r="A146" t="str">
            <v>output R146</v>
          </cell>
          <cell r="B146">
            <v>2.0599999999999987</v>
          </cell>
          <cell r="C146" t="str">
            <v>Number of Advertisers</v>
          </cell>
        </row>
        <row r="147">
          <cell r="A147" t="str">
            <v>output R147</v>
          </cell>
          <cell r="B147">
            <v>2.0699999999999985</v>
          </cell>
          <cell r="C147" t="str">
            <v>Average monthly value of Campaign</v>
          </cell>
        </row>
        <row r="148">
          <cell r="A148" t="str">
            <v>output R148</v>
          </cell>
          <cell r="B148">
            <v>2.0799999999999983</v>
          </cell>
          <cell r="C148" t="str">
            <v>Rev share &amp; traffic purchase cost</v>
          </cell>
        </row>
        <row r="149">
          <cell r="A149" t="str">
            <v>output R149</v>
          </cell>
          <cell r="B149">
            <v>2.0899999999999981</v>
          </cell>
          <cell r="C149" t="str">
            <v>% Rev share &amp; Traffic Purchase Cost/Revenue</v>
          </cell>
        </row>
        <row r="150">
          <cell r="A150" t="str">
            <v>output R150</v>
          </cell>
        </row>
        <row r="151">
          <cell r="A151" t="str">
            <v>output R151</v>
          </cell>
          <cell r="B151">
            <v>3</v>
          </cell>
          <cell r="C151" t="str">
            <v>FEES</v>
          </cell>
        </row>
        <row r="152">
          <cell r="A152" t="str">
            <v>output R152</v>
          </cell>
          <cell r="B152">
            <v>3.01</v>
          </cell>
          <cell r="C152" t="str">
            <v>Syndication</v>
          </cell>
        </row>
        <row r="153">
          <cell r="A153" t="str">
            <v>output R153</v>
          </cell>
          <cell r="B153">
            <v>3.0199999999999996</v>
          </cell>
          <cell r="C153" t="str">
            <v>License</v>
          </cell>
        </row>
        <row r="154">
          <cell r="A154" t="str">
            <v>output R154</v>
          </cell>
          <cell r="B154">
            <v>3.0299999999999994</v>
          </cell>
          <cell r="C154" t="str">
            <v>Professional Services (Genie)</v>
          </cell>
        </row>
        <row r="155">
          <cell r="A155" t="str">
            <v>output R155</v>
          </cell>
          <cell r="B155">
            <v>3.0399999999999991</v>
          </cell>
          <cell r="C155" t="str">
            <v>Number of Syndicated Sites</v>
          </cell>
        </row>
        <row r="156">
          <cell r="A156" t="str">
            <v>output R156</v>
          </cell>
          <cell r="B156">
            <v>3.0499999999999989</v>
          </cell>
          <cell r="C156" t="str">
            <v>Average Traffic per Site</v>
          </cell>
        </row>
        <row r="157">
          <cell r="A157" t="str">
            <v>output R157</v>
          </cell>
          <cell r="B157">
            <v>3.0599999999999987</v>
          </cell>
          <cell r="C157" t="str">
            <v>Number of License Partners</v>
          </cell>
        </row>
        <row r="158">
          <cell r="A158" t="str">
            <v>output R158</v>
          </cell>
          <cell r="B158">
            <v>3.0699999999999985</v>
          </cell>
          <cell r="C158" t="str">
            <v>License Site traffic</v>
          </cell>
        </row>
        <row r="159">
          <cell r="A159" t="str">
            <v>output R159</v>
          </cell>
        </row>
        <row r="160">
          <cell r="A160" t="str">
            <v>output R160</v>
          </cell>
          <cell r="B160">
            <v>4</v>
          </cell>
          <cell r="C160" t="str">
            <v>LISTINGS - Site</v>
          </cell>
        </row>
        <row r="161">
          <cell r="A161" t="str">
            <v>output R161</v>
          </cell>
          <cell r="B161">
            <v>4.01</v>
          </cell>
          <cell r="C161" t="str">
            <v>Revenue</v>
          </cell>
        </row>
        <row r="162">
          <cell r="A162" t="str">
            <v>output R162</v>
          </cell>
          <cell r="B162">
            <v>4.0199999999999996</v>
          </cell>
          <cell r="C162" t="str">
            <v>Number of paid reviews</v>
          </cell>
        </row>
        <row r="163">
          <cell r="A163" t="str">
            <v>output R163</v>
          </cell>
          <cell r="B163">
            <v>4.0299999999999994</v>
          </cell>
          <cell r="C163" t="str">
            <v>Average Revenue per Paid Submission</v>
          </cell>
        </row>
        <row r="164">
          <cell r="A164" t="str">
            <v>output R164</v>
          </cell>
          <cell r="B164">
            <v>4.0399999999999991</v>
          </cell>
          <cell r="C164" t="str">
            <v>Number of live Partner Sites</v>
          </cell>
        </row>
        <row r="165">
          <cell r="A165" t="str">
            <v>output R165</v>
          </cell>
        </row>
        <row r="166">
          <cell r="A166" t="str">
            <v>output R166</v>
          </cell>
          <cell r="B166">
            <v>5</v>
          </cell>
          <cell r="C166" t="str">
            <v>LISTINGS - Subsite</v>
          </cell>
        </row>
        <row r="167">
          <cell r="A167" t="str">
            <v>output R167</v>
          </cell>
          <cell r="B167">
            <v>5.01</v>
          </cell>
          <cell r="C167" t="str">
            <v>Revenue - Establishment</v>
          </cell>
        </row>
        <row r="168">
          <cell r="A168" t="str">
            <v>output R168</v>
          </cell>
          <cell r="B168">
            <v>5.0199999999999996</v>
          </cell>
          <cell r="C168" t="str">
            <v>Revenue - Click Thrus</v>
          </cell>
        </row>
        <row r="169">
          <cell r="A169" t="str">
            <v>output R169</v>
          </cell>
          <cell r="B169">
            <v>5.0299999999999994</v>
          </cell>
          <cell r="C169" t="str">
            <v>Number of URL's</v>
          </cell>
        </row>
        <row r="170">
          <cell r="A170" t="str">
            <v>output R170</v>
          </cell>
          <cell r="B170">
            <v>5.0399999999999991</v>
          </cell>
          <cell r="C170" t="str">
            <v>Number of Customers</v>
          </cell>
        </row>
        <row r="171">
          <cell r="A171" t="str">
            <v>output R171</v>
          </cell>
        </row>
        <row r="172">
          <cell r="A172" t="str">
            <v>output R172</v>
          </cell>
        </row>
        <row r="173">
          <cell r="A173" t="str">
            <v>output R173</v>
          </cell>
          <cell r="B173" t="str">
            <v>BTLookSmart - Europe</v>
          </cell>
        </row>
        <row r="174">
          <cell r="A174" t="str">
            <v>output R174</v>
          </cell>
        </row>
        <row r="175">
          <cell r="A175" t="str">
            <v>output R175</v>
          </cell>
          <cell r="B175">
            <v>1</v>
          </cell>
          <cell r="C175" t="str">
            <v>TOTAL REVENUE</v>
          </cell>
        </row>
        <row r="176">
          <cell r="A176" t="str">
            <v>output R176</v>
          </cell>
          <cell r="B176">
            <v>1.01</v>
          </cell>
          <cell r="C176" t="str">
            <v>TOTAL COST OF REVENUE</v>
          </cell>
        </row>
        <row r="177">
          <cell r="A177" t="str">
            <v>output R177</v>
          </cell>
          <cell r="B177">
            <v>1.02</v>
          </cell>
          <cell r="C177" t="str">
            <v>TOTAL GROSS PROFIT</v>
          </cell>
        </row>
        <row r="178">
          <cell r="A178" t="str">
            <v>output R178</v>
          </cell>
        </row>
        <row r="179">
          <cell r="A179" t="str">
            <v>output R179</v>
          </cell>
          <cell r="B179">
            <v>2</v>
          </cell>
          <cell r="C179" t="str">
            <v>ADVERTISING SALES</v>
          </cell>
        </row>
        <row r="180">
          <cell r="A180" t="str">
            <v>output R180</v>
          </cell>
          <cell r="B180">
            <v>2.0099999999999998</v>
          </cell>
          <cell r="D180" t="str">
            <v>Advertising sales</v>
          </cell>
        </row>
        <row r="181">
          <cell r="A181" t="str">
            <v>output R181</v>
          </cell>
          <cell r="B181">
            <v>2.0199999999999996</v>
          </cell>
          <cell r="D181" t="str">
            <v>Partner traffic sales</v>
          </cell>
        </row>
        <row r="182">
          <cell r="A182" t="str">
            <v>output R182</v>
          </cell>
          <cell r="B182">
            <v>2.0299999999999994</v>
          </cell>
          <cell r="D182" t="str">
            <v>Total Revenue</v>
          </cell>
        </row>
        <row r="183">
          <cell r="A183" t="str">
            <v>output R183</v>
          </cell>
          <cell r="B183">
            <v>2.0399999999999991</v>
          </cell>
          <cell r="D183" t="str">
            <v>Ad serving costs</v>
          </cell>
        </row>
        <row r="184">
          <cell r="A184" t="str">
            <v>output R184</v>
          </cell>
          <cell r="B184">
            <v>2.0499999999999989</v>
          </cell>
          <cell r="D184" t="str">
            <v>Search Costs</v>
          </cell>
        </row>
        <row r="185">
          <cell r="A185" t="str">
            <v>output R185</v>
          </cell>
          <cell r="B185">
            <v>2.0599999999999987</v>
          </cell>
          <cell r="D185" t="str">
            <v>Partner revenue share</v>
          </cell>
        </row>
        <row r="186">
          <cell r="A186" t="str">
            <v>output R186</v>
          </cell>
          <cell r="B186">
            <v>2.0699999999999985</v>
          </cell>
          <cell r="D186" t="str">
            <v>Partner traffic purchases</v>
          </cell>
        </row>
        <row r="187">
          <cell r="A187" t="str">
            <v>output R187</v>
          </cell>
          <cell r="B187">
            <v>2.0799999999999983</v>
          </cell>
          <cell r="D187" t="str">
            <v>Total Cost of Revenue</v>
          </cell>
        </row>
        <row r="188">
          <cell r="A188" t="str">
            <v>output R188</v>
          </cell>
          <cell r="B188">
            <v>2.0899999999999981</v>
          </cell>
          <cell r="C188" t="str">
            <v>Gross Profit - Ad Sales</v>
          </cell>
        </row>
        <row r="189">
          <cell r="A189" t="str">
            <v>output R189</v>
          </cell>
        </row>
        <row r="190">
          <cell r="A190" t="str">
            <v>output R190</v>
          </cell>
          <cell r="B190">
            <v>3</v>
          </cell>
          <cell r="C190" t="str">
            <v>LICENSES &amp; FEES</v>
          </cell>
        </row>
        <row r="191">
          <cell r="A191" t="str">
            <v>output R191</v>
          </cell>
          <cell r="B191">
            <v>3.01</v>
          </cell>
          <cell r="C191" t="str">
            <v>Database Licenses</v>
          </cell>
        </row>
        <row r="192">
          <cell r="A192" t="str">
            <v>output R192</v>
          </cell>
          <cell r="B192">
            <v>3.0199999999999996</v>
          </cell>
          <cell r="D192" t="str">
            <v>Licence fees</v>
          </cell>
        </row>
        <row r="193">
          <cell r="A193" t="str">
            <v>output R193</v>
          </cell>
          <cell r="B193">
            <v>3.0299999999999994</v>
          </cell>
          <cell r="D193" t="str">
            <v>Maintenance Fee</v>
          </cell>
        </row>
        <row r="194">
          <cell r="A194" t="str">
            <v>output R194</v>
          </cell>
          <cell r="B194">
            <v>3.0399999999999991</v>
          </cell>
          <cell r="D194" t="str">
            <v>Total License Fees</v>
          </cell>
        </row>
        <row r="195">
          <cell r="A195" t="str">
            <v>output R195</v>
          </cell>
          <cell r="B195">
            <v>3.0499999999999989</v>
          </cell>
          <cell r="C195" t="str">
            <v>Syndicated Sites</v>
          </cell>
        </row>
        <row r="196">
          <cell r="A196" t="str">
            <v>output R196</v>
          </cell>
          <cell r="B196">
            <v>3.0599999999999987</v>
          </cell>
          <cell r="D196" t="str">
            <v>Establishment Fee</v>
          </cell>
        </row>
        <row r="197">
          <cell r="A197" t="str">
            <v>output R197</v>
          </cell>
          <cell r="B197">
            <v>3.0699999999999985</v>
          </cell>
          <cell r="D197" t="str">
            <v>Maintenance Fee</v>
          </cell>
        </row>
        <row r="198">
          <cell r="A198" t="str">
            <v>output R198</v>
          </cell>
          <cell r="B198">
            <v>3.0799999999999983</v>
          </cell>
          <cell r="D198" t="str">
            <v>Total Syndication Fees</v>
          </cell>
        </row>
        <row r="199">
          <cell r="A199" t="str">
            <v>output R199</v>
          </cell>
          <cell r="B199">
            <v>3.0899999999999981</v>
          </cell>
          <cell r="C199" t="str">
            <v>Total Revenue Licenses &amp; Fees</v>
          </cell>
        </row>
        <row r="200">
          <cell r="A200" t="str">
            <v>output R200</v>
          </cell>
        </row>
        <row r="201">
          <cell r="A201" t="str">
            <v>output R201</v>
          </cell>
          <cell r="B201">
            <v>4</v>
          </cell>
          <cell r="C201" t="str">
            <v>LISTINGS</v>
          </cell>
        </row>
        <row r="202">
          <cell r="A202" t="str">
            <v>output R202</v>
          </cell>
          <cell r="B202">
            <v>4.01</v>
          </cell>
          <cell r="C202" t="str">
            <v>Site Listings</v>
          </cell>
        </row>
        <row r="203">
          <cell r="A203" t="str">
            <v>output R203</v>
          </cell>
          <cell r="B203">
            <v>4.0199999999999996</v>
          </cell>
          <cell r="D203" t="str">
            <v>Site listing fees</v>
          </cell>
        </row>
        <row r="204">
          <cell r="A204" t="str">
            <v>output R204</v>
          </cell>
          <cell r="B204">
            <v>4.0299999999999994</v>
          </cell>
          <cell r="D204" t="str">
            <v>Total Revenue</v>
          </cell>
        </row>
        <row r="205">
          <cell r="A205" t="str">
            <v>output R205</v>
          </cell>
          <cell r="B205">
            <v>4.0399999999999991</v>
          </cell>
          <cell r="D205" t="str">
            <v>Site Review</v>
          </cell>
        </row>
        <row r="206">
          <cell r="A206" t="str">
            <v>output R206</v>
          </cell>
          <cell r="B206">
            <v>4.0499999999999989</v>
          </cell>
          <cell r="D206" t="str">
            <v>Partner Share</v>
          </cell>
        </row>
        <row r="207">
          <cell r="A207" t="str">
            <v>output R207</v>
          </cell>
          <cell r="B207">
            <v>4.0599999999999987</v>
          </cell>
          <cell r="D207" t="str">
            <v>Total Cost of Revenue</v>
          </cell>
        </row>
        <row r="208">
          <cell r="A208" t="str">
            <v>output R208</v>
          </cell>
          <cell r="B208">
            <v>4.0699999999999985</v>
          </cell>
          <cell r="C208" t="str">
            <v>Gross Profit - Site Listings</v>
          </cell>
        </row>
        <row r="209">
          <cell r="A209" t="str">
            <v>output R209</v>
          </cell>
          <cell r="B209">
            <v>4.0799999999999983</v>
          </cell>
          <cell r="C209" t="str">
            <v>Sub-Site Listings</v>
          </cell>
        </row>
        <row r="210">
          <cell r="A210" t="str">
            <v>output R210</v>
          </cell>
          <cell r="B210">
            <v>4.0899999999999981</v>
          </cell>
          <cell r="D210" t="str">
            <v>Site review</v>
          </cell>
        </row>
        <row r="211">
          <cell r="A211" t="str">
            <v>output R211</v>
          </cell>
          <cell r="B211">
            <v>4.0999999999999979</v>
          </cell>
          <cell r="D211" t="str">
            <v>Transaction fees</v>
          </cell>
        </row>
        <row r="212">
          <cell r="A212" t="str">
            <v>output R212</v>
          </cell>
          <cell r="B212">
            <v>4.1099999999999977</v>
          </cell>
          <cell r="D212" t="str">
            <v>Total Revenue</v>
          </cell>
        </row>
        <row r="213">
          <cell r="A213" t="str">
            <v>output R213</v>
          </cell>
          <cell r="B213">
            <v>4.1199999999999974</v>
          </cell>
          <cell r="D213" t="str">
            <v>Site Review</v>
          </cell>
        </row>
        <row r="214">
          <cell r="A214" t="str">
            <v>output R214</v>
          </cell>
          <cell r="B214">
            <v>4.1299999999999972</v>
          </cell>
          <cell r="D214" t="str">
            <v>Partner Share</v>
          </cell>
        </row>
        <row r="215">
          <cell r="A215" t="str">
            <v>output R215</v>
          </cell>
          <cell r="B215">
            <v>4.139999999999997</v>
          </cell>
          <cell r="D215" t="str">
            <v>Total Cost of Revenue</v>
          </cell>
        </row>
        <row r="216">
          <cell r="A216" t="str">
            <v>output R216</v>
          </cell>
          <cell r="B216">
            <v>4.1499999999999968</v>
          </cell>
          <cell r="C216" t="str">
            <v>Gross Profit - Site Listings</v>
          </cell>
        </row>
        <row r="217">
          <cell r="A217" t="str">
            <v>output R217</v>
          </cell>
        </row>
        <row r="218">
          <cell r="A218" t="str">
            <v>output R218</v>
          </cell>
          <cell r="B218">
            <v>5</v>
          </cell>
          <cell r="C218" t="str">
            <v>CONSULTANCY</v>
          </cell>
        </row>
        <row r="219">
          <cell r="A219" t="str">
            <v>output R219</v>
          </cell>
          <cell r="B219">
            <v>5.01</v>
          </cell>
          <cell r="D219" t="str">
            <v>Consultancy</v>
          </cell>
        </row>
        <row r="220">
          <cell r="A220" t="str">
            <v>output R220</v>
          </cell>
          <cell r="B220">
            <v>5.0199999999999996</v>
          </cell>
          <cell r="D220" t="str">
            <v>Total Revenue</v>
          </cell>
        </row>
        <row r="221">
          <cell r="A221" t="str">
            <v>output R221</v>
          </cell>
          <cell r="B221">
            <v>5.0299999999999994</v>
          </cell>
          <cell r="D221" t="str">
            <v>Cost of Consultancy</v>
          </cell>
        </row>
        <row r="222">
          <cell r="A222" t="str">
            <v>output R222</v>
          </cell>
          <cell r="B222">
            <v>5.0399999999999991</v>
          </cell>
          <cell r="D222" t="str">
            <v>Total Cost of Revenue</v>
          </cell>
        </row>
        <row r="223">
          <cell r="A223" t="str">
            <v>output R223</v>
          </cell>
          <cell r="B223">
            <v>5.0499999999999989</v>
          </cell>
          <cell r="C223" t="str">
            <v>Gross Profit - Consultancy</v>
          </cell>
        </row>
        <row r="224">
          <cell r="A224" t="str">
            <v>output R224</v>
          </cell>
        </row>
        <row r="225">
          <cell r="A225" t="str">
            <v>output R225</v>
          </cell>
        </row>
        <row r="226">
          <cell r="A226" t="str">
            <v>Input R226</v>
          </cell>
        </row>
        <row r="227">
          <cell r="A227" t="str">
            <v>Input R227</v>
          </cell>
        </row>
        <row r="228">
          <cell r="A228" t="str">
            <v>Input R228</v>
          </cell>
        </row>
        <row r="229">
          <cell r="A229" t="str">
            <v>Input R229</v>
          </cell>
          <cell r="B229" t="str">
            <v>Gross Margin Detail</v>
          </cell>
        </row>
        <row r="230">
          <cell r="A230" t="str">
            <v>Input R230</v>
          </cell>
        </row>
        <row r="231">
          <cell r="A231" t="str">
            <v>Input R231</v>
          </cell>
        </row>
        <row r="232">
          <cell r="A232" t="str">
            <v>Input R232</v>
          </cell>
          <cell r="C232" t="str">
            <v>Graphic Ad Sales - UK</v>
          </cell>
        </row>
        <row r="233">
          <cell r="A233" t="str">
            <v>Input R233</v>
          </cell>
          <cell r="C233" t="str">
            <v>Graphic Ad sales - FR</v>
          </cell>
        </row>
        <row r="234">
          <cell r="A234" t="str">
            <v>Input R234</v>
          </cell>
          <cell r="C234" t="str">
            <v>Graphic Ad Sales - DE</v>
          </cell>
        </row>
        <row r="235">
          <cell r="A235" t="str">
            <v>Input R235</v>
          </cell>
          <cell r="C235" t="str">
            <v>Ad Sales NL &amp; SE &amp; RoE</v>
          </cell>
        </row>
        <row r="236">
          <cell r="A236" t="str">
            <v>Input R236</v>
          </cell>
          <cell r="C236" t="str">
            <v>Pay for placement</v>
          </cell>
        </row>
        <row r="237">
          <cell r="A237" t="str">
            <v>Input R237</v>
          </cell>
          <cell r="C237" t="str">
            <v>Adult</v>
          </cell>
        </row>
        <row r="238">
          <cell r="A238" t="str">
            <v>Input R238</v>
          </cell>
          <cell r="C238" t="str">
            <v>Ad Sales: Partner (Genie)</v>
          </cell>
        </row>
        <row r="239">
          <cell r="A239" t="str">
            <v>Input R239</v>
          </cell>
          <cell r="C239" t="str">
            <v>Affiliate revenue</v>
          </cell>
        </row>
        <row r="240">
          <cell r="A240" t="str">
            <v>Input R240</v>
          </cell>
          <cell r="C240" t="str">
            <v>Submit a Site: Retail</v>
          </cell>
        </row>
        <row r="241">
          <cell r="A241" t="str">
            <v>Input R241</v>
          </cell>
          <cell r="C241" t="str">
            <v>Submit a Site: Reseller</v>
          </cell>
        </row>
        <row r="242">
          <cell r="A242" t="str">
            <v>Input R242</v>
          </cell>
          <cell r="C242" t="str">
            <v>Submit a Site: Bulk</v>
          </cell>
        </row>
        <row r="243">
          <cell r="A243" t="str">
            <v>Input R243</v>
          </cell>
          <cell r="C243" t="str">
            <v>Subsite Listings: CPC</v>
          </cell>
        </row>
        <row r="244">
          <cell r="A244" t="str">
            <v>Input R244</v>
          </cell>
          <cell r="C244" t="str">
            <v>Subsite Listings: Set up &amp; Maintenance</v>
          </cell>
        </row>
        <row r="245">
          <cell r="A245" t="str">
            <v>Input R245</v>
          </cell>
          <cell r="C245" t="str">
            <v>Subsite Listings: Maintenance</v>
          </cell>
        </row>
        <row r="246">
          <cell r="A246" t="str">
            <v>Input R246</v>
          </cell>
          <cell r="C246" t="str">
            <v>License Fees</v>
          </cell>
        </row>
        <row r="247">
          <cell r="A247" t="str">
            <v>Input R247</v>
          </cell>
          <cell r="C247" t="str">
            <v>Database Maintenance Fees</v>
          </cell>
        </row>
        <row r="248">
          <cell r="A248" t="str">
            <v>Input R248</v>
          </cell>
          <cell r="C248" t="str">
            <v>Syndication Set-up Fees</v>
          </cell>
        </row>
        <row r="249">
          <cell r="A249" t="str">
            <v>Input R249</v>
          </cell>
          <cell r="C249" t="str">
            <v>Syndication Maintenance Fees</v>
          </cell>
        </row>
        <row r="250">
          <cell r="A250" t="str">
            <v>Input R250</v>
          </cell>
          <cell r="C250" t="str">
            <v>Genie</v>
          </cell>
        </row>
        <row r="251">
          <cell r="A251" t="str">
            <v>Input R251</v>
          </cell>
        </row>
        <row r="252">
          <cell r="A252" t="str">
            <v>Input R252</v>
          </cell>
        </row>
        <row r="253">
          <cell r="A253" t="str">
            <v>Input R253</v>
          </cell>
          <cell r="C253" t="str">
            <v>Traffic Purchase UK FR DE</v>
          </cell>
        </row>
        <row r="254">
          <cell r="A254" t="str">
            <v>Input R254</v>
          </cell>
          <cell r="C254" t="str">
            <v>Traffic Purchase RoE</v>
          </cell>
        </row>
        <row r="255">
          <cell r="A255" t="str">
            <v>Input R255</v>
          </cell>
          <cell r="C255" t="str">
            <v>AV Amortization</v>
          </cell>
        </row>
        <row r="256">
          <cell r="A256" t="str">
            <v>Input R256</v>
          </cell>
          <cell r="C256" t="str">
            <v>Rev Share: Adsales</v>
          </cell>
        </row>
        <row r="257">
          <cell r="A257" t="str">
            <v>Input R257</v>
          </cell>
          <cell r="C257" t="str">
            <v>Rev Share: PSR</v>
          </cell>
        </row>
        <row r="258">
          <cell r="A258" t="str">
            <v>Input R258</v>
          </cell>
          <cell r="C258" t="str">
            <v>Rev Share: Submit a Site</v>
          </cell>
        </row>
        <row r="259">
          <cell r="A259" t="str">
            <v>Input R259</v>
          </cell>
          <cell r="C259" t="str">
            <v>Rev Share: Subsite</v>
          </cell>
        </row>
        <row r="260">
          <cell r="A260" t="str">
            <v>Input R260</v>
          </cell>
          <cell r="C260" t="str">
            <v>Rev Share: Affiliate</v>
          </cell>
        </row>
        <row r="261">
          <cell r="A261" t="str">
            <v>Input R261</v>
          </cell>
          <cell r="C261" t="str">
            <v>Ad Serving</v>
          </cell>
        </row>
        <row r="262">
          <cell r="A262" t="str">
            <v>Input R262</v>
          </cell>
          <cell r="C262" t="str">
            <v>Fall Through: Internal (Fast)</v>
          </cell>
        </row>
        <row r="263">
          <cell r="A263" t="str">
            <v>Input R263</v>
          </cell>
          <cell r="C263" t="str">
            <v>Fall Through: External (Inktomi/AV)</v>
          </cell>
        </row>
        <row r="264">
          <cell r="A264" t="str">
            <v>Input R264</v>
          </cell>
          <cell r="C264" t="str">
            <v>Submit a Site (Editorial)</v>
          </cell>
        </row>
        <row r="265">
          <cell r="A265" t="str">
            <v>Input R265</v>
          </cell>
          <cell r="C265" t="str">
            <v>Subsite (Editorial)</v>
          </cell>
        </row>
        <row r="266">
          <cell r="A266" t="str">
            <v>Input R266</v>
          </cell>
          <cell r="C266" t="str">
            <v>Genie Direct</v>
          </cell>
        </row>
        <row r="267">
          <cell r="A267" t="str">
            <v>Input R267</v>
          </cell>
          <cell r="C267" t="str">
            <v>Genie Indirect</v>
          </cell>
        </row>
        <row r="268">
          <cell r="A268" t="str">
            <v>Input R268</v>
          </cell>
          <cell r="C268" t="str">
            <v>Genie depreciation</v>
          </cell>
        </row>
        <row r="269">
          <cell r="A269" t="str">
            <v>Input R269</v>
          </cell>
          <cell r="C269" t="str">
            <v>Other</v>
          </cell>
        </row>
        <row r="270">
          <cell r="A270" t="str">
            <v>Input R270</v>
          </cell>
        </row>
        <row r="271">
          <cell r="A271" t="str">
            <v>Input R271</v>
          </cell>
        </row>
        <row r="272">
          <cell r="A272" t="str">
            <v>Input R272</v>
          </cell>
          <cell r="D272" t="str">
            <v>Gross margin</v>
          </cell>
        </row>
        <row r="273">
          <cell r="A273" t="str">
            <v>Input R273</v>
          </cell>
        </row>
        <row r="275">
          <cell r="A275" t="str">
            <v>Input R275</v>
          </cell>
          <cell r="C275" t="str">
            <v>Operating costs</v>
          </cell>
        </row>
        <row r="276">
          <cell r="A276" t="str">
            <v>Input R276</v>
          </cell>
          <cell r="D276" t="str">
            <v>Gross Salaries</v>
          </cell>
        </row>
        <row r="277">
          <cell r="A277" t="str">
            <v>Input R277</v>
          </cell>
          <cell r="D277" t="str">
            <v>Tax &amp; Pension</v>
          </cell>
        </row>
        <row r="278">
          <cell r="A278" t="str">
            <v>Input R278</v>
          </cell>
          <cell r="D278" t="str">
            <v>Recruitment Costs</v>
          </cell>
        </row>
        <row r="279">
          <cell r="A279" t="str">
            <v>Input R279</v>
          </cell>
          <cell r="D279" t="str">
            <v>Offsite costs</v>
          </cell>
        </row>
        <row r="280">
          <cell r="A280" t="str">
            <v>Input R280</v>
          </cell>
          <cell r="D280" t="str">
            <v>External Training</v>
          </cell>
        </row>
        <row r="281">
          <cell r="A281" t="str">
            <v>Input R281</v>
          </cell>
          <cell r="D281" t="str">
            <v>Legal - Other</v>
          </cell>
        </row>
        <row r="282">
          <cell r="A282" t="str">
            <v>Input R282</v>
          </cell>
          <cell r="D282" t="str">
            <v>External Payroll Consultants</v>
          </cell>
        </row>
        <row r="283">
          <cell r="A283" t="str">
            <v>Input R283</v>
          </cell>
          <cell r="D283" t="str">
            <v>Travel &amp; entertainment</v>
          </cell>
        </row>
        <row r="284">
          <cell r="A284" t="str">
            <v>Input R284</v>
          </cell>
          <cell r="D284" t="str">
            <v>Reclassify to Genie COS</v>
          </cell>
        </row>
        <row r="285">
          <cell r="A285" t="str">
            <v>Input R285</v>
          </cell>
          <cell r="C285" t="str">
            <v>Employee &amp; related costs</v>
          </cell>
        </row>
        <row r="286">
          <cell r="A286" t="str">
            <v>Input R286</v>
          </cell>
        </row>
        <row r="287">
          <cell r="A287" t="str">
            <v>Input R287</v>
          </cell>
          <cell r="D287" t="str">
            <v>PR</v>
          </cell>
        </row>
        <row r="288">
          <cell r="A288" t="str">
            <v>Input R288</v>
          </cell>
          <cell r="D288" t="str">
            <v>Market research</v>
          </cell>
        </row>
        <row r="289">
          <cell r="A289" t="str">
            <v>Input R289</v>
          </cell>
          <cell r="D289" t="str">
            <v>Print ads</v>
          </cell>
        </row>
        <row r="290">
          <cell r="A290" t="str">
            <v>Input R290</v>
          </cell>
          <cell r="D290" t="str">
            <v>Events</v>
          </cell>
        </row>
        <row r="291">
          <cell r="A291" t="str">
            <v>Input R291</v>
          </cell>
          <cell r="D291" t="str">
            <v>Print collateral</v>
          </cell>
        </row>
        <row r="292">
          <cell r="A292" t="str">
            <v>Input R292</v>
          </cell>
          <cell r="D292" t="str">
            <v>Sales info subscriptions</v>
          </cell>
        </row>
        <row r="293">
          <cell r="A293" t="str">
            <v>Input R293</v>
          </cell>
          <cell r="D293" t="str">
            <v>Event sponsorship</v>
          </cell>
        </row>
        <row r="294">
          <cell r="A294" t="str">
            <v>Input R294</v>
          </cell>
          <cell r="D294" t="str">
            <v>Merchandise</v>
          </cell>
        </row>
        <row r="295">
          <cell r="A295" t="str">
            <v>Input R295</v>
          </cell>
          <cell r="D295" t="str">
            <v>Promotions</v>
          </cell>
        </row>
        <row r="296">
          <cell r="A296" t="str">
            <v>Input R296</v>
          </cell>
          <cell r="D296" t="str">
            <v>Bis Dev support</v>
          </cell>
        </row>
        <row r="297">
          <cell r="A297" t="str">
            <v>Input R297</v>
          </cell>
          <cell r="D297" t="str">
            <v>Creative</v>
          </cell>
        </row>
        <row r="298">
          <cell r="A298" t="str">
            <v>Input R298</v>
          </cell>
          <cell r="D298" t="str">
            <v>Red sheriff</v>
          </cell>
        </row>
        <row r="299">
          <cell r="A299" t="str">
            <v>Input R299</v>
          </cell>
          <cell r="C299" t="str">
            <v>Marketing expenses</v>
          </cell>
        </row>
        <row r="300">
          <cell r="A300" t="str">
            <v>Input R300</v>
          </cell>
        </row>
        <row r="301">
          <cell r="A301" t="str">
            <v>Input R301</v>
          </cell>
          <cell r="D301" t="str">
            <v>Taxation compliance</v>
          </cell>
        </row>
        <row r="302">
          <cell r="A302" t="str">
            <v>Input R302</v>
          </cell>
          <cell r="D302" t="str">
            <v>Audit</v>
          </cell>
        </row>
        <row r="303">
          <cell r="A303" t="str">
            <v>Input R303</v>
          </cell>
          <cell r="D303" t="str">
            <v>Legal support corporate structure</v>
          </cell>
        </row>
        <row r="304">
          <cell r="A304" t="str">
            <v>Input R304</v>
          </cell>
          <cell r="D304" t="str">
            <v>Legal support customer contracts</v>
          </cell>
        </row>
        <row r="305">
          <cell r="A305" t="str">
            <v>Input R305</v>
          </cell>
          <cell r="C305" t="str">
            <v>Professional fees</v>
          </cell>
        </row>
        <row r="306">
          <cell r="A306" t="str">
            <v>Input R306</v>
          </cell>
        </row>
        <row r="307">
          <cell r="A307" t="str">
            <v>Input R307</v>
          </cell>
          <cell r="C307" t="str">
            <v>UK</v>
          </cell>
          <cell r="D307" t="str">
            <v>Rent &amp; rates</v>
          </cell>
        </row>
        <row r="308">
          <cell r="A308" t="str">
            <v>Input R308</v>
          </cell>
          <cell r="D308" t="str">
            <v>Services</v>
          </cell>
        </row>
        <row r="309">
          <cell r="A309" t="str">
            <v>Input R309</v>
          </cell>
          <cell r="D309" t="str">
            <v>Recharges - editorial</v>
          </cell>
        </row>
        <row r="310">
          <cell r="A310" t="str">
            <v>Input R310</v>
          </cell>
          <cell r="D310" t="str">
            <v>Reclassify to Genie COS</v>
          </cell>
        </row>
        <row r="311">
          <cell r="A311" t="str">
            <v>Input R311</v>
          </cell>
          <cell r="D311" t="str">
            <v>Hosting</v>
          </cell>
        </row>
        <row r="312">
          <cell r="A312" t="str">
            <v>Input R312</v>
          </cell>
          <cell r="C312" t="str">
            <v>FR</v>
          </cell>
          <cell r="D312" t="str">
            <v>Rent &amp; rates</v>
          </cell>
        </row>
        <row r="313">
          <cell r="A313" t="str">
            <v>Input R313</v>
          </cell>
          <cell r="C313" t="str">
            <v>DE</v>
          </cell>
          <cell r="D313" t="str">
            <v>Rent &amp; rates</v>
          </cell>
        </row>
        <row r="314">
          <cell r="A314" t="str">
            <v>Input R314</v>
          </cell>
          <cell r="D314" t="str">
            <v>Services</v>
          </cell>
        </row>
        <row r="315">
          <cell r="A315" t="str">
            <v>Input R315</v>
          </cell>
          <cell r="C315" t="str">
            <v>ES &amp; IT</v>
          </cell>
          <cell r="D315" t="str">
            <v>Rent &amp; rates</v>
          </cell>
        </row>
        <row r="316">
          <cell r="A316" t="str">
            <v>Input R316</v>
          </cell>
          <cell r="C316" t="str">
            <v>NL, DE, SE</v>
          </cell>
          <cell r="D316" t="str">
            <v>Rent &amp; rates</v>
          </cell>
        </row>
        <row r="317">
          <cell r="A317" t="str">
            <v>Input R317</v>
          </cell>
          <cell r="D317" t="str">
            <v>Services</v>
          </cell>
        </row>
        <row r="318">
          <cell r="A318" t="str">
            <v>Input R318</v>
          </cell>
          <cell r="C318" t="str">
            <v>Facilities costs</v>
          </cell>
        </row>
        <row r="319">
          <cell r="A319" t="str">
            <v>Input R319</v>
          </cell>
        </row>
        <row r="320">
          <cell r="A320" t="str">
            <v>Input R320</v>
          </cell>
          <cell r="D320" t="str">
            <v>Telephone</v>
          </cell>
        </row>
        <row r="321">
          <cell r="A321" t="str">
            <v>Input R321</v>
          </cell>
          <cell r="D321" t="str">
            <v>Mobile</v>
          </cell>
        </row>
        <row r="322">
          <cell r="A322" t="str">
            <v>Input R322</v>
          </cell>
          <cell r="D322" t="str">
            <v>Internet</v>
          </cell>
        </row>
        <row r="323">
          <cell r="A323" t="str">
            <v>Input R323</v>
          </cell>
          <cell r="D323" t="str">
            <v>Teleconference</v>
          </cell>
        </row>
        <row r="324">
          <cell r="A324" t="str">
            <v>Input R324</v>
          </cell>
          <cell r="D324" t="str">
            <v>Office support</v>
          </cell>
        </row>
        <row r="325">
          <cell r="A325" t="str">
            <v>Input R325</v>
          </cell>
          <cell r="D325" t="str">
            <v>Bank charges</v>
          </cell>
        </row>
        <row r="326">
          <cell r="A326" t="str">
            <v>Input R326</v>
          </cell>
          <cell r="D326" t="str">
            <v>Reclassify to Genie COS</v>
          </cell>
        </row>
        <row r="327">
          <cell r="A327" t="str">
            <v>Input R327</v>
          </cell>
          <cell r="C327" t="str">
            <v>Admin &amp; General expenses</v>
          </cell>
        </row>
        <row r="328">
          <cell r="A328" t="str">
            <v>Input R328</v>
          </cell>
        </row>
        <row r="329">
          <cell r="A329" t="str">
            <v>Input R329</v>
          </cell>
          <cell r="D329" t="str">
            <v>Hosting/serving software Licences</v>
          </cell>
        </row>
        <row r="330">
          <cell r="A330" t="str">
            <v>Input R330</v>
          </cell>
          <cell r="D330" t="str">
            <v>Hosting/serving hardware Maintenance</v>
          </cell>
        </row>
        <row r="331">
          <cell r="A331" t="str">
            <v>Input R331</v>
          </cell>
          <cell r="D331" t="str">
            <v>Office/ Development software licences</v>
          </cell>
        </row>
        <row r="332">
          <cell r="A332" t="str">
            <v>Input R332</v>
          </cell>
          <cell r="D332" t="str">
            <v>Office/Development maintenance</v>
          </cell>
        </row>
        <row r="333">
          <cell r="A333" t="str">
            <v>Input R333</v>
          </cell>
          <cell r="D333" t="str">
            <v>Reclassify to Genie COS</v>
          </cell>
        </row>
        <row r="334">
          <cell r="A334" t="str">
            <v>Input R334</v>
          </cell>
          <cell r="C334" t="str">
            <v>Network &amp; Engineering expenses</v>
          </cell>
        </row>
        <row r="335">
          <cell r="A335" t="str">
            <v>Input R335</v>
          </cell>
        </row>
        <row r="338">
          <cell r="A338" t="str">
            <v>Input R338</v>
          </cell>
          <cell r="C338" t="str">
            <v>Editorial &amp; JV Knowhow</v>
          </cell>
        </row>
        <row r="339">
          <cell r="A339" t="str">
            <v>Input R339</v>
          </cell>
        </row>
        <row r="340">
          <cell r="A340" t="str">
            <v>Input R340</v>
          </cell>
          <cell r="C340" t="str">
            <v>Provision for doubtful debts</v>
          </cell>
        </row>
        <row r="341">
          <cell r="A341" t="str">
            <v>Input R341</v>
          </cell>
          <cell r="C341" t="str">
            <v>Total operating costs</v>
          </cell>
        </row>
        <row r="342">
          <cell r="A342" t="str">
            <v>Input R342</v>
          </cell>
        </row>
        <row r="343">
          <cell r="A343" t="str">
            <v>Input R343</v>
          </cell>
          <cell r="C343" t="str">
            <v>EBITDA</v>
          </cell>
        </row>
        <row r="344">
          <cell r="A344" t="str">
            <v>Input R344</v>
          </cell>
        </row>
        <row r="345">
          <cell r="A345" t="str">
            <v>Input R345</v>
          </cell>
          <cell r="D345" t="str">
            <v>Depreciation</v>
          </cell>
        </row>
        <row r="346">
          <cell r="A346" t="str">
            <v>Input R346</v>
          </cell>
          <cell r="D346" t="str">
            <v>Reclassify to Genie COS</v>
          </cell>
        </row>
        <row r="347">
          <cell r="A347" t="str">
            <v>Input R347</v>
          </cell>
          <cell r="D347" t="str">
            <v>Amortisation</v>
          </cell>
        </row>
        <row r="348">
          <cell r="A348" t="str">
            <v>Input R348</v>
          </cell>
          <cell r="C348" t="str">
            <v>EBIT</v>
          </cell>
        </row>
        <row r="349">
          <cell r="A349" t="str">
            <v>Input R349</v>
          </cell>
        </row>
        <row r="350">
          <cell r="A350" t="str">
            <v>Input R350</v>
          </cell>
          <cell r="D350" t="str">
            <v>Interest Income / (Expense)</v>
          </cell>
        </row>
        <row r="351">
          <cell r="A351" t="str">
            <v>Input R351</v>
          </cell>
          <cell r="D351" t="str">
            <v>Other Income / (Expense) + Restructure charge</v>
          </cell>
        </row>
        <row r="352">
          <cell r="A352" t="str">
            <v>Input R352</v>
          </cell>
          <cell r="C352" t="str">
            <v>Profit / (Loss) before tax</v>
          </cell>
        </row>
        <row r="353">
          <cell r="A353" t="str">
            <v>Input R353</v>
          </cell>
        </row>
        <row r="354">
          <cell r="A354" t="str">
            <v>Input R354</v>
          </cell>
          <cell r="D354" t="str">
            <v>Income Tax Provided</v>
          </cell>
        </row>
        <row r="355">
          <cell r="A355" t="str">
            <v>Input R355</v>
          </cell>
          <cell r="C355" t="str">
            <v>Profit / (Loss) after tax</v>
          </cell>
        </row>
        <row r="356">
          <cell r="A356" t="str">
            <v>Input R356</v>
          </cell>
        </row>
        <row r="357">
          <cell r="A357" t="str">
            <v>Input R357</v>
          </cell>
        </row>
        <row r="358">
          <cell r="A358" t="str">
            <v>Input R358</v>
          </cell>
          <cell r="D358" t="str">
            <v>SE office</v>
          </cell>
        </row>
        <row r="359">
          <cell r="A359" t="str">
            <v>Input R359</v>
          </cell>
          <cell r="D359" t="str">
            <v xml:space="preserve">UK office </v>
          </cell>
        </row>
        <row r="360">
          <cell r="A360" t="str">
            <v>Input R360</v>
          </cell>
          <cell r="D360" t="str">
            <v>Hosting Centre</v>
          </cell>
        </row>
        <row r="361">
          <cell r="A361" t="str">
            <v>Input R361</v>
          </cell>
          <cell r="D361" t="str">
            <v>FR Office</v>
          </cell>
        </row>
        <row r="362">
          <cell r="A362" t="str">
            <v>Input R362</v>
          </cell>
          <cell r="D362" t="str">
            <v>DE Office</v>
          </cell>
        </row>
        <row r="363">
          <cell r="A363" t="str">
            <v>Input R363</v>
          </cell>
          <cell r="D363" t="str">
            <v>NL Office</v>
          </cell>
        </row>
        <row r="364">
          <cell r="A364" t="str">
            <v>Input R364</v>
          </cell>
          <cell r="D364" t="str">
            <v>DK Office</v>
          </cell>
        </row>
        <row r="365">
          <cell r="D365" t="str">
            <v>Transfer from bermuda</v>
          </cell>
        </row>
        <row r="366">
          <cell r="A366" t="str">
            <v>Input R366</v>
          </cell>
          <cell r="D366" t="str">
            <v>UK Development</v>
          </cell>
        </row>
        <row r="367">
          <cell r="A367" t="str">
            <v>Input R367</v>
          </cell>
          <cell r="C367" t="str">
            <v>Capex</v>
          </cell>
        </row>
        <row r="368">
          <cell r="A368" t="str">
            <v>Input R368</v>
          </cell>
        </row>
        <row r="369">
          <cell r="A369" t="str">
            <v>Input R369</v>
          </cell>
          <cell r="B369" t="str">
            <v>Headcount</v>
          </cell>
        </row>
        <row r="370">
          <cell r="A370" t="str">
            <v>Input R370</v>
          </cell>
          <cell r="C370" t="str">
            <v>Syndication</v>
          </cell>
        </row>
        <row r="371">
          <cell r="A371" t="str">
            <v>Input R371</v>
          </cell>
          <cell r="C371" t="str">
            <v>Genie</v>
          </cell>
        </row>
        <row r="372">
          <cell r="A372" t="str">
            <v>Input R372</v>
          </cell>
        </row>
        <row r="373">
          <cell r="A373" t="str">
            <v>Input R373</v>
          </cell>
        </row>
        <row r="374">
          <cell r="A374" t="str">
            <v>Input R374</v>
          </cell>
        </row>
        <row r="375">
          <cell r="A375" t="str">
            <v>Calc R375</v>
          </cell>
          <cell r="B375" t="str">
            <v>Quarterly Balance Sheet</v>
          </cell>
        </row>
        <row r="376">
          <cell r="A376" t="str">
            <v>Calc R376</v>
          </cell>
        </row>
        <row r="377">
          <cell r="A377" t="str">
            <v>Calc R377</v>
          </cell>
        </row>
        <row r="378">
          <cell r="A378" t="str">
            <v>Calc R378</v>
          </cell>
          <cell r="B378" t="str">
            <v>Current Assets</v>
          </cell>
        </row>
        <row r="379">
          <cell r="A379" t="str">
            <v>Calc R379</v>
          </cell>
          <cell r="C379" t="str">
            <v>Cash assets</v>
          </cell>
        </row>
        <row r="380">
          <cell r="D380" t="str">
            <v>Revenue</v>
          </cell>
        </row>
        <row r="381">
          <cell r="D381" t="str">
            <v>VAT</v>
          </cell>
        </row>
        <row r="382">
          <cell r="A382" t="str">
            <v>Calc R382</v>
          </cell>
          <cell r="C382" t="str">
            <v>Receivables - trade</v>
          </cell>
        </row>
        <row r="383">
          <cell r="A383" t="str">
            <v>Calc R383</v>
          </cell>
          <cell r="C383" t="str">
            <v>Provision for doubtful debts</v>
          </cell>
        </row>
        <row r="384">
          <cell r="A384" t="str">
            <v>Calc R384</v>
          </cell>
          <cell r="D384" t="str">
            <v>Genie</v>
          </cell>
        </row>
        <row r="385">
          <cell r="D385" t="str">
            <v>VAT - Genie</v>
          </cell>
        </row>
        <row r="386">
          <cell r="A386" t="str">
            <v>Calc R386</v>
          </cell>
          <cell r="D386" t="str">
            <v>LOOK - Europe Offices</v>
          </cell>
        </row>
        <row r="387">
          <cell r="A387" t="str">
            <v>Calc R387</v>
          </cell>
          <cell r="D387" t="str">
            <v>BTLS group</v>
          </cell>
        </row>
        <row r="388">
          <cell r="A388" t="str">
            <v>Calc R388</v>
          </cell>
          <cell r="C388" t="str">
            <v>Receivables - related parties</v>
          </cell>
        </row>
        <row r="389">
          <cell r="A389" t="str">
            <v>Calc R389</v>
          </cell>
          <cell r="D389" t="str">
            <v>AV Amortisation</v>
          </cell>
        </row>
        <row r="390">
          <cell r="A390" t="str">
            <v>Calc R390</v>
          </cell>
          <cell r="D390" t="str">
            <v>VAT receivable</v>
          </cell>
        </row>
        <row r="391">
          <cell r="A391" t="str">
            <v>Calc R391</v>
          </cell>
          <cell r="C391" t="str">
            <v>Other current assets &amp; prepayments</v>
          </cell>
        </row>
        <row r="392">
          <cell r="A392" t="str">
            <v>Calc R392</v>
          </cell>
          <cell r="C392" t="str">
            <v>Total Current Assets</v>
          </cell>
        </row>
        <row r="393">
          <cell r="A393" t="str">
            <v>Calc R393</v>
          </cell>
          <cell r="B393" t="str">
            <v>Non-Current Assets</v>
          </cell>
        </row>
        <row r="394">
          <cell r="A394" t="str">
            <v>Calc R394</v>
          </cell>
          <cell r="C394" t="str">
            <v>Loans - related parties</v>
          </cell>
        </row>
        <row r="395">
          <cell r="A395" t="str">
            <v>Calc R395</v>
          </cell>
          <cell r="C395" t="str">
            <v>Investments</v>
          </cell>
        </row>
        <row r="396">
          <cell r="A396" t="str">
            <v>Calc R396</v>
          </cell>
          <cell r="C396" t="str">
            <v>Property, plant &amp; equipment</v>
          </cell>
        </row>
        <row r="397">
          <cell r="A397" t="str">
            <v>Calc R397</v>
          </cell>
          <cell r="C397" t="str">
            <v>Provision for depreciation</v>
          </cell>
        </row>
        <row r="398">
          <cell r="A398" t="str">
            <v>Calc R398</v>
          </cell>
          <cell r="C398" t="str">
            <v>Intangables</v>
          </cell>
        </row>
        <row r="399">
          <cell r="A399" t="str">
            <v>Calc R399</v>
          </cell>
          <cell r="C399" t="str">
            <v>Deferred tax assets</v>
          </cell>
        </row>
        <row r="400">
          <cell r="A400" t="str">
            <v>Calc R400</v>
          </cell>
          <cell r="D400" t="str">
            <v>Eliz house deposit</v>
          </cell>
        </row>
        <row r="401">
          <cell r="A401" t="str">
            <v>Calc R401</v>
          </cell>
        </row>
        <row r="402">
          <cell r="A402" t="str">
            <v>Calc R402</v>
          </cell>
          <cell r="C402" t="str">
            <v>Other non-current assets</v>
          </cell>
        </row>
        <row r="403">
          <cell r="A403" t="str">
            <v>Calc R403</v>
          </cell>
          <cell r="C403" t="str">
            <v>Total Non-Current Assets</v>
          </cell>
        </row>
        <row r="404">
          <cell r="A404" t="str">
            <v>Calc R404</v>
          </cell>
          <cell r="B404" t="str">
            <v>Total Assets</v>
          </cell>
        </row>
        <row r="405">
          <cell r="A405" t="str">
            <v>Calc R405</v>
          </cell>
        </row>
        <row r="406">
          <cell r="A406" t="str">
            <v>Calc R406</v>
          </cell>
          <cell r="B406" t="str">
            <v>Current Liabilities</v>
          </cell>
        </row>
        <row r="407">
          <cell r="D407" t="str">
            <v>Costs</v>
          </cell>
        </row>
        <row r="408">
          <cell r="D408" t="str">
            <v>VAT</v>
          </cell>
        </row>
        <row r="409">
          <cell r="A409" t="str">
            <v>Calc R409</v>
          </cell>
          <cell r="C409" t="str">
            <v>Creditors - trade</v>
          </cell>
        </row>
        <row r="410">
          <cell r="A410" t="str">
            <v>Calc R410</v>
          </cell>
          <cell r="D410" t="str">
            <v>Genie</v>
          </cell>
        </row>
        <row r="411">
          <cell r="A411" t="str">
            <v>Calc R411</v>
          </cell>
          <cell r="D411" t="str">
            <v>LOOK - Editorial</v>
          </cell>
        </row>
        <row r="412">
          <cell r="A412" t="str">
            <v>Calc R412</v>
          </cell>
          <cell r="D412" t="str">
            <v>LOOK- Eliz House Deposit &amp; BTLS assets</v>
          </cell>
        </row>
        <row r="413">
          <cell r="A413" t="str">
            <v>Calc R413</v>
          </cell>
          <cell r="D413" t="str">
            <v>BTLS group</v>
          </cell>
        </row>
        <row r="414">
          <cell r="A414" t="str">
            <v>Calc R414</v>
          </cell>
          <cell r="C414" t="str">
            <v>Creditors - related parties</v>
          </cell>
        </row>
        <row r="415">
          <cell r="A415" t="str">
            <v>Calc R415</v>
          </cell>
          <cell r="D415" t="str">
            <v>Staff taxes</v>
          </cell>
        </row>
        <row r="416">
          <cell r="A416" t="str">
            <v>Calc R416</v>
          </cell>
          <cell r="D416" t="str">
            <v>Accruals</v>
          </cell>
        </row>
        <row r="417">
          <cell r="A417" t="str">
            <v>Calc R417</v>
          </cell>
          <cell r="C417" t="str">
            <v>Other creditors &amp; accruals (staff taxes)</v>
          </cell>
        </row>
        <row r="418">
          <cell r="A418" t="str">
            <v>Calc R418</v>
          </cell>
          <cell r="C418" t="str">
            <v>Employee entitlements</v>
          </cell>
        </row>
        <row r="419">
          <cell r="A419" t="str">
            <v>Calc R419</v>
          </cell>
          <cell r="C419" t="str">
            <v>Provisions</v>
          </cell>
        </row>
        <row r="420">
          <cell r="A420" t="str">
            <v>Calc R420</v>
          </cell>
          <cell r="C420" t="str">
            <v>Deferred revenues</v>
          </cell>
        </row>
        <row r="421">
          <cell r="A421" t="str">
            <v>Calc R421</v>
          </cell>
          <cell r="D421" t="str">
            <v>VAT Payable</v>
          </cell>
        </row>
        <row r="422">
          <cell r="A422" t="str">
            <v>Calc R422</v>
          </cell>
          <cell r="C422" t="str">
            <v>Other current liabilities</v>
          </cell>
        </row>
        <row r="423">
          <cell r="A423" t="str">
            <v>Calc R423</v>
          </cell>
          <cell r="C423" t="str">
            <v>Total Current Liabilities</v>
          </cell>
        </row>
        <row r="424">
          <cell r="A424" t="str">
            <v>Calc R424</v>
          </cell>
          <cell r="B424" t="str">
            <v>Non Current Liabilities</v>
          </cell>
        </row>
        <row r="425">
          <cell r="A425" t="str">
            <v>Calc R425</v>
          </cell>
          <cell r="C425" t="str">
            <v>Loans - related parties</v>
          </cell>
        </row>
        <row r="426">
          <cell r="A426" t="str">
            <v>Calc R426</v>
          </cell>
          <cell r="C426" t="str">
            <v>Deferred tax liabilities</v>
          </cell>
        </row>
        <row r="427">
          <cell r="A427" t="str">
            <v>Calc R427</v>
          </cell>
          <cell r="C427" t="str">
            <v>Provisions</v>
          </cell>
        </row>
        <row r="428">
          <cell r="A428" t="str">
            <v>Calc R428</v>
          </cell>
          <cell r="C428" t="str">
            <v>Total Non Current Assets</v>
          </cell>
        </row>
        <row r="429">
          <cell r="A429" t="str">
            <v>Calc R429</v>
          </cell>
          <cell r="B429" t="str">
            <v>Total Liabilities</v>
          </cell>
        </row>
        <row r="430">
          <cell r="A430" t="str">
            <v>Calc R430</v>
          </cell>
          <cell r="B430" t="str">
            <v>Net Assets</v>
          </cell>
        </row>
        <row r="431">
          <cell r="A431" t="str">
            <v>Calc R431</v>
          </cell>
        </row>
        <row r="432">
          <cell r="A432" t="str">
            <v>Calc R432</v>
          </cell>
          <cell r="B432" t="str">
            <v>Equity</v>
          </cell>
        </row>
        <row r="433">
          <cell r="A433" t="str">
            <v>Calc R433</v>
          </cell>
          <cell r="C433" t="str">
            <v>Issued and paid up capital</v>
          </cell>
        </row>
        <row r="434">
          <cell r="A434" t="str">
            <v>Calc R434</v>
          </cell>
          <cell r="C434" t="str">
            <v>Share premium reserve</v>
          </cell>
        </row>
        <row r="435">
          <cell r="A435" t="str">
            <v>Calc R435</v>
          </cell>
          <cell r="C435" t="str">
            <v>Translation reserve</v>
          </cell>
        </row>
        <row r="436">
          <cell r="A436" t="str">
            <v>Calc R436</v>
          </cell>
          <cell r="C436" t="str">
            <v>Retained earnings - current year</v>
          </cell>
        </row>
        <row r="437">
          <cell r="A437" t="str">
            <v>Calc R437</v>
          </cell>
          <cell r="C437" t="str">
            <v>Retained earnings - prior years</v>
          </cell>
        </row>
        <row r="438">
          <cell r="A438" t="str">
            <v>Calc R438</v>
          </cell>
          <cell r="B438" t="str">
            <v>Shareholder Equity</v>
          </cell>
        </row>
        <row r="439">
          <cell r="A439" t="str">
            <v>Calc R439</v>
          </cell>
        </row>
        <row r="442">
          <cell r="A442" t="str">
            <v>Calc R442</v>
          </cell>
          <cell r="B442" t="str">
            <v>Monthly Cash flow</v>
          </cell>
        </row>
        <row r="443">
          <cell r="A443" t="str">
            <v>Calc R443</v>
          </cell>
        </row>
        <row r="444">
          <cell r="A444" t="str">
            <v>Calc R444</v>
          </cell>
        </row>
        <row r="445">
          <cell r="A445" t="str">
            <v>Calc R445</v>
          </cell>
          <cell r="B445" t="str">
            <v>Cash flow from operating activities</v>
          </cell>
        </row>
        <row r="446">
          <cell r="A446" t="str">
            <v>Calc R446</v>
          </cell>
          <cell r="D446" t="str">
            <v>Movement in trade debtors</v>
          </cell>
        </row>
        <row r="447">
          <cell r="A447" t="str">
            <v>Calc R447</v>
          </cell>
          <cell r="D447" t="str">
            <v>Revenue billed</v>
          </cell>
        </row>
        <row r="448">
          <cell r="D448" t="str">
            <v>VAT billed</v>
          </cell>
        </row>
        <row r="449">
          <cell r="A449" t="str">
            <v>Calc R449</v>
          </cell>
          <cell r="D449" t="str">
            <v>less deferred revenue</v>
          </cell>
        </row>
        <row r="450">
          <cell r="A450" t="str">
            <v>Calc R450</v>
          </cell>
          <cell r="C450" t="str">
            <v>Receipts from customers</v>
          </cell>
        </row>
        <row r="451">
          <cell r="A451" t="str">
            <v>Calc R451</v>
          </cell>
          <cell r="D451" t="str">
            <v>movement in genie receivables</v>
          </cell>
        </row>
        <row r="452">
          <cell r="D452" t="str">
            <v>genie VAT</v>
          </cell>
        </row>
        <row r="453">
          <cell r="A453" t="str">
            <v>Calc R453</v>
          </cell>
          <cell r="D453" t="str">
            <v>Genie revenue billed</v>
          </cell>
        </row>
        <row r="454">
          <cell r="A454" t="str">
            <v>Calc R454</v>
          </cell>
          <cell r="C454" t="str">
            <v>Receipts from customers - related parties</v>
          </cell>
        </row>
        <row r="455">
          <cell r="A455" t="str">
            <v>Calc R455</v>
          </cell>
          <cell r="D455" t="str">
            <v>movement in trade creditors</v>
          </cell>
        </row>
        <row r="456">
          <cell r="A456" t="str">
            <v>Calc R456</v>
          </cell>
          <cell r="D456" t="str">
            <v>movement in other creditors</v>
          </cell>
        </row>
        <row r="457">
          <cell r="A457" t="str">
            <v>Calc R457</v>
          </cell>
          <cell r="D457" t="str">
            <v>movement in current assets</v>
          </cell>
        </row>
        <row r="458">
          <cell r="A458" t="str">
            <v>Calc R458</v>
          </cell>
          <cell r="D458" t="str">
            <v>movements in other current assets</v>
          </cell>
        </row>
        <row r="459">
          <cell r="D459" t="str">
            <v>VAT charged</v>
          </cell>
        </row>
        <row r="460">
          <cell r="A460" t="str">
            <v>Calc R460</v>
          </cell>
          <cell r="D460" t="str">
            <v>total operating costs</v>
          </cell>
        </row>
        <row r="461">
          <cell r="A461" t="str">
            <v>Calc R461</v>
          </cell>
          <cell r="D461" t="str">
            <v>less debt provision</v>
          </cell>
        </row>
        <row r="462">
          <cell r="A462" t="str">
            <v>Calc R462</v>
          </cell>
          <cell r="D462" t="str">
            <v>less editorial charge</v>
          </cell>
        </row>
        <row r="463">
          <cell r="A463" t="str">
            <v>Calc R463</v>
          </cell>
          <cell r="D463" t="str">
            <v>Total direct costs</v>
          </cell>
        </row>
        <row r="464">
          <cell r="A464" t="str">
            <v>Calc R464</v>
          </cell>
          <cell r="D464" t="str">
            <v>less Genie depreciation</v>
          </cell>
        </row>
        <row r="465">
          <cell r="A465" t="str">
            <v>Calc R465</v>
          </cell>
          <cell r="C465" t="str">
            <v>Payments to suppliers and employees</v>
          </cell>
        </row>
        <row r="466">
          <cell r="A466" t="str">
            <v>Calc R466</v>
          </cell>
          <cell r="D466" t="str">
            <v>Editorial charge</v>
          </cell>
        </row>
        <row r="467">
          <cell r="A467" t="str">
            <v>Calc R467</v>
          </cell>
          <cell r="D467" t="str">
            <v>Movement in related creditors</v>
          </cell>
        </row>
        <row r="468">
          <cell r="A468" t="str">
            <v>Calc R468</v>
          </cell>
          <cell r="C468" t="str">
            <v>Payments to suppliers - related parties</v>
          </cell>
        </row>
        <row r="469">
          <cell r="A469" t="str">
            <v>Calc R469</v>
          </cell>
          <cell r="C469" t="str">
            <v>Service fee income received</v>
          </cell>
        </row>
        <row r="470">
          <cell r="A470" t="str">
            <v>Calc R470</v>
          </cell>
          <cell r="C470" t="str">
            <v>Service fee income paid</v>
          </cell>
        </row>
        <row r="471">
          <cell r="A471" t="str">
            <v>Calc R471</v>
          </cell>
          <cell r="C471" t="str">
            <v>Interest received</v>
          </cell>
        </row>
        <row r="472">
          <cell r="A472" t="str">
            <v>Calc R472</v>
          </cell>
          <cell r="C472" t="str">
            <v>Income taxes paid</v>
          </cell>
        </row>
        <row r="473">
          <cell r="A473" t="str">
            <v>Calc R473</v>
          </cell>
          <cell r="C473" t="str">
            <v>Net cash inflow from operating activities</v>
          </cell>
        </row>
        <row r="474">
          <cell r="A474" t="str">
            <v>Calc R474</v>
          </cell>
        </row>
        <row r="475">
          <cell r="A475" t="str">
            <v>Calc R475</v>
          </cell>
          <cell r="B475" t="str">
            <v>Cash flows from investing activities</v>
          </cell>
        </row>
        <row r="476">
          <cell r="A476" t="str">
            <v>Calc R476</v>
          </cell>
          <cell r="C476" t="str">
            <v>Payments for propperty, plant &amp; equipment</v>
          </cell>
        </row>
        <row r="477">
          <cell r="A477" t="str">
            <v>Calc R477</v>
          </cell>
          <cell r="C477" t="str">
            <v>Loans to related parties</v>
          </cell>
        </row>
        <row r="478">
          <cell r="A478" t="str">
            <v>Calc R478</v>
          </cell>
          <cell r="C478" t="str">
            <v>Repayment of loans by related parties</v>
          </cell>
        </row>
        <row r="480">
          <cell r="D480" t="str">
            <v>Movement in investments</v>
          </cell>
        </row>
        <row r="483">
          <cell r="D483" t="str">
            <v>Othe non-current assets</v>
          </cell>
        </row>
        <row r="484">
          <cell r="D484" t="str">
            <v>Movement of translation reserve</v>
          </cell>
        </row>
        <row r="485">
          <cell r="A485" t="str">
            <v>Calc R485</v>
          </cell>
          <cell r="C485" t="str">
            <v>Increase(Decrease) in other assets</v>
          </cell>
        </row>
        <row r="486">
          <cell r="A486" t="str">
            <v>Calc R486</v>
          </cell>
          <cell r="C486" t="str">
            <v>Proceeds from sale of plant property in equipment</v>
          </cell>
        </row>
        <row r="487">
          <cell r="A487" t="str">
            <v>Calc R487</v>
          </cell>
          <cell r="C487" t="str">
            <v>Net cash (outflow) from investing activities</v>
          </cell>
        </row>
        <row r="488">
          <cell r="A488" t="str">
            <v>Calc R488</v>
          </cell>
        </row>
        <row r="489">
          <cell r="A489" t="str">
            <v>Calc R489</v>
          </cell>
          <cell r="B489" t="str">
            <v>Cash flows from financing activities</v>
          </cell>
        </row>
        <row r="490">
          <cell r="A490" t="str">
            <v>Calc R490</v>
          </cell>
          <cell r="C490" t="str">
            <v xml:space="preserve">Proceeds from the issue of shares </v>
          </cell>
        </row>
        <row r="491">
          <cell r="A491" t="str">
            <v>Calc R491</v>
          </cell>
          <cell r="C491" t="str">
            <v>Proceeds from borrowings</v>
          </cell>
        </row>
        <row r="492">
          <cell r="A492" t="str">
            <v>Calc R492</v>
          </cell>
          <cell r="C492" t="str">
            <v>Repayment of borrowings</v>
          </cell>
        </row>
        <row r="493">
          <cell r="A493" t="str">
            <v>Calc R493</v>
          </cell>
          <cell r="C493" t="str">
            <v>Payment of dividends</v>
          </cell>
        </row>
        <row r="494">
          <cell r="A494" t="str">
            <v>Calc R494</v>
          </cell>
          <cell r="C494" t="str">
            <v>Net cash inflow (outflow) from financing activities</v>
          </cell>
        </row>
        <row r="495">
          <cell r="A495" t="str">
            <v>Calc R495</v>
          </cell>
        </row>
        <row r="496">
          <cell r="A496" t="str">
            <v>Calc R496</v>
          </cell>
          <cell r="B496" t="str">
            <v>Net increase (decrease) in cash held</v>
          </cell>
        </row>
        <row r="497">
          <cell r="A497" t="str">
            <v>Calc R497</v>
          </cell>
        </row>
        <row r="498">
          <cell r="A498" t="str">
            <v>Calc R498</v>
          </cell>
          <cell r="B498" t="str">
            <v>Cash at the beginning of the period</v>
          </cell>
        </row>
        <row r="499">
          <cell r="A499" t="str">
            <v>Calc R499</v>
          </cell>
          <cell r="B499" t="str">
            <v>Effects of exchange rate on Cash assets</v>
          </cell>
        </row>
        <row r="500">
          <cell r="A500" t="str">
            <v>Calc R500</v>
          </cell>
          <cell r="B500" t="str">
            <v>manual adjustment</v>
          </cell>
        </row>
        <row r="501">
          <cell r="A501" t="str">
            <v>Calc R501</v>
          </cell>
          <cell r="B501" t="str">
            <v>Cash at the end of the period</v>
          </cell>
        </row>
        <row r="502">
          <cell r="A502" t="str">
            <v>Calc R502</v>
          </cell>
        </row>
        <row r="503">
          <cell r="A503" t="str">
            <v>Calc R503</v>
          </cell>
          <cell r="B503" t="str">
            <v>VAT billed in the month</v>
          </cell>
        </row>
        <row r="504">
          <cell r="B504" t="str">
            <v>VAT billied - genie</v>
          </cell>
        </row>
        <row r="505">
          <cell r="A505" t="str">
            <v>Calc R505</v>
          </cell>
          <cell r="B505" t="str">
            <v>VAT incurred in the month</v>
          </cell>
        </row>
        <row r="506">
          <cell r="A506" t="str">
            <v>Calc R506</v>
          </cell>
        </row>
        <row r="507">
          <cell r="A507" t="str">
            <v>Calc R507</v>
          </cell>
        </row>
        <row r="508">
          <cell r="A508" t="str">
            <v>Calc R508</v>
          </cell>
        </row>
        <row r="509">
          <cell r="A509" t="str">
            <v>Calc R509</v>
          </cell>
        </row>
        <row r="510">
          <cell r="A510" t="str">
            <v>Calc R510</v>
          </cell>
        </row>
        <row r="511">
          <cell r="A511" t="str">
            <v>Calc R511</v>
          </cell>
        </row>
        <row r="512">
          <cell r="A512" t="str">
            <v>Calc R512</v>
          </cell>
        </row>
        <row r="513">
          <cell r="A513" t="str">
            <v>Calc R513</v>
          </cell>
          <cell r="B513" t="str">
            <v>Breakdown of Depreciation</v>
          </cell>
        </row>
        <row r="514">
          <cell r="A514" t="str">
            <v>Calc R514</v>
          </cell>
          <cell r="C514" t="str">
            <v>Reclassify to Genie COS</v>
          </cell>
        </row>
        <row r="515">
          <cell r="A515" t="str">
            <v>Calc R515</v>
          </cell>
          <cell r="C515" t="str">
            <v>Depreciation charged to P&amp;L depre line</v>
          </cell>
        </row>
        <row r="516">
          <cell r="A516" t="str">
            <v>Calc R516</v>
          </cell>
        </row>
        <row r="517">
          <cell r="A517" t="str">
            <v>Calc R517</v>
          </cell>
        </row>
        <row r="518">
          <cell r="A518" t="str">
            <v>Calc R518</v>
          </cell>
        </row>
        <row r="519">
          <cell r="A519" t="str">
            <v>Calc R519</v>
          </cell>
        </row>
        <row r="520">
          <cell r="A520" t="str">
            <v>Calc R520</v>
          </cell>
          <cell r="B520" t="str">
            <v>Trade debtors balance</v>
          </cell>
        </row>
        <row r="521">
          <cell r="A521" t="str">
            <v>Calc R521</v>
          </cell>
          <cell r="C521" t="str">
            <v>Opening balance</v>
          </cell>
        </row>
        <row r="522">
          <cell r="A522" t="str">
            <v>Calc R522</v>
          </cell>
        </row>
        <row r="523">
          <cell r="A523" t="str">
            <v>Calc R523</v>
          </cell>
          <cell r="C523" t="str">
            <v>billed in month</v>
          </cell>
        </row>
        <row r="524">
          <cell r="A524" t="str">
            <v>Calc R524</v>
          </cell>
          <cell r="C524" t="str">
            <v>less deferred revenue</v>
          </cell>
        </row>
        <row r="525">
          <cell r="A525" t="str">
            <v>Calc R525</v>
          </cell>
          <cell r="C525" t="str">
            <v>Worldpay adjustment</v>
          </cell>
        </row>
        <row r="526">
          <cell r="A526" t="str">
            <v>Calc R526</v>
          </cell>
          <cell r="C526" t="str">
            <v>submit received in month</v>
          </cell>
        </row>
        <row r="527">
          <cell r="A527" t="str">
            <v>Calc R527</v>
          </cell>
          <cell r="C527" t="str">
            <v>Received in month</v>
          </cell>
        </row>
        <row r="528">
          <cell r="A528" t="str">
            <v>Calc R528</v>
          </cell>
          <cell r="C528" t="str">
            <v>less defereed revenue</v>
          </cell>
        </row>
        <row r="529">
          <cell r="A529" t="str">
            <v>Calc R529</v>
          </cell>
        </row>
        <row r="530">
          <cell r="A530" t="str">
            <v>Calc R530</v>
          </cell>
          <cell r="C530" t="str">
            <v>Closing balance</v>
          </cell>
        </row>
        <row r="531">
          <cell r="A531" t="str">
            <v>Calc R531</v>
          </cell>
        </row>
        <row r="532">
          <cell r="A532" t="str">
            <v>Calc R532</v>
          </cell>
          <cell r="C532" t="str">
            <v>Related party ( genie)</v>
          </cell>
        </row>
        <row r="533">
          <cell r="A533" t="str">
            <v>Calc R533</v>
          </cell>
          <cell r="C533" t="str">
            <v>Related party (LOOK)</v>
          </cell>
        </row>
        <row r="534">
          <cell r="A534" t="str">
            <v>Calc R534</v>
          </cell>
        </row>
        <row r="535">
          <cell r="A535" t="str">
            <v>Calc R535</v>
          </cell>
          <cell r="B535" t="str">
            <v>Trade creditors balance</v>
          </cell>
        </row>
        <row r="536">
          <cell r="A536" t="str">
            <v>Calc R536</v>
          </cell>
        </row>
        <row r="537">
          <cell r="A537" t="str">
            <v>Calc R537</v>
          </cell>
          <cell r="C537" t="str">
            <v>Opening balance</v>
          </cell>
        </row>
        <row r="538">
          <cell r="A538" t="str">
            <v>Calc R538</v>
          </cell>
          <cell r="C538" t="str">
            <v>incurred in month</v>
          </cell>
        </row>
        <row r="539">
          <cell r="A539" t="str">
            <v>Calc R539</v>
          </cell>
          <cell r="D539" t="str">
            <v>staff and related costs</v>
          </cell>
        </row>
        <row r="540">
          <cell r="A540" t="str">
            <v>Calc R540</v>
          </cell>
          <cell r="D540" t="str">
            <v>Marketing expenses</v>
          </cell>
        </row>
        <row r="541">
          <cell r="A541" t="str">
            <v>Calc R541</v>
          </cell>
          <cell r="D541" t="str">
            <v>Professional fees</v>
          </cell>
        </row>
        <row r="542">
          <cell r="A542" t="str">
            <v>Calc R542</v>
          </cell>
          <cell r="D542" t="str">
            <v>Facilities costs</v>
          </cell>
        </row>
        <row r="543">
          <cell r="A543" t="str">
            <v>Calc R543</v>
          </cell>
          <cell r="D543" t="str">
            <v>Admin &amp; General expenses</v>
          </cell>
        </row>
        <row r="544">
          <cell r="A544" t="str">
            <v>Calc R544</v>
          </cell>
          <cell r="D544" t="str">
            <v>Network &amp; Engineering expenses</v>
          </cell>
        </row>
        <row r="545">
          <cell r="A545" t="str">
            <v>Calc R545</v>
          </cell>
          <cell r="D545" t="str">
            <v>COS excl AV</v>
          </cell>
        </row>
        <row r="546">
          <cell r="A546" t="str">
            <v>Calc R546</v>
          </cell>
        </row>
        <row r="547">
          <cell r="A547" t="str">
            <v>Calc R547</v>
          </cell>
          <cell r="C547" t="str">
            <v>Paid in month</v>
          </cell>
        </row>
        <row r="548">
          <cell r="A548" t="str">
            <v>Calc R548</v>
          </cell>
          <cell r="D548" t="str">
            <v>staff and related costs</v>
          </cell>
        </row>
        <row r="549">
          <cell r="A549" t="str">
            <v>Calc R549</v>
          </cell>
          <cell r="D549" t="str">
            <v>Marketing expenses</v>
          </cell>
        </row>
        <row r="550">
          <cell r="A550" t="str">
            <v>Calc R550</v>
          </cell>
          <cell r="D550" t="str">
            <v>Professional fees</v>
          </cell>
        </row>
        <row r="551">
          <cell r="A551" t="str">
            <v>Calc R551</v>
          </cell>
          <cell r="D551" t="str">
            <v>Facilities costs</v>
          </cell>
        </row>
        <row r="552">
          <cell r="A552" t="str">
            <v>Calc R552</v>
          </cell>
          <cell r="D552" t="str">
            <v>Admin &amp; General expenses</v>
          </cell>
        </row>
        <row r="553">
          <cell r="A553" t="str">
            <v>Calc R553</v>
          </cell>
          <cell r="D553" t="str">
            <v>Network &amp; Engineering expenses</v>
          </cell>
        </row>
        <row r="554">
          <cell r="A554" t="str">
            <v>Calc R554</v>
          </cell>
          <cell r="D554" t="str">
            <v>COS excl AV</v>
          </cell>
        </row>
        <row r="555">
          <cell r="A555" t="str">
            <v>Calc R555</v>
          </cell>
        </row>
        <row r="556">
          <cell r="A556" t="str">
            <v>Calc R556</v>
          </cell>
        </row>
        <row r="557">
          <cell r="A557" t="str">
            <v>Calc R557</v>
          </cell>
        </row>
        <row r="558">
          <cell r="A558" t="str">
            <v>Calc R558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IPCL"/>
      <sheetName val="ANNO-PL"/>
      <sheetName val="MediaRel"/>
      <sheetName val="Sheet1"/>
    </sheetNames>
    <sheetDataSet>
      <sheetData sheetId="0"/>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Liability Mgmt"/>
    </sheet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icate codes"/>
      <sheetName val="Topsheet"/>
      <sheetName val="Summary"/>
      <sheetName val="By syndicate"/>
      <sheetName val="credit card"/>
      <sheetName val="Invoice"/>
      <sheetName val="Cheque"/>
      <sheetName val="VAT"/>
      <sheetName val="ExcelReport"/>
      <sheetName val="Refund &amp; Chargeback summary"/>
      <sheetName val="Refunds Euro"/>
      <sheetName val="Chargebacks Euro"/>
      <sheetName val="Refunds GBP"/>
      <sheetName val="Chargebacks GBP"/>
      <sheetName val="Refunds SEK"/>
      <sheetName val="manual cheques"/>
      <sheetName val="test submissions"/>
      <sheetName val="Process"/>
      <sheetName val="Exchange rates"/>
    </sheetNames>
    <sheetDataSet>
      <sheetData sheetId="0" refreshError="1">
        <row r="3">
          <cell r="A3" t="str">
            <v>BTLSUK</v>
          </cell>
          <cell r="B3" t="str">
            <v>LookSmart UK</v>
          </cell>
          <cell r="C3" t="str">
            <v>www.looksmart.co.uk</v>
          </cell>
          <cell r="D3" t="str">
            <v>INunes</v>
          </cell>
          <cell r="E3" t="str">
            <v>x</v>
          </cell>
          <cell r="G3" t="str">
            <v>x</v>
          </cell>
          <cell r="H3" t="str">
            <v>y</v>
          </cell>
          <cell r="I3" t="str">
            <v>y</v>
          </cell>
          <cell r="J3" t="str">
            <v>x</v>
          </cell>
          <cell r="L3" t="str">
            <v>x</v>
          </cell>
          <cell r="M3" t="str">
            <v>New</v>
          </cell>
          <cell r="N3" t="str">
            <v>GB</v>
          </cell>
          <cell r="O3" t="str">
            <v>UK</v>
          </cell>
          <cell r="P3" t="str">
            <v>GBP</v>
          </cell>
        </row>
        <row r="4">
          <cell r="A4" t="str">
            <v>ya</v>
          </cell>
          <cell r="B4" t="str">
            <v>LineOne</v>
          </cell>
          <cell r="C4" t="str">
            <v>www.lineone.net</v>
          </cell>
          <cell r="D4" t="str">
            <v>INunes</v>
          </cell>
          <cell r="E4" t="str">
            <v>x</v>
          </cell>
          <cell r="F4" t="str">
            <v>DGraham</v>
          </cell>
          <cell r="G4" t="str">
            <v>x</v>
          </cell>
          <cell r="H4" t="str">
            <v>n</v>
          </cell>
          <cell r="I4" t="str">
            <v>y</v>
          </cell>
          <cell r="J4" t="str">
            <v>x</v>
          </cell>
          <cell r="L4" t="str">
            <v>x</v>
          </cell>
          <cell r="M4" t="str">
            <v>New</v>
          </cell>
          <cell r="N4" t="str">
            <v>GB</v>
          </cell>
          <cell r="O4" t="str">
            <v>UK</v>
          </cell>
          <cell r="P4" t="str">
            <v>GBP</v>
          </cell>
        </row>
        <row r="5">
          <cell r="A5" t="str">
            <v>yb</v>
          </cell>
          <cell r="B5" t="str">
            <v>SkyNow</v>
          </cell>
          <cell r="C5" t="str">
            <v>www.sky.co.uk</v>
          </cell>
          <cell r="D5" t="str">
            <v>INunes</v>
          </cell>
          <cell r="E5" t="str">
            <v>x</v>
          </cell>
          <cell r="F5" t="str">
            <v>NWalley</v>
          </cell>
          <cell r="G5" t="str">
            <v>x</v>
          </cell>
          <cell r="H5" t="str">
            <v>y</v>
          </cell>
          <cell r="I5" t="str">
            <v>y</v>
          </cell>
          <cell r="M5" t="str">
            <v>Classic</v>
          </cell>
          <cell r="N5" t="str">
            <v>GB</v>
          </cell>
          <cell r="O5" t="str">
            <v>UK</v>
          </cell>
          <cell r="P5" t="str">
            <v>GBP</v>
          </cell>
        </row>
        <row r="6">
          <cell r="A6" t="str">
            <v>yc</v>
          </cell>
          <cell r="B6" t="str">
            <v>Waitrose</v>
          </cell>
          <cell r="C6" t="str">
            <v>www.waitrose.com</v>
          </cell>
          <cell r="D6" t="str">
            <v>INunes</v>
          </cell>
          <cell r="E6" t="str">
            <v>x</v>
          </cell>
          <cell r="F6" t="str">
            <v>DGraham</v>
          </cell>
          <cell r="G6" t="str">
            <v>x</v>
          </cell>
          <cell r="H6" t="str">
            <v>y</v>
          </cell>
          <cell r="I6" t="str">
            <v>y</v>
          </cell>
          <cell r="M6" t="str">
            <v>Classic</v>
          </cell>
          <cell r="N6" t="str">
            <v>GB</v>
          </cell>
          <cell r="O6" t="str">
            <v>UK</v>
          </cell>
          <cell r="P6" t="str">
            <v>GBP</v>
          </cell>
        </row>
        <row r="7">
          <cell r="A7" t="str">
            <v>yd</v>
          </cell>
          <cell r="B7" t="str">
            <v>Ocean (now synd-ia)</v>
          </cell>
          <cell r="N7" t="str">
            <v>GB</v>
          </cell>
          <cell r="O7" t="str">
            <v>UK</v>
          </cell>
          <cell r="P7" t="str">
            <v>GBP</v>
          </cell>
        </row>
        <row r="8">
          <cell r="A8" t="str">
            <v>ye</v>
          </cell>
          <cell r="B8" t="str">
            <v>BeMe</v>
          </cell>
          <cell r="C8" t="str">
            <v>www.beme.com</v>
          </cell>
          <cell r="D8" t="str">
            <v>INunes</v>
          </cell>
          <cell r="E8" t="str">
            <v>x</v>
          </cell>
          <cell r="F8" t="str">
            <v>DGraham</v>
          </cell>
          <cell r="G8" t="str">
            <v>x</v>
          </cell>
          <cell r="M8" t="str">
            <v>Classic</v>
          </cell>
          <cell r="N8" t="str">
            <v>GB</v>
          </cell>
          <cell r="O8" t="str">
            <v>UK</v>
          </cell>
          <cell r="P8" t="str">
            <v>GBP</v>
          </cell>
        </row>
        <row r="9">
          <cell r="A9" t="str">
            <v>yf</v>
          </cell>
          <cell r="B9" t="str">
            <v>GoshGosh</v>
          </cell>
          <cell r="C9" t="str">
            <v>www.goshgosh.co.uk</v>
          </cell>
          <cell r="D9" t="str">
            <v>INunes</v>
          </cell>
          <cell r="E9" t="str">
            <v>x</v>
          </cell>
          <cell r="F9" t="str">
            <v>DGraham</v>
          </cell>
          <cell r="G9" t="str">
            <v>x</v>
          </cell>
          <cell r="H9" t="str">
            <v>y</v>
          </cell>
          <cell r="I9" t="str">
            <v>y</v>
          </cell>
          <cell r="M9" t="str">
            <v>Classic</v>
          </cell>
          <cell r="N9" t="str">
            <v>GB</v>
          </cell>
          <cell r="O9" t="str">
            <v>UK</v>
          </cell>
          <cell r="P9" t="str">
            <v>GBP</v>
          </cell>
        </row>
        <row r="10">
          <cell r="A10" t="str">
            <v>yg</v>
          </cell>
          <cell r="B10" t="str">
            <v>PostMaster (Bibliotech)</v>
          </cell>
          <cell r="C10" t="str">
            <v>www.postmaster.co.uk</v>
          </cell>
          <cell r="D10" t="str">
            <v>INunes</v>
          </cell>
          <cell r="E10" t="str">
            <v>x</v>
          </cell>
          <cell r="F10" t="str">
            <v>DGraham</v>
          </cell>
          <cell r="G10" t="str">
            <v>x</v>
          </cell>
          <cell r="H10" t="str">
            <v>y</v>
          </cell>
          <cell r="I10" t="str">
            <v>y</v>
          </cell>
          <cell r="M10" t="str">
            <v>Classic</v>
          </cell>
          <cell r="N10" t="str">
            <v>GB</v>
          </cell>
          <cell r="O10" t="str">
            <v>UK</v>
          </cell>
          <cell r="P10" t="str">
            <v>GBP</v>
          </cell>
        </row>
        <row r="11">
          <cell r="A11" t="str">
            <v>yh</v>
          </cell>
          <cell r="B11" t="str">
            <v>NowNet</v>
          </cell>
          <cell r="N11" t="str">
            <v>GB</v>
          </cell>
          <cell r="O11" t="str">
            <v>UK</v>
          </cell>
          <cell r="P11" t="str">
            <v>GBP</v>
          </cell>
        </row>
        <row r="12">
          <cell r="A12" t="str">
            <v>yi</v>
          </cell>
          <cell r="N12" t="str">
            <v>GB</v>
          </cell>
          <cell r="O12" t="str">
            <v>UK</v>
          </cell>
          <cell r="P12" t="str">
            <v>GBP</v>
          </cell>
        </row>
        <row r="13">
          <cell r="A13" t="str">
            <v>yj</v>
          </cell>
          <cell r="B13" t="str">
            <v>Bravo (Flextech)</v>
          </cell>
          <cell r="C13" t="str">
            <v>www.bravo.co.uk</v>
          </cell>
          <cell r="D13" t="str">
            <v>INunes</v>
          </cell>
          <cell r="E13" t="str">
            <v>x</v>
          </cell>
          <cell r="F13" t="str">
            <v>DGraham</v>
          </cell>
          <cell r="H13" t="str">
            <v>y</v>
          </cell>
          <cell r="M13" t="str">
            <v>Classic</v>
          </cell>
          <cell r="N13" t="str">
            <v>GB</v>
          </cell>
          <cell r="O13" t="str">
            <v>UK</v>
          </cell>
          <cell r="P13" t="str">
            <v>GBP</v>
          </cell>
        </row>
        <row r="14">
          <cell r="A14" t="str">
            <v>yk</v>
          </cell>
          <cell r="B14" t="str">
            <v>Zoom</v>
          </cell>
          <cell r="C14" t="str">
            <v>www.zoom.co.uk</v>
          </cell>
          <cell r="D14" t="str">
            <v>INunes</v>
          </cell>
          <cell r="E14" t="str">
            <v>x</v>
          </cell>
          <cell r="F14" t="str">
            <v>DGraham</v>
          </cell>
          <cell r="G14" t="str">
            <v>x</v>
          </cell>
          <cell r="H14" t="str">
            <v>y</v>
          </cell>
          <cell r="I14" t="str">
            <v>y</v>
          </cell>
          <cell r="M14" t="str">
            <v>Classic</v>
          </cell>
          <cell r="N14" t="str">
            <v>GB</v>
          </cell>
          <cell r="O14" t="str">
            <v>UK</v>
          </cell>
          <cell r="P14" t="str">
            <v>GBP</v>
          </cell>
        </row>
        <row r="15">
          <cell r="A15" t="str">
            <v>yl</v>
          </cell>
          <cell r="N15" t="str">
            <v>GB</v>
          </cell>
          <cell r="O15" t="str">
            <v>UK</v>
          </cell>
          <cell r="P15" t="str">
            <v>GBP</v>
          </cell>
        </row>
        <row r="16">
          <cell r="A16" t="str">
            <v>ym</v>
          </cell>
          <cell r="B16" t="str">
            <v>World Online UK</v>
          </cell>
          <cell r="C16" t="str">
            <v>www.worldonline.co.uk</v>
          </cell>
          <cell r="D16" t="str">
            <v>INunes</v>
          </cell>
          <cell r="E16" t="str">
            <v>x</v>
          </cell>
          <cell r="F16" t="str">
            <v>DGraham</v>
          </cell>
          <cell r="G16" t="str">
            <v>x</v>
          </cell>
          <cell r="H16" t="str">
            <v>y</v>
          </cell>
          <cell r="I16" t="str">
            <v>n</v>
          </cell>
          <cell r="K16" t="str">
            <v>x</v>
          </cell>
          <cell r="M16" t="str">
            <v>Classic</v>
          </cell>
          <cell r="N16" t="str">
            <v>GB</v>
          </cell>
          <cell r="O16" t="str">
            <v>UK</v>
          </cell>
          <cell r="P16" t="str">
            <v>GBP</v>
          </cell>
        </row>
        <row r="17">
          <cell r="A17" t="str">
            <v>yn</v>
          </cell>
          <cell r="B17" t="str">
            <v>Yellow Pages</v>
          </cell>
          <cell r="C17" t="str">
            <v>www.yell.co.uk</v>
          </cell>
          <cell r="D17" t="str">
            <v>INunes</v>
          </cell>
          <cell r="E17" t="str">
            <v>x</v>
          </cell>
          <cell r="F17" t="str">
            <v>DGraham</v>
          </cell>
          <cell r="G17" t="str">
            <v>x</v>
          </cell>
          <cell r="H17" t="str">
            <v>n</v>
          </cell>
          <cell r="I17" t="str">
            <v>y</v>
          </cell>
          <cell r="M17" t="str">
            <v>Classic</v>
          </cell>
          <cell r="N17" t="str">
            <v>GB</v>
          </cell>
          <cell r="O17" t="str">
            <v>UK</v>
          </cell>
          <cell r="P17" t="str">
            <v>GBP</v>
          </cell>
        </row>
        <row r="18">
          <cell r="A18" t="str">
            <v>yo</v>
          </cell>
          <cell r="N18" t="str">
            <v>GB</v>
          </cell>
          <cell r="O18" t="str">
            <v>UK</v>
          </cell>
          <cell r="P18" t="str">
            <v>GBP</v>
          </cell>
        </row>
        <row r="19">
          <cell r="A19" t="str">
            <v>yp</v>
          </cell>
          <cell r="B19" t="str">
            <v>BTConcert</v>
          </cell>
          <cell r="C19" t="str">
            <v>www.concert-visp.comusername: access@concert-visp.compassword: maddog</v>
          </cell>
          <cell r="D19" t="str">
            <v>INunes</v>
          </cell>
          <cell r="E19" t="str">
            <v>x</v>
          </cell>
          <cell r="F19" t="str">
            <v>DGraham</v>
          </cell>
          <cell r="G19" t="str">
            <v>x</v>
          </cell>
          <cell r="H19" t="str">
            <v>y</v>
          </cell>
          <cell r="I19" t="str">
            <v>y</v>
          </cell>
          <cell r="M19" t="str">
            <v>Classic</v>
          </cell>
          <cell r="N19" t="str">
            <v>GB</v>
          </cell>
          <cell r="O19" t="str">
            <v>UK</v>
          </cell>
          <cell r="P19" t="str">
            <v>GBP</v>
          </cell>
        </row>
        <row r="20">
          <cell r="A20" t="str">
            <v>yq</v>
          </cell>
          <cell r="B20" t="str">
            <v>Classic FM</v>
          </cell>
          <cell r="C20" t="str">
            <v>www.classicfm.com</v>
          </cell>
          <cell r="D20" t="str">
            <v>INunes</v>
          </cell>
          <cell r="E20" t="str">
            <v>x</v>
          </cell>
          <cell r="F20" t="str">
            <v>NWalley</v>
          </cell>
          <cell r="G20" t="str">
            <v>x</v>
          </cell>
          <cell r="H20" t="str">
            <v>n</v>
          </cell>
          <cell r="I20" t="str">
            <v>y</v>
          </cell>
          <cell r="M20" t="str">
            <v>Classic</v>
          </cell>
          <cell r="N20" t="str">
            <v>GB</v>
          </cell>
          <cell r="O20" t="str">
            <v>UK</v>
          </cell>
          <cell r="P20" t="str">
            <v>GBP</v>
          </cell>
        </row>
        <row r="21">
          <cell r="A21" t="str">
            <v>yr</v>
          </cell>
          <cell r="B21" t="str">
            <v>Living (Flextech)</v>
          </cell>
          <cell r="C21" t="str">
            <v>www.livingtv.co.uk</v>
          </cell>
          <cell r="D21" t="str">
            <v>INunes</v>
          </cell>
          <cell r="E21" t="str">
            <v>x</v>
          </cell>
          <cell r="F21" t="str">
            <v>DGraham</v>
          </cell>
          <cell r="G21" t="str">
            <v>x</v>
          </cell>
          <cell r="H21" t="str">
            <v>y</v>
          </cell>
          <cell r="M21" t="str">
            <v>Classic</v>
          </cell>
          <cell r="N21" t="str">
            <v>GB</v>
          </cell>
          <cell r="O21" t="str">
            <v>UK</v>
          </cell>
          <cell r="P21" t="str">
            <v>GBP</v>
          </cell>
        </row>
        <row r="22">
          <cell r="A22" t="str">
            <v>ys</v>
          </cell>
          <cell r="N22" t="str">
            <v>GB</v>
          </cell>
          <cell r="O22" t="str">
            <v>UK</v>
          </cell>
          <cell r="P22" t="str">
            <v>GBP</v>
          </cell>
        </row>
        <row r="23">
          <cell r="A23" t="str">
            <v>yt</v>
          </cell>
          <cell r="B23" t="str">
            <v>Manxnet Online</v>
          </cell>
          <cell r="C23" t="str">
            <v>www.manx.net</v>
          </cell>
          <cell r="D23" t="str">
            <v>INunes</v>
          </cell>
          <cell r="E23" t="str">
            <v>x</v>
          </cell>
          <cell r="F23" t="str">
            <v>DGraham</v>
          </cell>
          <cell r="G23" t="str">
            <v>x</v>
          </cell>
          <cell r="H23" t="str">
            <v>y</v>
          </cell>
          <cell r="I23" t="str">
            <v>y</v>
          </cell>
          <cell r="J23" t="str">
            <v>x</v>
          </cell>
          <cell r="L23" t="str">
            <v>x</v>
          </cell>
          <cell r="M23" t="str">
            <v>Classic</v>
          </cell>
          <cell r="N23" t="str">
            <v>GB</v>
          </cell>
          <cell r="O23" t="str">
            <v>UK</v>
          </cell>
          <cell r="P23" t="str">
            <v>GBP</v>
          </cell>
        </row>
        <row r="24">
          <cell r="A24" t="str">
            <v>yu</v>
          </cell>
          <cell r="B24" t="str">
            <v>Genie UK</v>
          </cell>
          <cell r="C24" t="str">
            <v>www.genie.co.uk</v>
          </cell>
          <cell r="D24" t="str">
            <v>CFarkas</v>
          </cell>
          <cell r="E24" t="str">
            <v>x</v>
          </cell>
          <cell r="F24" t="str">
            <v>JKerr</v>
          </cell>
          <cell r="G24" t="str">
            <v>x</v>
          </cell>
          <cell r="H24" t="str">
            <v>y</v>
          </cell>
          <cell r="I24" t="str">
            <v>y</v>
          </cell>
          <cell r="M24" t="str">
            <v>Classic</v>
          </cell>
          <cell r="N24" t="str">
            <v>GB</v>
          </cell>
          <cell r="O24" t="str">
            <v>UK</v>
          </cell>
          <cell r="P24" t="str">
            <v>GBP</v>
          </cell>
        </row>
        <row r="25">
          <cell r="A25" t="str">
            <v>yv</v>
          </cell>
          <cell r="B25" t="str">
            <v>ntl Communtiy Intranet</v>
          </cell>
          <cell r="D25" t="str">
            <v>INunes</v>
          </cell>
          <cell r="E25" t="str">
            <v>n/a</v>
          </cell>
          <cell r="F25" t="str">
            <v>DGraham</v>
          </cell>
          <cell r="G25" t="str">
            <v>x</v>
          </cell>
          <cell r="H25" t="str">
            <v>y</v>
          </cell>
          <cell r="I25" t="str">
            <v>n</v>
          </cell>
          <cell r="M25" t="str">
            <v>n/a</v>
          </cell>
          <cell r="N25" t="str">
            <v>GB</v>
          </cell>
          <cell r="O25" t="str">
            <v>UK</v>
          </cell>
          <cell r="P25" t="str">
            <v>GBP</v>
          </cell>
        </row>
        <row r="26">
          <cell r="A26" t="str">
            <v>yw</v>
          </cell>
          <cell r="B26" t="str">
            <v>TimeSmart/BTConnect</v>
          </cell>
          <cell r="C26" t="str">
            <v>http://www.btconnect.comhttp://www.btconnect.com/athome/http://www.bt.com/getstarted/</v>
          </cell>
          <cell r="D26" t="str">
            <v>OvHarten</v>
          </cell>
          <cell r="E26" t="str">
            <v>x</v>
          </cell>
          <cell r="F26" t="str">
            <v>DGraham</v>
          </cell>
          <cell r="G26" t="str">
            <v>x</v>
          </cell>
          <cell r="H26" t="str">
            <v>y</v>
          </cell>
          <cell r="I26" t="str">
            <v>y</v>
          </cell>
          <cell r="M26" t="str">
            <v>Classic</v>
          </cell>
          <cell r="N26" t="str">
            <v>GB</v>
          </cell>
          <cell r="O26" t="str">
            <v>UK</v>
          </cell>
          <cell r="P26" t="str">
            <v>GBP</v>
          </cell>
        </row>
        <row r="27">
          <cell r="A27" t="str">
            <v>yx</v>
          </cell>
          <cell r="N27" t="str">
            <v>GB</v>
          </cell>
          <cell r="O27" t="str">
            <v>UK</v>
          </cell>
          <cell r="P27" t="str">
            <v>GBP</v>
          </cell>
        </row>
        <row r="28">
          <cell r="A28" t="str">
            <v>yy</v>
          </cell>
          <cell r="B28" t="str">
            <v>Digifone (now synd-ic)</v>
          </cell>
          <cell r="N28" t="str">
            <v>GB</v>
          </cell>
          <cell r="O28" t="str">
            <v>UK</v>
          </cell>
          <cell r="P28" t="str">
            <v>GBP</v>
          </cell>
        </row>
        <row r="29">
          <cell r="A29" t="str">
            <v>yz</v>
          </cell>
          <cell r="B29" t="str">
            <v>BT OpenWorld (Broadband)</v>
          </cell>
          <cell r="C29" t="str">
            <v>www.btopenworld.com/consumerusername: btopenworldpassword: broadband</v>
          </cell>
          <cell r="D29" t="str">
            <v>ANilsson</v>
          </cell>
          <cell r="E29" t="str">
            <v>x</v>
          </cell>
          <cell r="F29" t="str">
            <v>JKerr</v>
          </cell>
          <cell r="G29" t="str">
            <v>x</v>
          </cell>
          <cell r="H29" t="str">
            <v>n</v>
          </cell>
          <cell r="I29" t="str">
            <v>n</v>
          </cell>
          <cell r="M29" t="str">
            <v>Classic broaband</v>
          </cell>
          <cell r="N29" t="str">
            <v>GB</v>
          </cell>
          <cell r="O29" t="str">
            <v>UK</v>
          </cell>
          <cell r="P29" t="str">
            <v>GBP</v>
          </cell>
        </row>
        <row r="30">
          <cell r="A30" t="str">
            <v>yaa</v>
          </cell>
          <cell r="B30" t="str">
            <v>Excite UK Express Submit</v>
          </cell>
          <cell r="C30" t="str">
            <v>http://submit.looksmart.co.uk/tellus.asp?isp=yaa</v>
          </cell>
          <cell r="D30" t="str">
            <v>CCostello</v>
          </cell>
          <cell r="E30" t="str">
            <v>n/a</v>
          </cell>
          <cell r="F30" t="str">
            <v>BTDevUK</v>
          </cell>
          <cell r="G30" t="str">
            <v>x</v>
          </cell>
          <cell r="H30" t="str">
            <v>n</v>
          </cell>
          <cell r="I30" t="str">
            <v>n</v>
          </cell>
          <cell r="J30" t="str">
            <v>x</v>
          </cell>
          <cell r="L30" t="str">
            <v>n/a</v>
          </cell>
          <cell r="M30" t="str">
            <v>n/a</v>
          </cell>
          <cell r="N30" t="str">
            <v>GB</v>
          </cell>
          <cell r="O30" t="str">
            <v>UK</v>
          </cell>
          <cell r="P30" t="str">
            <v>GBP</v>
          </cell>
        </row>
        <row r="31">
          <cell r="A31" t="str">
            <v>yab</v>
          </cell>
          <cell r="N31" t="str">
            <v>GB</v>
          </cell>
          <cell r="O31" t="str">
            <v>UK</v>
          </cell>
          <cell r="P31" t="str">
            <v>GBP</v>
          </cell>
        </row>
        <row r="32">
          <cell r="A32" t="str">
            <v>yac</v>
          </cell>
          <cell r="B32" t="str">
            <v>AltaVista UK</v>
          </cell>
          <cell r="C32" t="str">
            <v>http://search.uk.altavista.com/cgi-bin/query?pg=s&amp;cb=dr&amp;cl=en&amp;cn=gb</v>
          </cell>
          <cell r="D32" t="str">
            <v>CCostello</v>
          </cell>
          <cell r="E32" t="str">
            <v>n/a</v>
          </cell>
          <cell r="F32" t="str">
            <v>JKerr</v>
          </cell>
          <cell r="G32" t="str">
            <v>x</v>
          </cell>
          <cell r="H32" t="str">
            <v>n</v>
          </cell>
          <cell r="I32" t="str">
            <v>y</v>
          </cell>
          <cell r="J32" t="str">
            <v>x</v>
          </cell>
          <cell r="M32" t="str">
            <v>n/a</v>
          </cell>
          <cell r="N32" t="str">
            <v>GB</v>
          </cell>
          <cell r="O32" t="str">
            <v>UK</v>
          </cell>
          <cell r="P32" t="str">
            <v>GBP</v>
          </cell>
        </row>
        <row r="33">
          <cell r="A33" t="str">
            <v>yad</v>
          </cell>
          <cell r="N33" t="str">
            <v>GB</v>
          </cell>
          <cell r="O33" t="str">
            <v>UK</v>
          </cell>
          <cell r="P33" t="str">
            <v>GBP</v>
          </cell>
        </row>
        <row r="34">
          <cell r="A34" t="str">
            <v>yae</v>
          </cell>
          <cell r="B34" t="str">
            <v>Interactive Investor</v>
          </cell>
          <cell r="C34" t="str">
            <v>www.iii.co.uk</v>
          </cell>
          <cell r="D34" t="str">
            <v>INunes</v>
          </cell>
          <cell r="E34" t="str">
            <v>x</v>
          </cell>
          <cell r="F34" t="str">
            <v>DGraham</v>
          </cell>
          <cell r="H34" t="str">
            <v>y</v>
          </cell>
          <cell r="I34" t="str">
            <v>y</v>
          </cell>
          <cell r="M34" t="str">
            <v>Classic</v>
          </cell>
          <cell r="N34" t="str">
            <v>GB</v>
          </cell>
          <cell r="O34" t="str">
            <v>UK</v>
          </cell>
          <cell r="P34" t="str">
            <v>GBP</v>
          </cell>
        </row>
        <row r="35">
          <cell r="A35" t="str">
            <v>yaf</v>
          </cell>
          <cell r="B35" t="str">
            <v>IXQuick UK</v>
          </cell>
          <cell r="D35" t="str">
            <v>OvHarten</v>
          </cell>
          <cell r="E35" t="str">
            <v>x</v>
          </cell>
          <cell r="F35" t="str">
            <v>DFehmers</v>
          </cell>
          <cell r="H35" t="str">
            <v>y</v>
          </cell>
          <cell r="I35" t="str">
            <v>y</v>
          </cell>
          <cell r="L35" t="str">
            <v>x</v>
          </cell>
          <cell r="M35" t="str">
            <v>Classic</v>
          </cell>
          <cell r="N35" t="str">
            <v>GB</v>
          </cell>
          <cell r="O35" t="str">
            <v>UK</v>
          </cell>
          <cell r="P35" t="str">
            <v>GBP</v>
          </cell>
        </row>
        <row r="36">
          <cell r="A36" t="str">
            <v>yag</v>
          </cell>
          <cell r="B36" t="str">
            <v>MSN Express Submit</v>
          </cell>
          <cell r="D36" t="str">
            <v>CCostello</v>
          </cell>
          <cell r="E36" t="str">
            <v>n/a</v>
          </cell>
          <cell r="F36" t="str">
            <v>JKerr</v>
          </cell>
          <cell r="H36" t="str">
            <v>n</v>
          </cell>
          <cell r="I36" t="str">
            <v>n</v>
          </cell>
          <cell r="J36" t="str">
            <v>x</v>
          </cell>
          <cell r="M36" t="str">
            <v>n/a</v>
          </cell>
          <cell r="N36" t="str">
            <v>GB</v>
          </cell>
          <cell r="O36" t="str">
            <v>UK</v>
          </cell>
          <cell r="P36" t="str">
            <v>GBP</v>
          </cell>
        </row>
        <row r="37">
          <cell r="A37" t="str">
            <v>yah</v>
          </cell>
          <cell r="B37" t="str">
            <v>BTInternet</v>
          </cell>
          <cell r="C37" t="str">
            <v>www.btinternet.co.uk</v>
          </cell>
          <cell r="D37" t="str">
            <v>MPalmer</v>
          </cell>
          <cell r="E37" t="str">
            <v>x</v>
          </cell>
          <cell r="F37" t="str">
            <v>JKerr</v>
          </cell>
          <cell r="G37" t="str">
            <v>x</v>
          </cell>
          <cell r="H37" t="str">
            <v>y</v>
          </cell>
          <cell r="I37" t="str">
            <v>y</v>
          </cell>
          <cell r="J37" t="str">
            <v>x</v>
          </cell>
          <cell r="L37" t="str">
            <v>x</v>
          </cell>
          <cell r="M37" t="str">
            <v>Classic</v>
          </cell>
          <cell r="N37" t="str">
            <v>GB</v>
          </cell>
          <cell r="O37" t="str">
            <v>UK</v>
          </cell>
          <cell r="P37" t="str">
            <v>GBP</v>
          </cell>
        </row>
        <row r="38">
          <cell r="A38" t="str">
            <v>yai</v>
          </cell>
          <cell r="B38" t="str">
            <v>GenieOneBox</v>
          </cell>
          <cell r="D38" t="str">
            <v>CFarkas</v>
          </cell>
          <cell r="F38" t="str">
            <v>JKerr</v>
          </cell>
          <cell r="N38" t="str">
            <v>GB</v>
          </cell>
          <cell r="O38" t="str">
            <v>UK</v>
          </cell>
          <cell r="P38" t="str">
            <v>GBP</v>
          </cell>
        </row>
        <row r="39">
          <cell r="A39" t="str">
            <v>yaj</v>
          </cell>
          <cell r="B39" t="str">
            <v>CricInfo</v>
          </cell>
          <cell r="C39" t="str">
            <v>www.cricinfo.com</v>
          </cell>
          <cell r="D39" t="str">
            <v>INunes</v>
          </cell>
          <cell r="E39" t="str">
            <v>x</v>
          </cell>
          <cell r="F39" t="str">
            <v>DGraham</v>
          </cell>
          <cell r="H39" t="str">
            <v>y</v>
          </cell>
          <cell r="I39" t="str">
            <v>y</v>
          </cell>
          <cell r="J39" t="str">
            <v>x</v>
          </cell>
          <cell r="M39" t="str">
            <v>Classic</v>
          </cell>
          <cell r="N39" t="str">
            <v>GB</v>
          </cell>
          <cell r="O39" t="str">
            <v>UK</v>
          </cell>
          <cell r="P39" t="str">
            <v>GBP</v>
          </cell>
        </row>
        <row r="40">
          <cell r="A40" t="str">
            <v>yak</v>
          </cell>
          <cell r="B40" t="str">
            <v>ntl DigitalTV</v>
          </cell>
          <cell r="D40" t="str">
            <v>INunes</v>
          </cell>
          <cell r="E40" t="str">
            <v>x</v>
          </cell>
          <cell r="F40" t="str">
            <v>DGraham</v>
          </cell>
          <cell r="G40" t="str">
            <v>x</v>
          </cell>
          <cell r="H40" t="str">
            <v>y</v>
          </cell>
          <cell r="I40" t="str">
            <v>y</v>
          </cell>
          <cell r="L40" t="str">
            <v>n/a</v>
          </cell>
          <cell r="M40" t="str">
            <v>Classic</v>
          </cell>
          <cell r="N40" t="str">
            <v>GB</v>
          </cell>
          <cell r="O40" t="str">
            <v>UK</v>
          </cell>
          <cell r="P40" t="str">
            <v>GBP</v>
          </cell>
        </row>
        <row r="41">
          <cell r="A41" t="str">
            <v>yal</v>
          </cell>
          <cell r="B41" t="str">
            <v>ntlworld</v>
          </cell>
          <cell r="C41" t="str">
            <v>www.ntlworld.com</v>
          </cell>
          <cell r="D41" t="str">
            <v>INunes</v>
          </cell>
          <cell r="E41" t="str">
            <v>x</v>
          </cell>
          <cell r="F41" t="str">
            <v>DGraham</v>
          </cell>
          <cell r="G41" t="str">
            <v>x</v>
          </cell>
          <cell r="H41" t="str">
            <v>y</v>
          </cell>
          <cell r="I41" t="str">
            <v>y</v>
          </cell>
          <cell r="L41" t="str">
            <v>espotting</v>
          </cell>
          <cell r="M41" t="str">
            <v>New</v>
          </cell>
          <cell r="N41" t="str">
            <v>GB</v>
          </cell>
          <cell r="O41" t="str">
            <v>UK</v>
          </cell>
          <cell r="P41" t="str">
            <v>GBP</v>
          </cell>
        </row>
        <row r="42">
          <cell r="A42" t="str">
            <v>yam</v>
          </cell>
          <cell r="B42" t="str">
            <v>ntl business essentials</v>
          </cell>
          <cell r="C42" t="str">
            <v>www.ntl.com/businessessentials</v>
          </cell>
          <cell r="D42" t="str">
            <v>INunes</v>
          </cell>
          <cell r="E42" t="str">
            <v>x</v>
          </cell>
          <cell r="F42" t="str">
            <v>DGraham</v>
          </cell>
          <cell r="G42" t="str">
            <v>x</v>
          </cell>
          <cell r="H42" t="str">
            <v>y</v>
          </cell>
          <cell r="I42" t="str">
            <v>y</v>
          </cell>
          <cell r="L42" t="str">
            <v>espotting</v>
          </cell>
          <cell r="M42" t="str">
            <v>New</v>
          </cell>
          <cell r="N42" t="str">
            <v>GB</v>
          </cell>
          <cell r="O42" t="str">
            <v>UK</v>
          </cell>
          <cell r="P42" t="str">
            <v>GBP</v>
          </cell>
        </row>
        <row r="43">
          <cell r="A43" t="str">
            <v>yan</v>
          </cell>
          <cell r="B43" t="str">
            <v>snoopa</v>
          </cell>
          <cell r="C43" t="str">
            <v>www.snoopa.com</v>
          </cell>
          <cell r="D43" t="str">
            <v>INunes</v>
          </cell>
          <cell r="E43" t="str">
            <v>x</v>
          </cell>
          <cell r="F43" t="str">
            <v>DGraham</v>
          </cell>
          <cell r="G43" t="str">
            <v>x</v>
          </cell>
          <cell r="H43" t="str">
            <v>y</v>
          </cell>
          <cell r="I43" t="str">
            <v>y</v>
          </cell>
          <cell r="L43" t="str">
            <v>espotting</v>
          </cell>
          <cell r="M43" t="str">
            <v>New</v>
          </cell>
          <cell r="N43" t="str">
            <v>GB</v>
          </cell>
          <cell r="O43" t="str">
            <v>UK</v>
          </cell>
          <cell r="P43" t="str">
            <v>GBP</v>
          </cell>
        </row>
        <row r="44">
          <cell r="A44" t="str">
            <v>yao</v>
          </cell>
          <cell r="B44" t="str">
            <v>Btopenworld</v>
          </cell>
          <cell r="D44" t="str">
            <v>MPalmer</v>
          </cell>
          <cell r="E44" t="str">
            <v>x</v>
          </cell>
          <cell r="F44" t="str">
            <v>JKerr</v>
          </cell>
          <cell r="H44" t="str">
            <v>y</v>
          </cell>
          <cell r="I44" t="str">
            <v>y</v>
          </cell>
          <cell r="N44" t="str">
            <v>GB</v>
          </cell>
          <cell r="O44" t="str">
            <v>UK</v>
          </cell>
          <cell r="P44" t="str">
            <v>GBP</v>
          </cell>
        </row>
        <row r="45">
          <cell r="A45" t="str">
            <v>yap</v>
          </cell>
          <cell r="B45" t="str">
            <v>Vizzavi – Wap on Web/WAP</v>
          </cell>
          <cell r="C45" t="str">
            <v>www.vizzavi.co.uk</v>
          </cell>
          <cell r="D45" t="str">
            <v>INunes</v>
          </cell>
          <cell r="E45" t="str">
            <v>x</v>
          </cell>
          <cell r="F45" t="str">
            <v>JKerr</v>
          </cell>
          <cell r="H45" t="str">
            <v>n</v>
          </cell>
          <cell r="I45" t="str">
            <v>y</v>
          </cell>
          <cell r="K45" t="str">
            <v>y</v>
          </cell>
          <cell r="L45" t="str">
            <v>n/a</v>
          </cell>
          <cell r="M45" t="str">
            <v>WAP</v>
          </cell>
          <cell r="N45" t="str">
            <v>GB</v>
          </cell>
          <cell r="O45" t="str">
            <v>UK</v>
          </cell>
          <cell r="P45" t="str">
            <v>GBP</v>
          </cell>
        </row>
        <row r="46">
          <cell r="A46" t="str">
            <v>yaq</v>
          </cell>
          <cell r="B46" t="str">
            <v>Broadcaster</v>
          </cell>
          <cell r="C46" t="str">
            <v>www.broadcaster.co.uk</v>
          </cell>
          <cell r="D46" t="str">
            <v>NMullen</v>
          </cell>
          <cell r="E46" t="str">
            <v>n/a</v>
          </cell>
          <cell r="F46" t="str">
            <v>JKerr</v>
          </cell>
          <cell r="J46" t="str">
            <v>y</v>
          </cell>
          <cell r="M46" t="str">
            <v>Submit Reseller</v>
          </cell>
          <cell r="N46" t="str">
            <v>GB</v>
          </cell>
          <cell r="O46" t="str">
            <v>UK</v>
          </cell>
          <cell r="P46" t="str">
            <v>GBP</v>
          </cell>
        </row>
        <row r="47">
          <cell r="A47" t="str">
            <v>yar</v>
          </cell>
          <cell r="B47" t="str">
            <v>Netbooster</v>
          </cell>
          <cell r="C47" t="str">
            <v>www.netbooster.co.uk</v>
          </cell>
          <cell r="D47" t="str">
            <v>NMullen</v>
          </cell>
          <cell r="E47" t="str">
            <v>n/a</v>
          </cell>
          <cell r="F47" t="str">
            <v>JKerr</v>
          </cell>
          <cell r="J47" t="str">
            <v>y</v>
          </cell>
          <cell r="M47" t="str">
            <v>Submit Reseller</v>
          </cell>
          <cell r="N47" t="str">
            <v>GB</v>
          </cell>
          <cell r="O47" t="str">
            <v>UK</v>
          </cell>
          <cell r="P47" t="str">
            <v>GBP</v>
          </cell>
        </row>
        <row r="48">
          <cell r="A48" t="str">
            <v>yas</v>
          </cell>
          <cell r="B48" t="str">
            <v>Web Gravity</v>
          </cell>
          <cell r="C48" t="str">
            <v>www.webgravity.co.uk</v>
          </cell>
          <cell r="D48" t="str">
            <v>NMullen</v>
          </cell>
          <cell r="E48" t="str">
            <v>n/a</v>
          </cell>
          <cell r="F48" t="str">
            <v>David Graham</v>
          </cell>
          <cell r="J48" t="str">
            <v>y</v>
          </cell>
          <cell r="M48" t="str">
            <v>Submit Reseller</v>
          </cell>
          <cell r="N48" t="str">
            <v>GB</v>
          </cell>
          <cell r="O48" t="str">
            <v>UK</v>
          </cell>
          <cell r="P48" t="str">
            <v>GBP</v>
          </cell>
        </row>
        <row r="49">
          <cell r="A49" t="str">
            <v>yat</v>
          </cell>
          <cell r="B49" t="str">
            <v>Euroseek</v>
          </cell>
          <cell r="C49" t="str">
            <v>http://www.euroseek.com/page?ilang=en</v>
          </cell>
          <cell r="D49" t="str">
            <v>Mcurley</v>
          </cell>
          <cell r="F49" t="str">
            <v>Pvillemoes</v>
          </cell>
          <cell r="H49" t="str">
            <v>n/a</v>
          </cell>
          <cell r="I49" t="str">
            <v>y</v>
          </cell>
          <cell r="N49" t="str">
            <v>GB</v>
          </cell>
          <cell r="O49" t="str">
            <v>UK</v>
          </cell>
          <cell r="P49" t="str">
            <v>GBP</v>
          </cell>
        </row>
        <row r="50">
          <cell r="A50" t="str">
            <v>yau</v>
          </cell>
          <cell r="B50" t="str">
            <v>Bigmouth Media</v>
          </cell>
          <cell r="C50" t="str">
            <v>www.bigmouthmedia.net</v>
          </cell>
          <cell r="D50" t="str">
            <v>nmullen</v>
          </cell>
          <cell r="E50" t="str">
            <v>n/a</v>
          </cell>
          <cell r="F50" t="str">
            <v>JKerr</v>
          </cell>
          <cell r="H50" t="str">
            <v>n/a</v>
          </cell>
          <cell r="I50" t="str">
            <v>n</v>
          </cell>
          <cell r="J50" t="str">
            <v>y</v>
          </cell>
          <cell r="M50" t="str">
            <v>Submit Reseller</v>
          </cell>
          <cell r="N50" t="str">
            <v>GB</v>
          </cell>
          <cell r="O50" t="str">
            <v>UK</v>
          </cell>
          <cell r="P50" t="str">
            <v>GBP</v>
          </cell>
        </row>
        <row r="51">
          <cell r="A51" t="str">
            <v>yav</v>
          </cell>
          <cell r="B51" t="str">
            <v>MediaCo UK</v>
          </cell>
          <cell r="C51" t="str">
            <v>www.media.co.uk</v>
          </cell>
          <cell r="D51" t="str">
            <v>NMullen</v>
          </cell>
          <cell r="E51" t="str">
            <v>n/a</v>
          </cell>
          <cell r="F51" t="str">
            <v>JKerr</v>
          </cell>
          <cell r="J51" t="str">
            <v>y</v>
          </cell>
          <cell r="M51" t="str">
            <v>Submit Reseller</v>
          </cell>
          <cell r="N51" t="str">
            <v>GB</v>
          </cell>
          <cell r="O51" t="str">
            <v>UK</v>
          </cell>
          <cell r="P51" t="str">
            <v>GBP</v>
          </cell>
        </row>
        <row r="52">
          <cell r="A52" t="str">
            <v>yaw</v>
          </cell>
          <cell r="B52" t="str">
            <v>Surfweb.co.uk</v>
          </cell>
          <cell r="C52" t="str">
            <v>www.surfweb.co.uk</v>
          </cell>
          <cell r="D52" t="str">
            <v>NMullen</v>
          </cell>
          <cell r="E52" t="str">
            <v>n/a</v>
          </cell>
          <cell r="F52" t="str">
            <v>Jkerr</v>
          </cell>
          <cell r="J52" t="str">
            <v>y</v>
          </cell>
          <cell r="M52" t="str">
            <v>Submit Reseller</v>
          </cell>
          <cell r="N52" t="str">
            <v>GB</v>
          </cell>
          <cell r="O52" t="str">
            <v>UK</v>
          </cell>
          <cell r="P52" t="str">
            <v>GBP</v>
          </cell>
        </row>
        <row r="53">
          <cell r="A53" t="str">
            <v>ta</v>
          </cell>
          <cell r="B53" t="str">
            <v>World Online (FR-BE)</v>
          </cell>
          <cell r="C53" t="str">
            <v>www.worldonline.be/french/home/home_center.html</v>
          </cell>
          <cell r="D53" t="str">
            <v>INunes</v>
          </cell>
          <cell r="E53" t="str">
            <v>x</v>
          </cell>
          <cell r="F53" t="str">
            <v>DFehmers</v>
          </cell>
          <cell r="G53" t="str">
            <v>x</v>
          </cell>
          <cell r="H53" t="str">
            <v>n</v>
          </cell>
          <cell r="I53" t="str">
            <v>n</v>
          </cell>
          <cell r="L53" t="str">
            <v>Classic</v>
          </cell>
          <cell r="N53" t="str">
            <v>belgium</v>
          </cell>
          <cell r="O53" t="str">
            <v>other</v>
          </cell>
          <cell r="P53" t="str">
            <v>EUR</v>
          </cell>
        </row>
        <row r="54">
          <cell r="A54" t="str">
            <v>tb</v>
          </cell>
          <cell r="B54" t="str">
            <v>Planet Internet (FR-BE)</v>
          </cell>
          <cell r="C54" t="str">
            <v>www.planetinternet.be/vandaag/</v>
          </cell>
          <cell r="D54" t="str">
            <v>OvHarten</v>
          </cell>
          <cell r="E54" t="str">
            <v>x</v>
          </cell>
          <cell r="F54" t="str">
            <v>DFehmers</v>
          </cell>
          <cell r="G54" t="str">
            <v>x</v>
          </cell>
          <cell r="H54" t="str">
            <v>y</v>
          </cell>
          <cell r="I54" t="str">
            <v>n</v>
          </cell>
          <cell r="L54" t="str">
            <v>Classic</v>
          </cell>
          <cell r="N54" t="str">
            <v>belgium</v>
          </cell>
          <cell r="O54" t="str">
            <v>other</v>
          </cell>
          <cell r="P54" t="str">
            <v>EUR</v>
          </cell>
        </row>
        <row r="55">
          <cell r="A55" t="str">
            <v>tc</v>
          </cell>
          <cell r="N55" t="str">
            <v>belgium</v>
          </cell>
          <cell r="O55" t="str">
            <v>other</v>
          </cell>
          <cell r="P55" t="str">
            <v>EUR</v>
          </cell>
        </row>
        <row r="56">
          <cell r="A56" t="str">
            <v>td</v>
          </cell>
          <cell r="N56" t="str">
            <v>belgium</v>
          </cell>
          <cell r="O56" t="str">
            <v>other</v>
          </cell>
          <cell r="P56" t="str">
            <v>EUR</v>
          </cell>
        </row>
        <row r="57">
          <cell r="A57" t="str">
            <v>te</v>
          </cell>
          <cell r="N57" t="str">
            <v>belgium</v>
          </cell>
          <cell r="O57" t="str">
            <v>other</v>
          </cell>
          <cell r="P57" t="str">
            <v>EUR</v>
          </cell>
        </row>
        <row r="58">
          <cell r="A58" t="str">
            <v>tf</v>
          </cell>
          <cell r="N58" t="str">
            <v>belgium</v>
          </cell>
          <cell r="O58" t="str">
            <v>other</v>
          </cell>
          <cell r="P58" t="str">
            <v>EUR</v>
          </cell>
        </row>
        <row r="59">
          <cell r="A59" t="str">
            <v>tg</v>
          </cell>
          <cell r="B59" t="str">
            <v>Yucom (FR-BE)</v>
          </cell>
          <cell r="C59" t="str">
            <v>www.yucom.be/fr/index.htm</v>
          </cell>
          <cell r="D59" t="str">
            <v>OvHarten</v>
          </cell>
          <cell r="E59" t="str">
            <v>x</v>
          </cell>
          <cell r="F59" t="str">
            <v>DFehmers</v>
          </cell>
          <cell r="G59" t="str">
            <v>x</v>
          </cell>
          <cell r="H59" t="str">
            <v>y</v>
          </cell>
          <cell r="I59" t="str">
            <v>y</v>
          </cell>
          <cell r="L59" t="str">
            <v>Classic</v>
          </cell>
          <cell r="N59" t="str">
            <v>belgium</v>
          </cell>
          <cell r="O59" t="str">
            <v>other</v>
          </cell>
          <cell r="P59" t="str">
            <v>EUR</v>
          </cell>
        </row>
        <row r="60">
          <cell r="A60" t="str">
            <v>th</v>
          </cell>
          <cell r="B60" t="str">
            <v>Yucom (Flemish)</v>
          </cell>
          <cell r="C60" t="str">
            <v>www.yucom.be/nl/index.htm</v>
          </cell>
          <cell r="D60" t="str">
            <v>OvHarten</v>
          </cell>
          <cell r="E60" t="str">
            <v>x</v>
          </cell>
          <cell r="F60" t="str">
            <v>DFehmers</v>
          </cell>
          <cell r="G60" t="str">
            <v>x</v>
          </cell>
          <cell r="H60" t="str">
            <v>y</v>
          </cell>
          <cell r="I60" t="str">
            <v>y</v>
          </cell>
          <cell r="L60" t="str">
            <v>Classic</v>
          </cell>
          <cell r="N60" t="str">
            <v>belgium</v>
          </cell>
          <cell r="O60" t="str">
            <v>other</v>
          </cell>
          <cell r="P60" t="str">
            <v>EUR</v>
          </cell>
        </row>
        <row r="61">
          <cell r="A61" t="str">
            <v>ti</v>
          </cell>
          <cell r="N61" t="str">
            <v>belgium</v>
          </cell>
          <cell r="O61" t="str">
            <v>other</v>
          </cell>
          <cell r="P61" t="str">
            <v>EUR</v>
          </cell>
        </row>
        <row r="62">
          <cell r="A62" t="str">
            <v>tj</v>
          </cell>
          <cell r="N62" t="str">
            <v>belgium</v>
          </cell>
          <cell r="O62" t="str">
            <v>other</v>
          </cell>
          <cell r="P62" t="str">
            <v>EUR</v>
          </cell>
        </row>
        <row r="63">
          <cell r="A63" t="str">
            <v>tk</v>
          </cell>
          <cell r="N63" t="str">
            <v>belgium</v>
          </cell>
          <cell r="O63" t="str">
            <v>other</v>
          </cell>
          <cell r="P63" t="str">
            <v>EUR</v>
          </cell>
        </row>
        <row r="64">
          <cell r="A64" t="str">
            <v>tl</v>
          </cell>
          <cell r="B64" t="str">
            <v>World Online (Flemish)</v>
          </cell>
          <cell r="C64" t="str">
            <v>www.worldonline.be/dutch/home/home_center.html</v>
          </cell>
          <cell r="D64" t="str">
            <v>INunes</v>
          </cell>
          <cell r="E64" t="str">
            <v>x</v>
          </cell>
          <cell r="F64" t="str">
            <v>DFehmers</v>
          </cell>
          <cell r="G64" t="str">
            <v>x</v>
          </cell>
          <cell r="H64" t="str">
            <v>n</v>
          </cell>
          <cell r="I64" t="str">
            <v>n</v>
          </cell>
          <cell r="L64" t="str">
            <v>Classic</v>
          </cell>
          <cell r="N64" t="str">
            <v>belgium</v>
          </cell>
          <cell r="O64" t="str">
            <v>other</v>
          </cell>
          <cell r="P64" t="str">
            <v>EUR</v>
          </cell>
        </row>
        <row r="65">
          <cell r="A65" t="str">
            <v>tm</v>
          </cell>
          <cell r="N65" t="str">
            <v>belgium</v>
          </cell>
          <cell r="O65" t="str">
            <v>other</v>
          </cell>
          <cell r="P65" t="str">
            <v>EUR</v>
          </cell>
        </row>
        <row r="66">
          <cell r="A66" t="str">
            <v>tn</v>
          </cell>
          <cell r="B66" t="str">
            <v>12Move Belgium</v>
          </cell>
          <cell r="C66" t="str">
            <v>www.12move.be</v>
          </cell>
          <cell r="D66" t="str">
            <v>OvHarten</v>
          </cell>
          <cell r="E66" t="str">
            <v>x</v>
          </cell>
          <cell r="F66" t="str">
            <v>DFehmers</v>
          </cell>
          <cell r="H66" t="str">
            <v>n</v>
          </cell>
          <cell r="I66" t="str">
            <v>n</v>
          </cell>
          <cell r="L66" t="str">
            <v>Classic</v>
          </cell>
          <cell r="N66" t="str">
            <v>belgium</v>
          </cell>
          <cell r="O66" t="str">
            <v>other</v>
          </cell>
          <cell r="P66" t="str">
            <v>EUR</v>
          </cell>
        </row>
        <row r="67">
          <cell r="A67" t="str">
            <v>to</v>
          </cell>
          <cell r="B67" t="str">
            <v>12Move French-Belgium</v>
          </cell>
          <cell r="C67" t="str">
            <v>www.12move.be</v>
          </cell>
          <cell r="D67" t="str">
            <v>OvHarten</v>
          </cell>
          <cell r="E67" t="str">
            <v>x</v>
          </cell>
          <cell r="F67" t="str">
            <v>DFehmers</v>
          </cell>
          <cell r="H67" t="str">
            <v>n</v>
          </cell>
          <cell r="I67" t="str">
            <v>n</v>
          </cell>
          <cell r="L67" t="str">
            <v>Classic</v>
          </cell>
          <cell r="N67" t="str">
            <v>belgium</v>
          </cell>
          <cell r="O67" t="str">
            <v>other</v>
          </cell>
          <cell r="P67" t="str">
            <v>EUR</v>
          </cell>
        </row>
        <row r="68">
          <cell r="A68" t="str">
            <v>tp</v>
          </cell>
          <cell r="N68" t="str">
            <v>belgium</v>
          </cell>
          <cell r="O68" t="str">
            <v>other</v>
          </cell>
          <cell r="P68" t="str">
            <v>EUR</v>
          </cell>
        </row>
        <row r="69">
          <cell r="A69" t="str">
            <v>tq</v>
          </cell>
          <cell r="B69" t="str">
            <v>Planet Internet (Flemish)</v>
          </cell>
          <cell r="C69" t="str">
            <v>www.planetinternet.be/aujourdhui/</v>
          </cell>
          <cell r="D69" t="str">
            <v>OvHarten</v>
          </cell>
          <cell r="E69" t="str">
            <v>x</v>
          </cell>
          <cell r="F69" t="str">
            <v>DFehmers</v>
          </cell>
          <cell r="G69" t="str">
            <v>x</v>
          </cell>
          <cell r="H69" t="str">
            <v>y</v>
          </cell>
          <cell r="I69" t="str">
            <v>n</v>
          </cell>
          <cell r="L69" t="str">
            <v>Classic</v>
          </cell>
          <cell r="N69" t="str">
            <v>belgium</v>
          </cell>
          <cell r="O69" t="str">
            <v>other</v>
          </cell>
          <cell r="P69" t="str">
            <v>EUR</v>
          </cell>
        </row>
        <row r="70">
          <cell r="A70" t="str">
            <v>na</v>
          </cell>
          <cell r="B70" t="str">
            <v>World Online Czech Republic</v>
          </cell>
          <cell r="C70" t="str">
            <v>www.worldonline.cz</v>
          </cell>
          <cell r="D70" t="str">
            <v>INunes</v>
          </cell>
          <cell r="E70" t="str">
            <v>x</v>
          </cell>
          <cell r="F70" t="str">
            <v>DFehmers</v>
          </cell>
          <cell r="G70" t="str">
            <v>x</v>
          </cell>
          <cell r="H70" t="str">
            <v>n</v>
          </cell>
          <cell r="I70" t="str">
            <v>n</v>
          </cell>
          <cell r="L70" t="str">
            <v>Classic</v>
          </cell>
          <cell r="M70" t="str">
            <v>tla</v>
          </cell>
          <cell r="N70" t="str">
            <v>czeck</v>
          </cell>
          <cell r="O70" t="str">
            <v>other</v>
          </cell>
        </row>
        <row r="71">
          <cell r="A71" t="str">
            <v>lo</v>
          </cell>
          <cell r="B71" t="str">
            <v>World Online Denmark</v>
          </cell>
          <cell r="C71" t="str">
            <v>www.worldonline.dk</v>
          </cell>
          <cell r="D71" t="str">
            <v>INunes</v>
          </cell>
          <cell r="E71" t="str">
            <v>x</v>
          </cell>
          <cell r="F71" t="str">
            <v>DFehmers</v>
          </cell>
          <cell r="G71" t="str">
            <v>x</v>
          </cell>
          <cell r="H71" t="str">
            <v>n</v>
          </cell>
          <cell r="I71" t="str">
            <v>n</v>
          </cell>
          <cell r="K71" t="str">
            <v>x</v>
          </cell>
          <cell r="L71" t="str">
            <v>Classic</v>
          </cell>
          <cell r="N71" t="str">
            <v>denmark</v>
          </cell>
          <cell r="O71" t="str">
            <v>other</v>
          </cell>
        </row>
        <row r="72">
          <cell r="A72" t="str">
            <v>lp</v>
          </cell>
          <cell r="N72" t="str">
            <v>denmark</v>
          </cell>
          <cell r="O72" t="str">
            <v>other</v>
          </cell>
        </row>
        <row r="73">
          <cell r="A73" t="str">
            <v>lq</v>
          </cell>
          <cell r="B73" t="str">
            <v>Q-people</v>
          </cell>
          <cell r="C73" t="str">
            <v>www.qpeople.dk</v>
          </cell>
          <cell r="D73" t="str">
            <v>ANilsson</v>
          </cell>
          <cell r="E73" t="str">
            <v>x</v>
          </cell>
          <cell r="F73" t="str">
            <v>PVillamoes</v>
          </cell>
          <cell r="G73" t="str">
            <v>x</v>
          </cell>
          <cell r="H73" t="str">
            <v>n</v>
          </cell>
          <cell r="I73" t="str">
            <v>y</v>
          </cell>
          <cell r="L73" t="str">
            <v>Classic</v>
          </cell>
          <cell r="N73" t="str">
            <v>denmark</v>
          </cell>
          <cell r="O73" t="str">
            <v>other</v>
          </cell>
        </row>
        <row r="74">
          <cell r="A74" t="str">
            <v>lr</v>
          </cell>
          <cell r="N74" t="str">
            <v>denmark</v>
          </cell>
          <cell r="O74" t="str">
            <v>other</v>
          </cell>
        </row>
        <row r="75">
          <cell r="A75" t="str">
            <v>ls</v>
          </cell>
          <cell r="N75" t="str">
            <v>denmark</v>
          </cell>
          <cell r="O75" t="str">
            <v>other</v>
          </cell>
        </row>
        <row r="76">
          <cell r="A76" t="str">
            <v>lt</v>
          </cell>
          <cell r="B76" t="str">
            <v>KRAK</v>
          </cell>
          <cell r="C76" t="str">
            <v>www.krak.se</v>
          </cell>
          <cell r="D76" t="str">
            <v>ANilsson</v>
          </cell>
          <cell r="E76" t="str">
            <v>x</v>
          </cell>
          <cell r="F76" t="str">
            <v>PVillamoes</v>
          </cell>
          <cell r="G76" t="str">
            <v>x</v>
          </cell>
          <cell r="H76" t="str">
            <v>n</v>
          </cell>
          <cell r="I76" t="str">
            <v>n</v>
          </cell>
          <cell r="L76" t="str">
            <v>Classic</v>
          </cell>
          <cell r="N76" t="str">
            <v>denmark</v>
          </cell>
          <cell r="O76" t="str">
            <v>other</v>
          </cell>
        </row>
        <row r="77">
          <cell r="A77" t="str">
            <v>lu</v>
          </cell>
          <cell r="B77" t="str">
            <v>12Move Denmark</v>
          </cell>
          <cell r="C77" t="str">
            <v>www.12move.dk</v>
          </cell>
          <cell r="D77" t="str">
            <v>OvHarten</v>
          </cell>
          <cell r="E77" t="str">
            <v>x</v>
          </cell>
          <cell r="F77" t="str">
            <v>PVillamoes</v>
          </cell>
          <cell r="G77" t="str">
            <v>x</v>
          </cell>
          <cell r="H77" t="str">
            <v>n</v>
          </cell>
          <cell r="I77" t="str">
            <v>n</v>
          </cell>
          <cell r="L77" t="str">
            <v>Classic</v>
          </cell>
          <cell r="N77" t="str">
            <v>denmark</v>
          </cell>
          <cell r="O77" t="str">
            <v>other</v>
          </cell>
        </row>
        <row r="78">
          <cell r="A78" t="str">
            <v>lv</v>
          </cell>
          <cell r="B78" t="str">
            <v>Opasia</v>
          </cell>
          <cell r="C78" t="str">
            <v>www.opasia.dk</v>
          </cell>
          <cell r="D78" t="str">
            <v>ANilsson</v>
          </cell>
          <cell r="E78" t="str">
            <v>x</v>
          </cell>
          <cell r="F78" t="str">
            <v>PVillamoes</v>
          </cell>
          <cell r="G78" t="str">
            <v>x</v>
          </cell>
          <cell r="H78" t="str">
            <v>n</v>
          </cell>
          <cell r="I78" t="str">
            <v>n</v>
          </cell>
          <cell r="L78" t="str">
            <v>Classic</v>
          </cell>
          <cell r="N78" t="str">
            <v>denmark</v>
          </cell>
          <cell r="O78" t="str">
            <v>other</v>
          </cell>
        </row>
        <row r="79">
          <cell r="A79" t="str">
            <v>fr</v>
          </cell>
          <cell r="B79" t="str">
            <v>LookSmart France</v>
          </cell>
          <cell r="C79" t="str">
            <v>www.looksmart.fr</v>
          </cell>
          <cell r="D79" t="str">
            <v>DBradley</v>
          </cell>
          <cell r="E79" t="str">
            <v>x</v>
          </cell>
          <cell r="F79" t="str">
            <v>ESiary</v>
          </cell>
          <cell r="G79" t="str">
            <v>x</v>
          </cell>
          <cell r="H79" t="str">
            <v>y</v>
          </cell>
          <cell r="I79" t="str">
            <v>y</v>
          </cell>
          <cell r="J79" t="str">
            <v>x</v>
          </cell>
          <cell r="L79" t="str">
            <v>Classic</v>
          </cell>
          <cell r="N79" t="str">
            <v>france</v>
          </cell>
          <cell r="O79" t="str">
            <v>FR</v>
          </cell>
          <cell r="P79" t="str">
            <v>EUR</v>
          </cell>
        </row>
        <row r="80">
          <cell r="A80" t="str">
            <v>ua</v>
          </cell>
          <cell r="B80" t="str">
            <v>Genie France</v>
          </cell>
          <cell r="C80" t="str">
            <v>www.geniefr.com</v>
          </cell>
          <cell r="D80" t="str">
            <v>CGilmore</v>
          </cell>
          <cell r="E80" t="str">
            <v>x</v>
          </cell>
          <cell r="F80" t="str">
            <v>JKerr</v>
          </cell>
          <cell r="G80" t="str">
            <v>x</v>
          </cell>
          <cell r="H80" t="str">
            <v>y</v>
          </cell>
          <cell r="I80" t="str">
            <v>y</v>
          </cell>
          <cell r="L80" t="str">
            <v>Classic</v>
          </cell>
          <cell r="N80" t="str">
            <v>france</v>
          </cell>
          <cell r="O80" t="str">
            <v>FR</v>
          </cell>
          <cell r="P80" t="str">
            <v>EUR</v>
          </cell>
        </row>
        <row r="81">
          <cell r="A81" t="str">
            <v>ub</v>
          </cell>
          <cell r="N81" t="str">
            <v>france</v>
          </cell>
          <cell r="O81" t="str">
            <v>FR</v>
          </cell>
          <cell r="P81" t="str">
            <v>EUR</v>
          </cell>
        </row>
        <row r="82">
          <cell r="A82" t="str">
            <v>uc</v>
          </cell>
          <cell r="N82" t="str">
            <v>france</v>
          </cell>
          <cell r="O82" t="str">
            <v>FR</v>
          </cell>
          <cell r="P82" t="str">
            <v>EUR</v>
          </cell>
        </row>
        <row r="83">
          <cell r="A83" t="str">
            <v>ud</v>
          </cell>
          <cell r="B83" t="str">
            <v>World Online France</v>
          </cell>
          <cell r="C83" t="str">
            <v>www.worldonline.fr</v>
          </cell>
          <cell r="D83" t="str">
            <v>INunes</v>
          </cell>
          <cell r="E83" t="str">
            <v>x</v>
          </cell>
          <cell r="F83" t="str">
            <v>NWalley</v>
          </cell>
          <cell r="G83" t="str">
            <v>x</v>
          </cell>
          <cell r="H83" t="str">
            <v>n</v>
          </cell>
          <cell r="I83" t="str">
            <v>n</v>
          </cell>
          <cell r="L83" t="str">
            <v>Classic</v>
          </cell>
          <cell r="N83" t="str">
            <v>france</v>
          </cell>
          <cell r="O83" t="str">
            <v>FR</v>
          </cell>
          <cell r="P83" t="str">
            <v>EUR</v>
          </cell>
        </row>
        <row r="84">
          <cell r="A84" t="str">
            <v>ue</v>
          </cell>
          <cell r="B84" t="str">
            <v>Club-Internet</v>
          </cell>
          <cell r="C84" t="str">
            <v>www.club-internet.fr</v>
          </cell>
          <cell r="D84" t="str">
            <v>DBradley</v>
          </cell>
          <cell r="E84" t="str">
            <v>x</v>
          </cell>
          <cell r="F84" t="str">
            <v>ESiary</v>
          </cell>
          <cell r="G84" t="str">
            <v>x</v>
          </cell>
          <cell r="H84" t="str">
            <v>y</v>
          </cell>
          <cell r="I84" t="str">
            <v>n</v>
          </cell>
          <cell r="K84" t="str">
            <v>y</v>
          </cell>
          <cell r="L84" t="str">
            <v>Classic</v>
          </cell>
          <cell r="N84" t="str">
            <v>france</v>
          </cell>
          <cell r="O84" t="str">
            <v>FR</v>
          </cell>
          <cell r="P84" t="str">
            <v>EUR</v>
          </cell>
        </row>
        <row r="85">
          <cell r="A85" t="str">
            <v>uf</v>
          </cell>
          <cell r="N85" t="str">
            <v>france</v>
          </cell>
          <cell r="O85" t="str">
            <v>FR</v>
          </cell>
          <cell r="P85" t="str">
            <v>EUR</v>
          </cell>
        </row>
        <row r="86">
          <cell r="A86" t="str">
            <v>ug</v>
          </cell>
          <cell r="B86" t="str">
            <v>Freesurf</v>
          </cell>
          <cell r="C86" t="str">
            <v>www.freesurf.fr</v>
          </cell>
          <cell r="D86" t="str">
            <v>DBradley</v>
          </cell>
          <cell r="E86" t="str">
            <v>x</v>
          </cell>
          <cell r="F86" t="str">
            <v>ESiary</v>
          </cell>
          <cell r="G86" t="str">
            <v>x</v>
          </cell>
          <cell r="H86" t="str">
            <v>y</v>
          </cell>
          <cell r="I86" t="str">
            <v>y</v>
          </cell>
          <cell r="L86" t="str">
            <v>Classic</v>
          </cell>
          <cell r="N86" t="str">
            <v>france</v>
          </cell>
          <cell r="O86" t="str">
            <v>FR</v>
          </cell>
          <cell r="P86" t="str">
            <v>EUR</v>
          </cell>
        </row>
        <row r="87">
          <cell r="A87" t="str">
            <v>uh</v>
          </cell>
          <cell r="B87" t="str">
            <v>Everyday</v>
          </cell>
          <cell r="C87" t="str">
            <v>www.everyday.fr</v>
          </cell>
          <cell r="D87" t="str">
            <v>DBradley</v>
          </cell>
          <cell r="E87" t="str">
            <v>x</v>
          </cell>
          <cell r="F87" t="str">
            <v>ESiary</v>
          </cell>
          <cell r="G87" t="str">
            <v>x</v>
          </cell>
          <cell r="H87" t="str">
            <v>n</v>
          </cell>
          <cell r="I87" t="str">
            <v>y</v>
          </cell>
          <cell r="L87" t="str">
            <v>Classic</v>
          </cell>
          <cell r="N87" t="str">
            <v>france</v>
          </cell>
          <cell r="O87" t="str">
            <v>FR</v>
          </cell>
          <cell r="P87" t="str">
            <v>EUR</v>
          </cell>
        </row>
        <row r="88">
          <cell r="A88" t="str">
            <v>ui</v>
          </cell>
          <cell r="B88" t="str">
            <v>Oreka</v>
          </cell>
          <cell r="D88" t="str">
            <v>DBradley</v>
          </cell>
          <cell r="E88" t="str">
            <v>x</v>
          </cell>
          <cell r="F88" t="str">
            <v>ESiary</v>
          </cell>
          <cell r="G88" t="str">
            <v>x</v>
          </cell>
          <cell r="H88" t="str">
            <v>y</v>
          </cell>
          <cell r="I88" t="str">
            <v>y</v>
          </cell>
          <cell r="L88" t="str">
            <v>Classic</v>
          </cell>
          <cell r="N88" t="str">
            <v>france</v>
          </cell>
          <cell r="O88" t="str">
            <v>FR</v>
          </cell>
          <cell r="P88" t="str">
            <v>EUR</v>
          </cell>
        </row>
        <row r="89">
          <cell r="A89" t="str">
            <v>uj</v>
          </cell>
          <cell r="B89" t="str">
            <v>Euroseek</v>
          </cell>
          <cell r="C89" t="str">
            <v>http://www.euroseek.com/page?ilang=fr</v>
          </cell>
          <cell r="D89" t="str">
            <v>Mcurley</v>
          </cell>
          <cell r="F89" t="str">
            <v>Pvillemoes</v>
          </cell>
          <cell r="H89" t="str">
            <v>n/a</v>
          </cell>
          <cell r="I89" t="str">
            <v>y</v>
          </cell>
          <cell r="N89" t="str">
            <v>france</v>
          </cell>
          <cell r="O89" t="str">
            <v>FR</v>
          </cell>
          <cell r="P89" t="str">
            <v>EUR</v>
          </cell>
        </row>
        <row r="90">
          <cell r="A90" t="str">
            <v>uk</v>
          </cell>
          <cell r="B90" t="str">
            <v>used for LookSmart UK</v>
          </cell>
          <cell r="N90" t="str">
            <v>france</v>
          </cell>
          <cell r="O90" t="str">
            <v>FR</v>
          </cell>
          <cell r="P90" t="str">
            <v>EUR</v>
          </cell>
        </row>
        <row r="91">
          <cell r="A91" t="str">
            <v>ul</v>
          </cell>
          <cell r="B91" t="str">
            <v>Netbooster FR</v>
          </cell>
          <cell r="N91" t="str">
            <v>france</v>
          </cell>
          <cell r="O91" t="str">
            <v>FR</v>
          </cell>
          <cell r="P91" t="str">
            <v>EUR</v>
          </cell>
        </row>
        <row r="92">
          <cell r="A92" t="str">
            <v>um</v>
          </cell>
          <cell r="N92" t="str">
            <v>france</v>
          </cell>
          <cell r="O92" t="str">
            <v>FR</v>
          </cell>
          <cell r="P92" t="str">
            <v>EUR</v>
          </cell>
        </row>
        <row r="93">
          <cell r="A93" t="str">
            <v>un</v>
          </cell>
          <cell r="N93" t="str">
            <v>france</v>
          </cell>
          <cell r="O93" t="str">
            <v>FR</v>
          </cell>
          <cell r="P93" t="str">
            <v>EUR</v>
          </cell>
        </row>
        <row r="94">
          <cell r="A94" t="str">
            <v>uo</v>
          </cell>
          <cell r="N94" t="str">
            <v>france</v>
          </cell>
          <cell r="O94" t="str">
            <v>FR</v>
          </cell>
          <cell r="P94" t="str">
            <v>EUR</v>
          </cell>
        </row>
        <row r="95">
          <cell r="A95" t="str">
            <v>up</v>
          </cell>
          <cell r="N95" t="str">
            <v>france</v>
          </cell>
          <cell r="O95" t="str">
            <v>FR</v>
          </cell>
          <cell r="P95" t="str">
            <v>EUR</v>
          </cell>
        </row>
        <row r="96">
          <cell r="A96" t="str">
            <v>uq</v>
          </cell>
          <cell r="N96" t="str">
            <v>france</v>
          </cell>
          <cell r="O96" t="str">
            <v>FR</v>
          </cell>
          <cell r="P96" t="str">
            <v>EUR</v>
          </cell>
        </row>
        <row r="97">
          <cell r="A97" t="str">
            <v>ur</v>
          </cell>
          <cell r="N97" t="str">
            <v>france</v>
          </cell>
          <cell r="O97" t="str">
            <v>FR</v>
          </cell>
          <cell r="P97" t="str">
            <v>EUR</v>
          </cell>
        </row>
        <row r="98">
          <cell r="A98" t="str">
            <v>us</v>
          </cell>
          <cell r="N98" t="str">
            <v>france</v>
          </cell>
          <cell r="O98" t="str">
            <v>FR</v>
          </cell>
          <cell r="P98" t="str">
            <v>EUR</v>
          </cell>
        </row>
        <row r="99">
          <cell r="A99" t="str">
            <v>ut</v>
          </cell>
          <cell r="B99" t="str">
            <v>AltaVista France</v>
          </cell>
          <cell r="C99" t="str">
            <v>http://fr.altavista.com/</v>
          </cell>
          <cell r="D99" t="str">
            <v>CCostello</v>
          </cell>
          <cell r="E99" t="str">
            <v>n/a</v>
          </cell>
          <cell r="F99" t="str">
            <v>JKerr</v>
          </cell>
          <cell r="G99" t="str">
            <v>x</v>
          </cell>
          <cell r="H99" t="str">
            <v>n</v>
          </cell>
          <cell r="I99" t="str">
            <v>y</v>
          </cell>
          <cell r="J99" t="str">
            <v>x</v>
          </cell>
          <cell r="L99" t="str">
            <v>Classic</v>
          </cell>
          <cell r="N99" t="str">
            <v>germany</v>
          </cell>
          <cell r="O99" t="str">
            <v>FR</v>
          </cell>
          <cell r="P99" t="str">
            <v>EUR</v>
          </cell>
        </row>
        <row r="100">
          <cell r="A100" t="str">
            <v>de</v>
          </cell>
          <cell r="B100" t="str">
            <v>LookSmart Germany</v>
          </cell>
          <cell r="C100" t="str">
            <v>www.btlooksmart.de/www.looksmart.de</v>
          </cell>
          <cell r="D100" t="str">
            <v>OvHarten</v>
          </cell>
          <cell r="E100" t="str">
            <v>x</v>
          </cell>
          <cell r="F100" t="str">
            <v>WKasper</v>
          </cell>
          <cell r="G100" t="str">
            <v>x</v>
          </cell>
          <cell r="H100" t="str">
            <v>y</v>
          </cell>
          <cell r="I100" t="str">
            <v>y</v>
          </cell>
          <cell r="J100" t="str">
            <v>x</v>
          </cell>
          <cell r="L100" t="str">
            <v>Classic</v>
          </cell>
          <cell r="N100" t="str">
            <v>germany</v>
          </cell>
          <cell r="O100" t="str">
            <v>DE</v>
          </cell>
          <cell r="P100" t="str">
            <v>EUR</v>
          </cell>
        </row>
        <row r="101">
          <cell r="A101" t="str">
            <v>wa</v>
          </cell>
          <cell r="B101" t="str">
            <v>Everyday Germany</v>
          </cell>
          <cell r="C101" t="str">
            <v>http://de.everyday.com/</v>
          </cell>
          <cell r="D101" t="str">
            <v>DBradley</v>
          </cell>
          <cell r="E101" t="str">
            <v>x</v>
          </cell>
          <cell r="F101" t="str">
            <v>ESiary</v>
          </cell>
          <cell r="G101" t="str">
            <v>x</v>
          </cell>
          <cell r="H101" t="str">
            <v>n</v>
          </cell>
          <cell r="I101" t="str">
            <v>y</v>
          </cell>
          <cell r="L101" t="str">
            <v>Classic</v>
          </cell>
          <cell r="N101" t="str">
            <v>germany</v>
          </cell>
          <cell r="O101" t="str">
            <v>DE</v>
          </cell>
          <cell r="P101" t="str">
            <v>EUR</v>
          </cell>
        </row>
        <row r="102">
          <cell r="A102" t="str">
            <v>wb</v>
          </cell>
          <cell r="B102" t="str">
            <v>Euroseek</v>
          </cell>
          <cell r="C102" t="str">
            <v>http://www.euroseek.com/page?ilang=de</v>
          </cell>
          <cell r="D102" t="str">
            <v>Mcurley</v>
          </cell>
          <cell r="F102" t="str">
            <v>Pvillemoes</v>
          </cell>
          <cell r="H102" t="str">
            <v>n/a</v>
          </cell>
          <cell r="I102" t="str">
            <v>y</v>
          </cell>
          <cell r="N102" t="str">
            <v>germany</v>
          </cell>
          <cell r="O102" t="str">
            <v>DE</v>
          </cell>
          <cell r="P102" t="str">
            <v>EUR</v>
          </cell>
        </row>
        <row r="103">
          <cell r="A103" t="str">
            <v>wd</v>
          </cell>
          <cell r="B103" t="str">
            <v>Netbooster DE</v>
          </cell>
        </row>
        <row r="104">
          <cell r="A104" t="str">
            <v>waa</v>
          </cell>
          <cell r="B104" t="str">
            <v>Genie Germany</v>
          </cell>
          <cell r="C104" t="str">
            <v>www.genie.de</v>
          </cell>
          <cell r="D104" t="str">
            <v>CGilmore</v>
          </cell>
          <cell r="E104" t="str">
            <v>x</v>
          </cell>
          <cell r="F104" t="str">
            <v>JKerr</v>
          </cell>
          <cell r="G104" t="str">
            <v>x</v>
          </cell>
          <cell r="H104" t="str">
            <v>y</v>
          </cell>
          <cell r="I104" t="str">
            <v>y</v>
          </cell>
          <cell r="L104" t="str">
            <v>Classic</v>
          </cell>
          <cell r="N104" t="str">
            <v>germany</v>
          </cell>
          <cell r="O104" t="str">
            <v>DE</v>
          </cell>
          <cell r="P104" t="str">
            <v>EUR</v>
          </cell>
        </row>
        <row r="105">
          <cell r="A105" t="str">
            <v>wab</v>
          </cell>
          <cell r="N105" t="str">
            <v>germany</v>
          </cell>
          <cell r="O105" t="str">
            <v>DE</v>
          </cell>
          <cell r="P105" t="str">
            <v>EUR</v>
          </cell>
        </row>
        <row r="106">
          <cell r="A106" t="str">
            <v>wac</v>
          </cell>
          <cell r="N106" t="str">
            <v>germany</v>
          </cell>
          <cell r="O106" t="str">
            <v>DE</v>
          </cell>
          <cell r="P106" t="str">
            <v>EUR</v>
          </cell>
        </row>
        <row r="107">
          <cell r="A107" t="str">
            <v>wad</v>
          </cell>
          <cell r="B107" t="str">
            <v>World Online Germany</v>
          </cell>
          <cell r="C107" t="str">
            <v>www.worldonline.de</v>
          </cell>
          <cell r="D107" t="str">
            <v>INunes</v>
          </cell>
          <cell r="E107" t="str">
            <v>x</v>
          </cell>
          <cell r="F107" t="str">
            <v>DFehmers</v>
          </cell>
          <cell r="G107" t="str">
            <v>x</v>
          </cell>
          <cell r="H107" t="str">
            <v>n</v>
          </cell>
          <cell r="I107" t="str">
            <v>n</v>
          </cell>
          <cell r="L107" t="str">
            <v>Classic</v>
          </cell>
          <cell r="N107" t="str">
            <v>germany</v>
          </cell>
          <cell r="O107" t="str">
            <v>DE</v>
          </cell>
          <cell r="P107" t="str">
            <v>EUR</v>
          </cell>
        </row>
        <row r="108">
          <cell r="A108" t="str">
            <v>wae</v>
          </cell>
          <cell r="B108" t="str">
            <v>Planet Internet Germany</v>
          </cell>
          <cell r="C108" t="str">
            <v>www.planetinternet.de</v>
          </cell>
          <cell r="D108" t="str">
            <v>OvHarten</v>
          </cell>
          <cell r="E108" t="str">
            <v>x</v>
          </cell>
          <cell r="F108" t="str">
            <v>DFehmers</v>
          </cell>
          <cell r="G108" t="str">
            <v>x</v>
          </cell>
          <cell r="H108" t="str">
            <v>y</v>
          </cell>
          <cell r="I108" t="str">
            <v>y</v>
          </cell>
          <cell r="L108" t="str">
            <v>Classic</v>
          </cell>
          <cell r="N108" t="str">
            <v>germany</v>
          </cell>
          <cell r="O108" t="str">
            <v>DE</v>
          </cell>
          <cell r="P108" t="str">
            <v>EUR</v>
          </cell>
        </row>
        <row r="109">
          <cell r="A109" t="str">
            <v>waf</v>
          </cell>
          <cell r="B109" t="str">
            <v>12Move Germany</v>
          </cell>
          <cell r="C109" t="str">
            <v>www.12move.de</v>
          </cell>
          <cell r="D109" t="str">
            <v>OvHarten</v>
          </cell>
          <cell r="E109" t="str">
            <v>x</v>
          </cell>
          <cell r="F109" t="str">
            <v>DFehmers</v>
          </cell>
          <cell r="G109" t="str">
            <v>x</v>
          </cell>
          <cell r="H109" t="str">
            <v>n</v>
          </cell>
          <cell r="I109" t="str">
            <v>n</v>
          </cell>
          <cell r="L109" t="str">
            <v>Classic</v>
          </cell>
          <cell r="N109" t="str">
            <v>germany</v>
          </cell>
          <cell r="O109" t="str">
            <v>DE</v>
          </cell>
          <cell r="P109" t="str">
            <v>EUR</v>
          </cell>
        </row>
        <row r="110">
          <cell r="A110" t="str">
            <v>wag</v>
          </cell>
          <cell r="B110" t="str">
            <v>AltaVista Germany</v>
          </cell>
          <cell r="C110" t="str">
            <v>http://search.de.altavista.com/cgi-bin/query?pg=s&amp;cb=dr&amp;cl=de&amp;cn=de&amp;aveenc=22</v>
          </cell>
          <cell r="D110" t="str">
            <v>CCostello</v>
          </cell>
          <cell r="E110" t="str">
            <v>n/a</v>
          </cell>
          <cell r="F110" t="str">
            <v>JKerr</v>
          </cell>
          <cell r="G110" t="str">
            <v>x</v>
          </cell>
          <cell r="H110" t="str">
            <v>n/a</v>
          </cell>
          <cell r="I110" t="str">
            <v>y</v>
          </cell>
          <cell r="J110" t="str">
            <v>x</v>
          </cell>
          <cell r="L110" t="str">
            <v>n/a</v>
          </cell>
          <cell r="N110" t="str">
            <v>germany</v>
          </cell>
          <cell r="O110" t="str">
            <v>DE</v>
          </cell>
          <cell r="P110" t="str">
            <v>EUR</v>
          </cell>
        </row>
        <row r="111">
          <cell r="A111" t="str">
            <v>ic</v>
          </cell>
          <cell r="B111" t="str">
            <v>Digiphone</v>
          </cell>
          <cell r="C111" t="str">
            <v>www.dol.ie</v>
          </cell>
          <cell r="D111" t="str">
            <v>INunes</v>
          </cell>
          <cell r="E111" t="str">
            <v>x</v>
          </cell>
          <cell r="F111" t="str">
            <v>JKerr</v>
          </cell>
          <cell r="G111" t="str">
            <v>x</v>
          </cell>
          <cell r="H111" t="str">
            <v>y</v>
          </cell>
          <cell r="I111" t="str">
            <v>n</v>
          </cell>
          <cell r="L111" t="str">
            <v>Classic</v>
          </cell>
          <cell r="M111" t="str">
            <v>yy</v>
          </cell>
          <cell r="N111" t="str">
            <v>ireland</v>
          </cell>
          <cell r="O111" t="str">
            <v>Other</v>
          </cell>
          <cell r="P111" t="str">
            <v>EUR</v>
          </cell>
        </row>
        <row r="112">
          <cell r="A112" t="str">
            <v>id</v>
          </cell>
          <cell r="B112" t="str">
            <v>ntl ireland</v>
          </cell>
          <cell r="C112" t="str">
            <v>www.ntl.ie</v>
          </cell>
          <cell r="D112" t="str">
            <v>INunes</v>
          </cell>
          <cell r="E112" t="str">
            <v>x</v>
          </cell>
          <cell r="F112" t="str">
            <v>DGraham</v>
          </cell>
          <cell r="G112" t="str">
            <v>x</v>
          </cell>
          <cell r="H112" t="str">
            <v>y</v>
          </cell>
          <cell r="I112" t="str">
            <v>y</v>
          </cell>
          <cell r="L112" t="str">
            <v>Classic</v>
          </cell>
          <cell r="M112" t="str">
            <v>–</v>
          </cell>
          <cell r="N112" t="str">
            <v>ireland</v>
          </cell>
          <cell r="O112" t="str">
            <v>other</v>
          </cell>
          <cell r="P112" t="str">
            <v>EUR</v>
          </cell>
        </row>
        <row r="113">
          <cell r="A113" t="str">
            <v>ra</v>
          </cell>
          <cell r="B113" t="str">
            <v>Genie Italy (Infinito)</v>
          </cell>
          <cell r="C113" t="str">
            <v>www.genie.it</v>
          </cell>
          <cell r="D113" t="str">
            <v>CGilmore</v>
          </cell>
          <cell r="E113" t="str">
            <v>x</v>
          </cell>
          <cell r="F113" t="str">
            <v>JKerr</v>
          </cell>
          <cell r="G113" t="str">
            <v>x</v>
          </cell>
          <cell r="H113" t="str">
            <v>y</v>
          </cell>
          <cell r="I113" t="str">
            <v>n</v>
          </cell>
          <cell r="L113" t="str">
            <v>Classic</v>
          </cell>
          <cell r="N113" t="str">
            <v>italy</v>
          </cell>
          <cell r="O113" t="str">
            <v>IT</v>
          </cell>
          <cell r="P113" t="str">
            <v>EUR</v>
          </cell>
        </row>
        <row r="114">
          <cell r="A114" t="str">
            <v>rb</v>
          </cell>
          <cell r="B114" t="str">
            <v>Blu</v>
          </cell>
          <cell r="C114" t="str">
            <v>www.blu.it</v>
          </cell>
          <cell r="D114" t="str">
            <v>JJordan</v>
          </cell>
          <cell r="E114" t="str">
            <v>x</v>
          </cell>
          <cell r="F114" t="str">
            <v>MErrigo</v>
          </cell>
          <cell r="G114" t="str">
            <v>x</v>
          </cell>
          <cell r="H114" t="str">
            <v>y</v>
          </cell>
          <cell r="I114" t="str">
            <v>y</v>
          </cell>
          <cell r="L114" t="str">
            <v>Classic</v>
          </cell>
          <cell r="N114" t="str">
            <v>italy</v>
          </cell>
          <cell r="O114" t="str">
            <v>IT</v>
          </cell>
          <cell r="P114" t="str">
            <v>EUR</v>
          </cell>
        </row>
        <row r="115">
          <cell r="A115" t="str">
            <v>rc</v>
          </cell>
          <cell r="B115" t="str">
            <v>MTV.it</v>
          </cell>
          <cell r="C115" t="str">
            <v>www.mtv.it</v>
          </cell>
          <cell r="D115" t="str">
            <v>JJordan</v>
          </cell>
          <cell r="F115" t="str">
            <v>MErrigo</v>
          </cell>
          <cell r="H115" t="str">
            <v>y</v>
          </cell>
          <cell r="I115" t="str">
            <v>n</v>
          </cell>
          <cell r="L115" t="str">
            <v>Classic</v>
          </cell>
          <cell r="N115" t="str">
            <v>italy</v>
          </cell>
          <cell r="O115" t="str">
            <v>IT</v>
          </cell>
          <cell r="P115" t="str">
            <v>EUR</v>
          </cell>
        </row>
        <row r="116">
          <cell r="A116" t="str">
            <v>rd</v>
          </cell>
          <cell r="B116" t="str">
            <v>Everyday Italy</v>
          </cell>
          <cell r="C116" t="str">
            <v>http://it.everyday.com/</v>
          </cell>
          <cell r="D116" t="str">
            <v>DBradley</v>
          </cell>
          <cell r="E116" t="str">
            <v>x</v>
          </cell>
          <cell r="F116" t="str">
            <v>ESiary</v>
          </cell>
          <cell r="H116" t="str">
            <v>n</v>
          </cell>
          <cell r="I116" t="str">
            <v>y</v>
          </cell>
          <cell r="L116" t="str">
            <v>Classic</v>
          </cell>
          <cell r="N116" t="str">
            <v>italy</v>
          </cell>
          <cell r="O116" t="str">
            <v>IT</v>
          </cell>
          <cell r="P116" t="str">
            <v>EUR</v>
          </cell>
        </row>
        <row r="117">
          <cell r="A117" t="str">
            <v>re</v>
          </cell>
          <cell r="B117" t="str">
            <v>MSN Express Italy</v>
          </cell>
          <cell r="C117" t="str">
            <v>www.msn.it</v>
          </cell>
          <cell r="D117" t="str">
            <v>JJordan</v>
          </cell>
          <cell r="F117" t="str">
            <v>JKerr</v>
          </cell>
          <cell r="H117" t="str">
            <v>n/a</v>
          </cell>
          <cell r="I117" t="str">
            <v>n/a</v>
          </cell>
          <cell r="J117" t="str">
            <v>x</v>
          </cell>
          <cell r="K117" t="str">
            <v>n/a</v>
          </cell>
          <cell r="L117" t="str">
            <v>n/a</v>
          </cell>
          <cell r="N117" t="str">
            <v>italy</v>
          </cell>
          <cell r="O117" t="str">
            <v>IT</v>
          </cell>
          <cell r="P117" t="str">
            <v>EUR</v>
          </cell>
        </row>
        <row r="118">
          <cell r="A118" t="str">
            <v>rf</v>
          </cell>
          <cell r="B118" t="str">
            <v>World Online Italy</v>
          </cell>
          <cell r="C118" t="str">
            <v>www.worldonline.it</v>
          </cell>
          <cell r="D118" t="str">
            <v>INunes</v>
          </cell>
          <cell r="E118" t="str">
            <v>x</v>
          </cell>
          <cell r="F118" t="str">
            <v>NWalley</v>
          </cell>
          <cell r="G118" t="str">
            <v>x</v>
          </cell>
          <cell r="H118" t="str">
            <v>n</v>
          </cell>
          <cell r="I118" t="str">
            <v>n</v>
          </cell>
          <cell r="L118" t="str">
            <v>Classic</v>
          </cell>
          <cell r="N118" t="str">
            <v>italy</v>
          </cell>
          <cell r="O118" t="str">
            <v>IT</v>
          </cell>
          <cell r="P118" t="str">
            <v>EUR</v>
          </cell>
        </row>
        <row r="119">
          <cell r="A119" t="str">
            <v>rg</v>
          </cell>
          <cell r="B119" t="str">
            <v>AltaVista Italy</v>
          </cell>
          <cell r="C119" t="str">
            <v>http://search.it.altavista.com/cgi-bin/query?pg=s&amp;cb=dr&amp;cl=it&amp;cn=it</v>
          </cell>
          <cell r="D119" t="str">
            <v>CCostello</v>
          </cell>
          <cell r="E119" t="str">
            <v>n/a</v>
          </cell>
          <cell r="F119" t="str">
            <v>JKerr</v>
          </cell>
          <cell r="G119" t="str">
            <v>x</v>
          </cell>
          <cell r="H119" t="str">
            <v>n/a</v>
          </cell>
          <cell r="I119" t="str">
            <v>y</v>
          </cell>
          <cell r="J119" t="str">
            <v>x</v>
          </cell>
          <cell r="L119" t="str">
            <v>n/a</v>
          </cell>
          <cell r="N119" t="str">
            <v>italy</v>
          </cell>
          <cell r="O119" t="str">
            <v>IT</v>
          </cell>
          <cell r="P119" t="str">
            <v>EUR</v>
          </cell>
        </row>
        <row r="120">
          <cell r="A120" t="str">
            <v>rh</v>
          </cell>
          <cell r="B120" t="str">
            <v>Eugenius</v>
          </cell>
          <cell r="C120" t="str">
            <v>www.eugenius.it/</v>
          </cell>
          <cell r="D120" t="str">
            <v>JJordan</v>
          </cell>
          <cell r="E120" t="str">
            <v>x</v>
          </cell>
          <cell r="F120" t="str">
            <v>MErrigo</v>
          </cell>
          <cell r="G120" t="str">
            <v>x</v>
          </cell>
          <cell r="H120" t="str">
            <v>INKT</v>
          </cell>
          <cell r="I120" t="str">
            <v>n</v>
          </cell>
          <cell r="L120" t="str">
            <v>Classic</v>
          </cell>
          <cell r="N120" t="str">
            <v>italy</v>
          </cell>
          <cell r="O120" t="str">
            <v>IT</v>
          </cell>
          <cell r="P120" t="str">
            <v>EUR</v>
          </cell>
        </row>
        <row r="121">
          <cell r="A121" t="str">
            <v>nl</v>
          </cell>
          <cell r="B121" t="str">
            <v>LookSmart Netherlands</v>
          </cell>
          <cell r="C121" t="str">
            <v>www.looksmart.nl</v>
          </cell>
          <cell r="D121" t="str">
            <v>OvHarten</v>
          </cell>
          <cell r="E121" t="str">
            <v>x</v>
          </cell>
          <cell r="F121" t="str">
            <v>DFehmers</v>
          </cell>
          <cell r="G121" t="str">
            <v>x</v>
          </cell>
          <cell r="H121" t="str">
            <v>y</v>
          </cell>
          <cell r="I121" t="str">
            <v>y</v>
          </cell>
          <cell r="J121" t="str">
            <v>x</v>
          </cell>
          <cell r="L121" t="str">
            <v>Classic</v>
          </cell>
          <cell r="M121" t="str">
            <v>–</v>
          </cell>
          <cell r="N121" t="str">
            <v>netherlands</v>
          </cell>
          <cell r="O121" t="str">
            <v>NL</v>
          </cell>
          <cell r="P121" t="str">
            <v>EUR</v>
          </cell>
        </row>
        <row r="122">
          <cell r="A122" t="str">
            <v>ba</v>
          </cell>
          <cell r="B122" t="str">
            <v>NokNok</v>
          </cell>
          <cell r="C122" t="str">
            <v>www.noknok.nl</v>
          </cell>
          <cell r="D122" t="str">
            <v>OvHarten</v>
          </cell>
          <cell r="E122" t="str">
            <v>x</v>
          </cell>
          <cell r="F122" t="str">
            <v>DFehmers</v>
          </cell>
          <cell r="G122" t="str">
            <v>x</v>
          </cell>
          <cell r="H122" t="str">
            <v>y</v>
          </cell>
          <cell r="I122" t="str">
            <v>y</v>
          </cell>
          <cell r="L122" t="str">
            <v>Classic</v>
          </cell>
          <cell r="M122" t="str">
            <v>tb</v>
          </cell>
          <cell r="N122" t="str">
            <v>netherlands</v>
          </cell>
          <cell r="O122" t="str">
            <v>NL</v>
          </cell>
          <cell r="P122" t="str">
            <v>EUR</v>
          </cell>
        </row>
        <row r="123">
          <cell r="A123" t="str">
            <v>bb</v>
          </cell>
          <cell r="B123" t="str">
            <v>Genie Netherlands</v>
          </cell>
          <cell r="C123" t="str">
            <v>www.genie.nl</v>
          </cell>
          <cell r="D123" t="str">
            <v>CGilmore</v>
          </cell>
          <cell r="E123" t="str">
            <v>x</v>
          </cell>
          <cell r="F123" t="str">
            <v>JKerr</v>
          </cell>
          <cell r="G123" t="str">
            <v>x</v>
          </cell>
          <cell r="H123" t="str">
            <v>n</v>
          </cell>
          <cell r="I123" t="str">
            <v>y</v>
          </cell>
          <cell r="K123" t="str">
            <v>y</v>
          </cell>
          <cell r="L123" t="str">
            <v>Classic</v>
          </cell>
          <cell r="M123" t="str">
            <v>tc</v>
          </cell>
          <cell r="N123" t="str">
            <v>netherlands</v>
          </cell>
          <cell r="O123" t="str">
            <v>NL</v>
          </cell>
          <cell r="P123" t="str">
            <v>EUR</v>
          </cell>
        </row>
        <row r="124">
          <cell r="A124" t="str">
            <v>bc</v>
          </cell>
          <cell r="B124" t="str">
            <v>Primeta Netherlands</v>
          </cell>
          <cell r="C124" t="str">
            <v>www.primeta.nl</v>
          </cell>
          <cell r="D124" t="str">
            <v>OvHarten</v>
          </cell>
          <cell r="E124" t="str">
            <v>x</v>
          </cell>
          <cell r="F124" t="str">
            <v>DFehmers</v>
          </cell>
          <cell r="G124" t="str">
            <v>x</v>
          </cell>
          <cell r="H124" t="str">
            <v>n</v>
          </cell>
          <cell r="I124" t="str">
            <v>y</v>
          </cell>
          <cell r="L124" t="str">
            <v>Classic</v>
          </cell>
          <cell r="M124" t="str">
            <v>td</v>
          </cell>
          <cell r="N124" t="str">
            <v>netherlands</v>
          </cell>
          <cell r="O124" t="str">
            <v>NL</v>
          </cell>
          <cell r="P124" t="str">
            <v>EUR</v>
          </cell>
        </row>
        <row r="125">
          <cell r="A125" t="str">
            <v>bd</v>
          </cell>
          <cell r="B125" t="str">
            <v>Zibb NL</v>
          </cell>
          <cell r="C125" t="str">
            <v>www.zibb.nl</v>
          </cell>
          <cell r="D125" t="str">
            <v>OvHarten</v>
          </cell>
          <cell r="E125" t="str">
            <v>x</v>
          </cell>
          <cell r="F125" t="str">
            <v>DFehmers</v>
          </cell>
          <cell r="G125" t="str">
            <v>x</v>
          </cell>
          <cell r="H125" t="str">
            <v>y</v>
          </cell>
          <cell r="I125" t="str">
            <v>y</v>
          </cell>
          <cell r="L125" t="str">
            <v>Classic</v>
          </cell>
          <cell r="M125" t="str">
            <v>tf</v>
          </cell>
          <cell r="N125" t="str">
            <v>netherlands</v>
          </cell>
          <cell r="O125" t="str">
            <v>NL</v>
          </cell>
          <cell r="P125" t="str">
            <v>EUR</v>
          </cell>
        </row>
        <row r="126">
          <cell r="A126" t="str">
            <v>be</v>
          </cell>
          <cell r="B126" t="str">
            <v>reserved for LookSmart BE</v>
          </cell>
          <cell r="M126" t="str">
            <v>–</v>
          </cell>
          <cell r="N126" t="str">
            <v>netherlands</v>
          </cell>
          <cell r="O126" t="str">
            <v>NL</v>
          </cell>
          <cell r="P126" t="str">
            <v>EUR</v>
          </cell>
        </row>
        <row r="127">
          <cell r="A127" t="str">
            <v>bf</v>
          </cell>
          <cell r="B127" t="str">
            <v>Surfboard</v>
          </cell>
          <cell r="C127" t="str">
            <v>www.surfboard.nl</v>
          </cell>
          <cell r="D127" t="str">
            <v>OvHarten</v>
          </cell>
          <cell r="E127" t="str">
            <v>x</v>
          </cell>
          <cell r="F127" t="str">
            <v>DFehmers</v>
          </cell>
          <cell r="G127" t="str">
            <v>x</v>
          </cell>
          <cell r="H127" t="str">
            <v>y</v>
          </cell>
          <cell r="I127" t="str">
            <v>y</v>
          </cell>
          <cell r="L127" t="str">
            <v>Classic</v>
          </cell>
          <cell r="M127" t="str">
            <v>tj</v>
          </cell>
          <cell r="N127" t="str">
            <v>netherlands</v>
          </cell>
          <cell r="O127" t="str">
            <v>NL</v>
          </cell>
          <cell r="P127" t="str">
            <v>EUR</v>
          </cell>
        </row>
        <row r="128">
          <cell r="A128" t="str">
            <v>bg</v>
          </cell>
          <cell r="B128" t="str">
            <v>World Online Netherlands</v>
          </cell>
          <cell r="C128" t="str">
            <v>www.worldonline.nl</v>
          </cell>
          <cell r="D128" t="str">
            <v>INunes</v>
          </cell>
          <cell r="E128" t="str">
            <v>x</v>
          </cell>
          <cell r="F128" t="str">
            <v>DFehmers</v>
          </cell>
          <cell r="G128" t="str">
            <v>x</v>
          </cell>
          <cell r="H128" t="str">
            <v>n</v>
          </cell>
          <cell r="I128" t="str">
            <v>n</v>
          </cell>
          <cell r="L128" t="str">
            <v>Classic</v>
          </cell>
          <cell r="M128" t="str">
            <v>tk</v>
          </cell>
          <cell r="N128" t="str">
            <v>netherlands</v>
          </cell>
          <cell r="O128" t="str">
            <v>NL</v>
          </cell>
          <cell r="P128" t="str">
            <v>EUR</v>
          </cell>
        </row>
        <row r="129">
          <cell r="A129" t="str">
            <v>bh</v>
          </cell>
          <cell r="B129" t="str">
            <v>Zonnet</v>
          </cell>
          <cell r="C129" t="str">
            <v>www.zonnet.nl</v>
          </cell>
          <cell r="D129" t="str">
            <v>OvHarten</v>
          </cell>
          <cell r="E129" t="str">
            <v>x</v>
          </cell>
          <cell r="F129" t="str">
            <v>DFehmers</v>
          </cell>
          <cell r="G129" t="str">
            <v>x</v>
          </cell>
          <cell r="H129" t="str">
            <v>y</v>
          </cell>
          <cell r="I129" t="str">
            <v>y</v>
          </cell>
          <cell r="L129" t="str">
            <v>Classic</v>
          </cell>
          <cell r="M129" t="str">
            <v>tm</v>
          </cell>
          <cell r="N129" t="str">
            <v>netherlands</v>
          </cell>
          <cell r="O129" t="str">
            <v>NL</v>
          </cell>
          <cell r="P129" t="str">
            <v>EUR</v>
          </cell>
        </row>
        <row r="130">
          <cell r="A130" t="str">
            <v>bi</v>
          </cell>
          <cell r="B130" t="str">
            <v>12Move Netherlands</v>
          </cell>
          <cell r="C130" t="str">
            <v>www.12move.nl</v>
          </cell>
          <cell r="D130" t="str">
            <v>OvHarten</v>
          </cell>
          <cell r="E130" t="str">
            <v>x</v>
          </cell>
          <cell r="F130" t="str">
            <v>DFehmers</v>
          </cell>
          <cell r="G130" t="str">
            <v>x</v>
          </cell>
          <cell r="H130" t="str">
            <v>n</v>
          </cell>
          <cell r="I130" t="str">
            <v>n</v>
          </cell>
          <cell r="L130" t="str">
            <v>Classic</v>
          </cell>
          <cell r="M130" t="str">
            <v>to</v>
          </cell>
          <cell r="N130" t="str">
            <v>netherlands</v>
          </cell>
          <cell r="O130" t="str">
            <v>NL</v>
          </cell>
          <cell r="P130" t="str">
            <v>EUR</v>
          </cell>
        </row>
        <row r="131">
          <cell r="A131" t="str">
            <v>bj</v>
          </cell>
          <cell r="B131" t="str">
            <v>AltaVista Netherlands</v>
          </cell>
          <cell r="C131" t="str">
            <v>http://search.nl.altavista.com/cgi-bin/query?pg=s&amp;cb=dr&amp;cl=nl&amp;cn=nl&amp;aveenc=22</v>
          </cell>
          <cell r="D131" t="str">
            <v>CCostello</v>
          </cell>
          <cell r="E131" t="str">
            <v>n/a</v>
          </cell>
          <cell r="F131" t="str">
            <v>JKerr</v>
          </cell>
          <cell r="G131" t="str">
            <v>x</v>
          </cell>
          <cell r="H131" t="str">
            <v>n/a</v>
          </cell>
          <cell r="I131" t="str">
            <v>y</v>
          </cell>
          <cell r="J131" t="str">
            <v>x</v>
          </cell>
          <cell r="L131" t="str">
            <v>n/a</v>
          </cell>
          <cell r="M131" t="str">
            <v>–</v>
          </cell>
          <cell r="N131" t="str">
            <v>netherlands</v>
          </cell>
          <cell r="O131" t="str">
            <v>NL</v>
          </cell>
          <cell r="P131" t="str">
            <v>EUR</v>
          </cell>
        </row>
        <row r="132">
          <cell r="A132" t="str">
            <v>bk</v>
          </cell>
          <cell r="N132" t="str">
            <v>netherlands</v>
          </cell>
          <cell r="O132" t="str">
            <v>NL</v>
          </cell>
          <cell r="P132" t="str">
            <v>EUR</v>
          </cell>
        </row>
        <row r="133">
          <cell r="A133" t="str">
            <v>bl</v>
          </cell>
          <cell r="B133" t="str">
            <v>Demon Internet NL narrowband</v>
          </cell>
          <cell r="C133" t="str">
            <v>www.demon.nl</v>
          </cell>
          <cell r="D133" t="str">
            <v>OvHarten</v>
          </cell>
          <cell r="E133" t="str">
            <v>x</v>
          </cell>
          <cell r="F133" t="str">
            <v>DFehmers</v>
          </cell>
          <cell r="H133" t="str">
            <v>y</v>
          </cell>
          <cell r="I133" t="str">
            <v>y</v>
          </cell>
          <cell r="L133" t="str">
            <v>Classic</v>
          </cell>
          <cell r="M133" t="str">
            <v>–</v>
          </cell>
          <cell r="N133" t="str">
            <v>netherlands</v>
          </cell>
          <cell r="O133" t="str">
            <v>NL</v>
          </cell>
          <cell r="P133" t="str">
            <v>EUR</v>
          </cell>
        </row>
        <row r="134">
          <cell r="A134" t="str">
            <v>bm</v>
          </cell>
          <cell r="B134" t="str">
            <v>Demon Internet NL broadband</v>
          </cell>
          <cell r="C134" t="str">
            <v>www.demon.nl</v>
          </cell>
          <cell r="D134" t="str">
            <v>OvHarten</v>
          </cell>
          <cell r="E134" t="str">
            <v>x</v>
          </cell>
          <cell r="F134" t="str">
            <v>DFehmers</v>
          </cell>
          <cell r="H134" t="str">
            <v>y</v>
          </cell>
          <cell r="I134" t="str">
            <v>y</v>
          </cell>
          <cell r="L134" t="str">
            <v>Classic broadband</v>
          </cell>
          <cell r="M134" t="str">
            <v>–</v>
          </cell>
          <cell r="N134" t="str">
            <v>netherlands</v>
          </cell>
          <cell r="O134" t="str">
            <v>NL</v>
          </cell>
          <cell r="P134" t="str">
            <v>EUR</v>
          </cell>
        </row>
        <row r="135">
          <cell r="A135" t="str">
            <v>bn</v>
          </cell>
          <cell r="B135" t="str">
            <v>Everyday Netherlands</v>
          </cell>
          <cell r="C135" t="str">
            <v>http://nl.everyday.com/</v>
          </cell>
          <cell r="D135" t="str">
            <v>DBradley</v>
          </cell>
          <cell r="E135" t="str">
            <v>x</v>
          </cell>
          <cell r="F135" t="str">
            <v>ESiary</v>
          </cell>
          <cell r="G135" t="str">
            <v>x</v>
          </cell>
          <cell r="H135" t="str">
            <v>n</v>
          </cell>
          <cell r="I135" t="str">
            <v>y</v>
          </cell>
          <cell r="L135" t="str">
            <v>Classic</v>
          </cell>
          <cell r="M135" t="str">
            <v>–</v>
          </cell>
          <cell r="N135" t="str">
            <v>netherlands</v>
          </cell>
          <cell r="O135" t="str">
            <v>NL</v>
          </cell>
          <cell r="P135" t="str">
            <v>EUR</v>
          </cell>
        </row>
        <row r="136">
          <cell r="A136" t="str">
            <v>bo</v>
          </cell>
          <cell r="B136" t="str">
            <v>Chello</v>
          </cell>
          <cell r="C136" t="str">
            <v>http://subscriber.chello.nlusername: demopassword: d3m0!</v>
          </cell>
          <cell r="D136" t="str">
            <v>OvHarten</v>
          </cell>
          <cell r="E136" t="str">
            <v>x</v>
          </cell>
          <cell r="F136" t="str">
            <v>DFehmers</v>
          </cell>
          <cell r="G136" t="str">
            <v>x</v>
          </cell>
          <cell r="H136" t="str">
            <v>y</v>
          </cell>
          <cell r="I136" t="str">
            <v>y</v>
          </cell>
          <cell r="L136" t="str">
            <v>Classic broadband</v>
          </cell>
          <cell r="M136" t="str">
            <v>–</v>
          </cell>
          <cell r="N136" t="str">
            <v>netherlands</v>
          </cell>
          <cell r="O136" t="str">
            <v>NL</v>
          </cell>
          <cell r="P136" t="str">
            <v>EUR</v>
          </cell>
        </row>
        <row r="137">
          <cell r="A137" t="str">
            <v>bp</v>
          </cell>
          <cell r="B137" t="str">
            <v>MSN Express Netherlands</v>
          </cell>
          <cell r="C137" t="str">
            <v>www.msn.nl</v>
          </cell>
          <cell r="D137" t="str">
            <v>OvHarten</v>
          </cell>
          <cell r="F137" t="str">
            <v>JKerr</v>
          </cell>
          <cell r="J137" t="str">
            <v>x</v>
          </cell>
          <cell r="L137" t="str">
            <v>n/a</v>
          </cell>
          <cell r="M137" t="str">
            <v>–</v>
          </cell>
          <cell r="N137" t="str">
            <v>netherlands</v>
          </cell>
          <cell r="O137" t="str">
            <v>NL</v>
          </cell>
          <cell r="P137" t="str">
            <v>EUR</v>
          </cell>
        </row>
        <row r="138">
          <cell r="A138" t="str">
            <v>bq</v>
          </cell>
          <cell r="B138" t="str">
            <v>Wish</v>
          </cell>
          <cell r="C138" t="str">
            <v>www.wish.nl</v>
          </cell>
          <cell r="D138" t="str">
            <v>OvHarten</v>
          </cell>
          <cell r="E138" t="str">
            <v>x</v>
          </cell>
          <cell r="F138" t="str">
            <v>AKlasse</v>
          </cell>
          <cell r="H138" t="str">
            <v>y</v>
          </cell>
          <cell r="I138" t="str">
            <v>y</v>
          </cell>
          <cell r="J138" t="str">
            <v>x</v>
          </cell>
          <cell r="L138" t="str">
            <v>Classic</v>
          </cell>
          <cell r="M138" t="str">
            <v>–</v>
          </cell>
          <cell r="N138" t="str">
            <v>netherlands</v>
          </cell>
          <cell r="O138" t="str">
            <v>NL</v>
          </cell>
          <cell r="P138" t="str">
            <v>EUR</v>
          </cell>
        </row>
        <row r="139">
          <cell r="A139" t="str">
            <v>br</v>
          </cell>
          <cell r="B139" t="str">
            <v>Euroseek</v>
          </cell>
          <cell r="C139" t="str">
            <v>http://www.euroseek.com/page?ilang=nl</v>
          </cell>
          <cell r="D139" t="str">
            <v>MartinCurley</v>
          </cell>
          <cell r="F139" t="str">
            <v>PVIIlemoes</v>
          </cell>
          <cell r="H139" t="str">
            <v>n/a</v>
          </cell>
          <cell r="I139" t="str">
            <v>y</v>
          </cell>
          <cell r="L139" t="str">
            <v>n/a</v>
          </cell>
          <cell r="N139" t="str">
            <v>netherlands</v>
          </cell>
          <cell r="O139" t="str">
            <v>NL</v>
          </cell>
          <cell r="P139" t="str">
            <v>EUR</v>
          </cell>
        </row>
        <row r="140">
          <cell r="A140" t="str">
            <v>cd</v>
          </cell>
          <cell r="B140" t="str">
            <v>World Online Norway</v>
          </cell>
          <cell r="C140" t="str">
            <v>www.world-online.no</v>
          </cell>
          <cell r="D140" t="str">
            <v>INunes</v>
          </cell>
          <cell r="E140" t="str">
            <v>x</v>
          </cell>
          <cell r="F140" t="str">
            <v>DFehmers</v>
          </cell>
          <cell r="G140" t="str">
            <v>x</v>
          </cell>
          <cell r="H140" t="str">
            <v>n</v>
          </cell>
          <cell r="I140" t="str">
            <v>n</v>
          </cell>
          <cell r="L140" t="str">
            <v>lp</v>
          </cell>
          <cell r="N140" t="str">
            <v>norway</v>
          </cell>
          <cell r="O140" t="str">
            <v>other</v>
          </cell>
          <cell r="P140" t="str">
            <v>EUR</v>
          </cell>
        </row>
        <row r="141">
          <cell r="A141" t="str">
            <v>gb</v>
          </cell>
          <cell r="B141" t="str">
            <v>Easyinfo</v>
          </cell>
          <cell r="C141" t="str">
            <v>www.easyinfo.co.za</v>
          </cell>
          <cell r="D141" t="str">
            <v>OvHarten</v>
          </cell>
          <cell r="E141" t="str">
            <v>x</v>
          </cell>
          <cell r="F141" t="str">
            <v>DFehmers</v>
          </cell>
          <cell r="G141" t="str">
            <v>x</v>
          </cell>
          <cell r="H141" t="str">
            <v>y</v>
          </cell>
          <cell r="I141" t="str">
            <v>y</v>
          </cell>
          <cell r="L141" t="str">
            <v>tgb</v>
          </cell>
          <cell r="N141" t="str">
            <v>south africa</v>
          </cell>
          <cell r="O141" t="str">
            <v>other</v>
          </cell>
          <cell r="P141" t="str">
            <v>EUR</v>
          </cell>
        </row>
        <row r="142">
          <cell r="A142" t="str">
            <v>gc</v>
          </cell>
          <cell r="B142" t="str">
            <v>World Online South Africa</v>
          </cell>
          <cell r="C142" t="str">
            <v>www.worldonline.co.za</v>
          </cell>
          <cell r="D142" t="str">
            <v>INunes</v>
          </cell>
          <cell r="E142" t="str">
            <v>x</v>
          </cell>
          <cell r="F142" t="str">
            <v>DFehmers</v>
          </cell>
          <cell r="H142" t="str">
            <v>n</v>
          </cell>
          <cell r="I142" t="str">
            <v>n</v>
          </cell>
          <cell r="L142" t="str">
            <v>tgc</v>
          </cell>
          <cell r="N142" t="str">
            <v>south africa</v>
          </cell>
          <cell r="O142" t="str">
            <v>other</v>
          </cell>
          <cell r="P142" t="str">
            <v>EUR</v>
          </cell>
        </row>
        <row r="143">
          <cell r="A143" t="str">
            <v>ma</v>
          </cell>
          <cell r="B143" t="str">
            <v>Everyday Spain</v>
          </cell>
          <cell r="C143" t="str">
            <v>http://es.everyday.com/</v>
          </cell>
          <cell r="D143" t="str">
            <v>DBradley</v>
          </cell>
          <cell r="E143" t="str">
            <v>x</v>
          </cell>
          <cell r="F143" t="str">
            <v>ESiary</v>
          </cell>
          <cell r="H143" t="str">
            <v>n</v>
          </cell>
          <cell r="I143" t="str">
            <v>y</v>
          </cell>
          <cell r="L143" t="str">
            <v>Classic</v>
          </cell>
          <cell r="M143" t="str">
            <v>–</v>
          </cell>
          <cell r="N143" t="str">
            <v>spain</v>
          </cell>
          <cell r="O143" t="str">
            <v>ES</v>
          </cell>
          <cell r="P143" t="str">
            <v>EUR</v>
          </cell>
        </row>
        <row r="144">
          <cell r="A144" t="str">
            <v>mb</v>
          </cell>
          <cell r="N144" t="str">
            <v>spain</v>
          </cell>
          <cell r="O144" t="str">
            <v>ES</v>
          </cell>
          <cell r="P144" t="str">
            <v>EUR</v>
          </cell>
        </row>
        <row r="145">
          <cell r="A145" t="str">
            <v>mc</v>
          </cell>
          <cell r="B145" t="str">
            <v>Skios</v>
          </cell>
          <cell r="C145" t="str">
            <v>www.tuportal.comwww.solomoda.com (sample site)</v>
          </cell>
          <cell r="D145" t="str">
            <v>JJordan</v>
          </cell>
          <cell r="E145" t="str">
            <v>x</v>
          </cell>
          <cell r="F145" t="str">
            <v>AKlasse</v>
          </cell>
          <cell r="G145" t="str">
            <v>x</v>
          </cell>
          <cell r="H145" t="str">
            <v>y</v>
          </cell>
          <cell r="I145" t="str">
            <v>y</v>
          </cell>
          <cell r="L145" t="str">
            <v>Classic</v>
          </cell>
          <cell r="M145" t="str">
            <v>–</v>
          </cell>
          <cell r="N145" t="str">
            <v>spain</v>
          </cell>
          <cell r="O145" t="str">
            <v>ES</v>
          </cell>
          <cell r="P145" t="str">
            <v>EUR</v>
          </cell>
        </row>
        <row r="146">
          <cell r="A146" t="str">
            <v>md</v>
          </cell>
          <cell r="B146" t="str">
            <v>Commm</v>
          </cell>
          <cell r="C146" t="str">
            <v>www.commm.com</v>
          </cell>
          <cell r="D146" t="str">
            <v>JJordan</v>
          </cell>
          <cell r="E146" t="str">
            <v>x</v>
          </cell>
          <cell r="F146" t="str">
            <v>AKlasse</v>
          </cell>
          <cell r="G146" t="str">
            <v>x</v>
          </cell>
          <cell r="H146" t="str">
            <v>n</v>
          </cell>
          <cell r="I146" t="str">
            <v>y</v>
          </cell>
          <cell r="J146" t="str">
            <v>x</v>
          </cell>
          <cell r="L146" t="str">
            <v>Classic</v>
          </cell>
          <cell r="M146" t="str">
            <v>maj</v>
          </cell>
          <cell r="N146" t="str">
            <v>spain</v>
          </cell>
          <cell r="O146" t="str">
            <v>ES</v>
          </cell>
          <cell r="P146" t="str">
            <v>EUR</v>
          </cell>
        </row>
        <row r="147">
          <cell r="A147" t="str">
            <v>me</v>
          </cell>
          <cell r="B147" t="str">
            <v>Guay</v>
          </cell>
          <cell r="C147" t="str">
            <v>www.guay.com</v>
          </cell>
          <cell r="D147" t="str">
            <v>JJordan</v>
          </cell>
          <cell r="E147" t="str">
            <v>x</v>
          </cell>
          <cell r="F147" t="str">
            <v>AKlasse</v>
          </cell>
          <cell r="H147" t="str">
            <v>n</v>
          </cell>
          <cell r="I147" t="str">
            <v>y</v>
          </cell>
          <cell r="J147" t="str">
            <v>x</v>
          </cell>
          <cell r="L147" t="str">
            <v>Classic</v>
          </cell>
          <cell r="M147" t="str">
            <v>mak</v>
          </cell>
          <cell r="N147" t="str">
            <v>spain</v>
          </cell>
          <cell r="O147" t="str">
            <v>ES</v>
          </cell>
          <cell r="P147" t="str">
            <v>EUR</v>
          </cell>
        </row>
        <row r="148">
          <cell r="A148" t="str">
            <v>mf</v>
          </cell>
          <cell r="B148" t="str">
            <v>Portal Gay</v>
          </cell>
          <cell r="C148" t="str">
            <v>www.portalgay.com</v>
          </cell>
          <cell r="D148" t="str">
            <v>JJordan</v>
          </cell>
          <cell r="E148" t="str">
            <v>x</v>
          </cell>
          <cell r="F148" t="str">
            <v>AKlasse</v>
          </cell>
          <cell r="H148" t="str">
            <v>INKT</v>
          </cell>
          <cell r="I148" t="str">
            <v>y</v>
          </cell>
          <cell r="L148" t="str">
            <v>Classic</v>
          </cell>
          <cell r="M148" t="str">
            <v>–</v>
          </cell>
          <cell r="N148" t="str">
            <v>spain</v>
          </cell>
          <cell r="O148" t="str">
            <v>ES</v>
          </cell>
          <cell r="P148" t="str">
            <v>EUR</v>
          </cell>
        </row>
        <row r="149">
          <cell r="A149" t="str">
            <v>mg</v>
          </cell>
          <cell r="B149" t="str">
            <v>Metropoli</v>
          </cell>
          <cell r="C149" t="str">
            <v>www.metropoli2000.com</v>
          </cell>
          <cell r="D149" t="str">
            <v>JJordan</v>
          </cell>
          <cell r="E149" t="str">
            <v>x</v>
          </cell>
          <cell r="F149" t="str">
            <v>AKlasse</v>
          </cell>
          <cell r="H149" t="str">
            <v>y</v>
          </cell>
          <cell r="I149" t="str">
            <v>n</v>
          </cell>
          <cell r="L149" t="str">
            <v>Classic</v>
          </cell>
          <cell r="M149" t="str">
            <v>–</v>
          </cell>
          <cell r="N149" t="str">
            <v>spain</v>
          </cell>
          <cell r="O149" t="str">
            <v>ES</v>
          </cell>
          <cell r="P149" t="str">
            <v>EUR</v>
          </cell>
        </row>
        <row r="150">
          <cell r="A150" t="str">
            <v>mh</v>
          </cell>
          <cell r="B150" t="str">
            <v>MSN Express Spain</v>
          </cell>
          <cell r="C150" t="str">
            <v>www.msn.es</v>
          </cell>
          <cell r="D150" t="str">
            <v>JJordan</v>
          </cell>
          <cell r="J150" t="str">
            <v>x</v>
          </cell>
          <cell r="L150" t="str">
            <v>n/a</v>
          </cell>
          <cell r="N150" t="str">
            <v>spain</v>
          </cell>
          <cell r="O150" t="str">
            <v>ES</v>
          </cell>
          <cell r="P150" t="str">
            <v>EUR</v>
          </cell>
        </row>
        <row r="151">
          <cell r="A151" t="str">
            <v>mi</v>
          </cell>
          <cell r="N151" t="str">
            <v>spain</v>
          </cell>
          <cell r="O151" t="str">
            <v>ES</v>
          </cell>
          <cell r="P151" t="str">
            <v>EUR</v>
          </cell>
        </row>
        <row r="152">
          <cell r="A152" t="str">
            <v>mj</v>
          </cell>
          <cell r="N152" t="str">
            <v>spain</v>
          </cell>
          <cell r="O152" t="str">
            <v>ES</v>
          </cell>
          <cell r="P152" t="str">
            <v>EUR</v>
          </cell>
        </row>
        <row r="153">
          <cell r="A153" t="str">
            <v>mk</v>
          </cell>
          <cell r="N153" t="str">
            <v>spain</v>
          </cell>
          <cell r="O153" t="str">
            <v>ES</v>
          </cell>
          <cell r="P153" t="str">
            <v>EUR</v>
          </cell>
        </row>
        <row r="154">
          <cell r="A154" t="str">
            <v>ml</v>
          </cell>
          <cell r="N154" t="str">
            <v>spain</v>
          </cell>
          <cell r="O154" t="str">
            <v>ES</v>
          </cell>
          <cell r="P154" t="str">
            <v>EUR</v>
          </cell>
        </row>
        <row r="155">
          <cell r="A155" t="str">
            <v>mm</v>
          </cell>
          <cell r="N155" t="str">
            <v>spain</v>
          </cell>
          <cell r="O155" t="str">
            <v>ES</v>
          </cell>
          <cell r="P155" t="str">
            <v>EUR</v>
          </cell>
        </row>
        <row r="156">
          <cell r="A156" t="str">
            <v>mn</v>
          </cell>
          <cell r="N156" t="str">
            <v>spain</v>
          </cell>
          <cell r="O156" t="str">
            <v>ES</v>
          </cell>
          <cell r="P156" t="str">
            <v>EUR</v>
          </cell>
        </row>
        <row r="157">
          <cell r="A157" t="str">
            <v>mo</v>
          </cell>
          <cell r="N157" t="str">
            <v>spain</v>
          </cell>
          <cell r="O157" t="str">
            <v>ES</v>
          </cell>
          <cell r="P157" t="str">
            <v>EUR</v>
          </cell>
        </row>
        <row r="158">
          <cell r="A158" t="str">
            <v>mp</v>
          </cell>
          <cell r="N158" t="str">
            <v>spain</v>
          </cell>
          <cell r="O158" t="str">
            <v>ES</v>
          </cell>
          <cell r="P158" t="str">
            <v>EUR</v>
          </cell>
        </row>
        <row r="159">
          <cell r="A159" t="str">
            <v>mq</v>
          </cell>
          <cell r="N159" t="str">
            <v>spain</v>
          </cell>
          <cell r="O159" t="str">
            <v>ES</v>
          </cell>
          <cell r="P159" t="str">
            <v>EUR</v>
          </cell>
        </row>
        <row r="160">
          <cell r="A160" t="str">
            <v>mr</v>
          </cell>
          <cell r="N160" t="str">
            <v>spain</v>
          </cell>
          <cell r="O160" t="str">
            <v>ES</v>
          </cell>
          <cell r="P160" t="str">
            <v>EUR</v>
          </cell>
        </row>
        <row r="161">
          <cell r="A161" t="str">
            <v>ms</v>
          </cell>
          <cell r="N161" t="str">
            <v>spain</v>
          </cell>
          <cell r="O161" t="str">
            <v>ES</v>
          </cell>
          <cell r="P161" t="str">
            <v>EUR</v>
          </cell>
        </row>
        <row r="162">
          <cell r="A162" t="str">
            <v>mt</v>
          </cell>
          <cell r="N162" t="str">
            <v>spain</v>
          </cell>
          <cell r="O162" t="str">
            <v>ES</v>
          </cell>
          <cell r="P162" t="str">
            <v>EUR</v>
          </cell>
        </row>
        <row r="163">
          <cell r="A163" t="str">
            <v>mu</v>
          </cell>
          <cell r="N163" t="str">
            <v>spain</v>
          </cell>
          <cell r="O163" t="str">
            <v>ES</v>
          </cell>
          <cell r="P163" t="str">
            <v>EUR</v>
          </cell>
        </row>
        <row r="164">
          <cell r="A164" t="str">
            <v>mv</v>
          </cell>
          <cell r="N164" t="str">
            <v>spain</v>
          </cell>
          <cell r="O164" t="str">
            <v>ES</v>
          </cell>
          <cell r="P164" t="str">
            <v>EUR</v>
          </cell>
        </row>
        <row r="165">
          <cell r="A165" t="str">
            <v>mw</v>
          </cell>
          <cell r="N165" t="str">
            <v>spain</v>
          </cell>
          <cell r="O165" t="str">
            <v>ES</v>
          </cell>
          <cell r="P165" t="str">
            <v>EUR</v>
          </cell>
        </row>
        <row r="166">
          <cell r="A166" t="str">
            <v>mx</v>
          </cell>
          <cell r="N166" t="str">
            <v>spain</v>
          </cell>
          <cell r="O166" t="str">
            <v>ES</v>
          </cell>
          <cell r="P166" t="str">
            <v>EUR</v>
          </cell>
        </row>
        <row r="167">
          <cell r="A167" t="str">
            <v>my</v>
          </cell>
          <cell r="N167" t="str">
            <v>spain</v>
          </cell>
          <cell r="O167" t="str">
            <v>ES</v>
          </cell>
          <cell r="P167" t="str">
            <v>EUR</v>
          </cell>
        </row>
        <row r="168">
          <cell r="A168" t="str">
            <v>mz</v>
          </cell>
          <cell r="N168" t="str">
            <v>spain</v>
          </cell>
          <cell r="O168" t="str">
            <v>ES</v>
          </cell>
          <cell r="P168" t="str">
            <v>EUR</v>
          </cell>
        </row>
        <row r="169">
          <cell r="A169" t="str">
            <v>maa</v>
          </cell>
          <cell r="B169" t="str">
            <v>Pobladores</v>
          </cell>
          <cell r="C169" t="str">
            <v>www.pobladores.com</v>
          </cell>
          <cell r="D169" t="str">
            <v>JJordan</v>
          </cell>
          <cell r="E169" t="str">
            <v>x</v>
          </cell>
          <cell r="F169" t="str">
            <v>AKlasse</v>
          </cell>
          <cell r="G169" t="str">
            <v>x</v>
          </cell>
          <cell r="H169" t="str">
            <v>y</v>
          </cell>
          <cell r="I169" t="str">
            <v>y</v>
          </cell>
          <cell r="L169" t="str">
            <v>Classic</v>
          </cell>
          <cell r="M169" t="str">
            <v>–</v>
          </cell>
          <cell r="N169" t="str">
            <v>spain</v>
          </cell>
          <cell r="O169" t="str">
            <v>ES</v>
          </cell>
          <cell r="P169" t="str">
            <v>EUR</v>
          </cell>
        </row>
        <row r="170">
          <cell r="A170" t="str">
            <v>mab</v>
          </cell>
          <cell r="B170" t="str">
            <v>Genie Spain</v>
          </cell>
          <cell r="C170" t="str">
            <v>http://www.genie.es/</v>
          </cell>
          <cell r="D170" t="str">
            <v>LB</v>
          </cell>
          <cell r="N170" t="str">
            <v>spain</v>
          </cell>
          <cell r="O170" t="str">
            <v>ES</v>
          </cell>
          <cell r="P170" t="str">
            <v>EUR</v>
          </cell>
        </row>
        <row r="171">
          <cell r="A171" t="str">
            <v>mac</v>
          </cell>
          <cell r="N171" t="str">
            <v>spain</v>
          </cell>
          <cell r="O171" t="str">
            <v>ES</v>
          </cell>
          <cell r="P171" t="str">
            <v>EUR</v>
          </cell>
        </row>
        <row r="172">
          <cell r="A172" t="str">
            <v>mad</v>
          </cell>
          <cell r="N172" t="str">
            <v>spain</v>
          </cell>
          <cell r="O172" t="str">
            <v>ES</v>
          </cell>
          <cell r="P172" t="str">
            <v>EUR</v>
          </cell>
        </row>
        <row r="173">
          <cell r="A173" t="str">
            <v>mae</v>
          </cell>
          <cell r="B173" t="str">
            <v>ABC/todotrabajo</v>
          </cell>
          <cell r="C173" t="str">
            <v>www.abc.es and http://www.todotrabajo.com/index.asp</v>
          </cell>
          <cell r="D173" t="str">
            <v>JJordan</v>
          </cell>
          <cell r="E173" t="str">
            <v>x</v>
          </cell>
          <cell r="F173" t="str">
            <v>AKlasse</v>
          </cell>
          <cell r="G173" t="str">
            <v>x</v>
          </cell>
          <cell r="H173" t="str">
            <v>n</v>
          </cell>
          <cell r="I173" t="str">
            <v>n</v>
          </cell>
          <cell r="J173" t="str">
            <v>x</v>
          </cell>
          <cell r="L173" t="str">
            <v>Classic</v>
          </cell>
          <cell r="M173" t="str">
            <v>–</v>
          </cell>
          <cell r="N173" t="str">
            <v>spain</v>
          </cell>
          <cell r="O173" t="str">
            <v>ES</v>
          </cell>
          <cell r="P173" t="str">
            <v>EUR</v>
          </cell>
        </row>
        <row r="174">
          <cell r="A174" t="str">
            <v>maf</v>
          </cell>
          <cell r="B174" t="str">
            <v>World Online Spain</v>
          </cell>
          <cell r="C174" t="str">
            <v>www.worldonline.es</v>
          </cell>
          <cell r="D174" t="str">
            <v>INunes</v>
          </cell>
          <cell r="E174" t="str">
            <v>x</v>
          </cell>
          <cell r="F174" t="str">
            <v>NWalley</v>
          </cell>
          <cell r="G174" t="str">
            <v>x</v>
          </cell>
          <cell r="H174" t="str">
            <v>n</v>
          </cell>
          <cell r="I174" t="str">
            <v>n</v>
          </cell>
          <cell r="L174" t="str">
            <v>Classic</v>
          </cell>
          <cell r="M174" t="str">
            <v>–</v>
          </cell>
          <cell r="N174" t="str">
            <v>spain</v>
          </cell>
          <cell r="O174" t="str">
            <v>ES</v>
          </cell>
          <cell r="P174" t="str">
            <v>EUR</v>
          </cell>
        </row>
        <row r="175">
          <cell r="A175" t="str">
            <v>mag</v>
          </cell>
          <cell r="B175" t="str">
            <v>AltaVista Spain</v>
          </cell>
          <cell r="C175" t="str">
            <v>http://search.es-es.altavista.com/cgi-bin/query?pg=s&amp;cb=dr&amp;cl=es&amp;cn=es</v>
          </cell>
          <cell r="D175" t="str">
            <v>CCostello</v>
          </cell>
          <cell r="E175" t="str">
            <v>n/a</v>
          </cell>
          <cell r="G175" t="str">
            <v>x</v>
          </cell>
          <cell r="H175" t="str">
            <v>n/a</v>
          </cell>
          <cell r="I175" t="str">
            <v>y</v>
          </cell>
          <cell r="J175" t="str">
            <v>x</v>
          </cell>
          <cell r="L175" t="str">
            <v>n/a</v>
          </cell>
          <cell r="M175" t="str">
            <v>–</v>
          </cell>
          <cell r="N175" t="str">
            <v>spain</v>
          </cell>
          <cell r="O175" t="str">
            <v>ES</v>
          </cell>
          <cell r="P175" t="str">
            <v>EUR</v>
          </cell>
        </row>
        <row r="176">
          <cell r="A176" t="str">
            <v>mah</v>
          </cell>
          <cell r="N176" t="str">
            <v>spain</v>
          </cell>
          <cell r="O176" t="str">
            <v>ES</v>
          </cell>
          <cell r="P176" t="str">
            <v>EUR</v>
          </cell>
        </row>
        <row r="177">
          <cell r="A177" t="str">
            <v>se</v>
          </cell>
          <cell r="B177" t="str">
            <v>LookSmart Sweden</v>
          </cell>
          <cell r="C177" t="str">
            <v>se.looksmart.co.uk</v>
          </cell>
          <cell r="D177" t="str">
            <v>JJordan</v>
          </cell>
          <cell r="E177" t="str">
            <v>x</v>
          </cell>
          <cell r="F177" t="str">
            <v>AKinsella</v>
          </cell>
          <cell r="H177" t="str">
            <v>y</v>
          </cell>
          <cell r="I177" t="str">
            <v>y</v>
          </cell>
          <cell r="J177" t="str">
            <v>y</v>
          </cell>
          <cell r="L177" t="str">
            <v>Classic</v>
          </cell>
          <cell r="N177" t="str">
            <v>sweden</v>
          </cell>
          <cell r="O177" t="str">
            <v>SE</v>
          </cell>
          <cell r="P177" t="str">
            <v>SEK</v>
          </cell>
        </row>
        <row r="178">
          <cell r="A178" t="str">
            <v>ea</v>
          </cell>
          <cell r="B178" t="str">
            <v>FunPlanet</v>
          </cell>
          <cell r="C178" t="str">
            <v>www.funplanet.com</v>
          </cell>
          <cell r="D178" t="str">
            <v>OvHarten</v>
          </cell>
          <cell r="E178" t="str">
            <v>x</v>
          </cell>
          <cell r="F178" t="str">
            <v>PVillamoes</v>
          </cell>
          <cell r="G178" t="str">
            <v>x</v>
          </cell>
          <cell r="H178" t="str">
            <v>n</v>
          </cell>
          <cell r="I178" t="str">
            <v>y</v>
          </cell>
          <cell r="L178" t="str">
            <v>Classic</v>
          </cell>
          <cell r="M178" t="str">
            <v>–</v>
          </cell>
          <cell r="N178" t="str">
            <v>sweden</v>
          </cell>
          <cell r="O178" t="str">
            <v>SE</v>
          </cell>
          <cell r="P178" t="str">
            <v>SEK</v>
          </cell>
        </row>
        <row r="179">
          <cell r="A179" t="str">
            <v>eb</v>
          </cell>
          <cell r="B179" t="str">
            <v>Telenordia</v>
          </cell>
          <cell r="C179" t="str">
            <v>start.telenordia.se</v>
          </cell>
          <cell r="D179" t="str">
            <v>ANilsson</v>
          </cell>
          <cell r="E179" t="str">
            <v>x</v>
          </cell>
          <cell r="F179" t="str">
            <v>PVillamoes</v>
          </cell>
          <cell r="G179" t="str">
            <v>x</v>
          </cell>
          <cell r="H179" t="str">
            <v>y</v>
          </cell>
          <cell r="I179" t="str">
            <v>y</v>
          </cell>
          <cell r="L179" t="str">
            <v>Classic</v>
          </cell>
          <cell r="M179" t="str">
            <v>lb</v>
          </cell>
          <cell r="N179" t="str">
            <v>sweden</v>
          </cell>
          <cell r="O179" t="str">
            <v>SE</v>
          </cell>
          <cell r="P179" t="str">
            <v>SEK</v>
          </cell>
        </row>
        <row r="180">
          <cell r="A180" t="str">
            <v>ec</v>
          </cell>
          <cell r="B180" t="str">
            <v>Malmöguiden</v>
          </cell>
          <cell r="C180" t="str">
            <v>www.malmoguiden.se</v>
          </cell>
          <cell r="D180" t="str">
            <v>ANilsson</v>
          </cell>
          <cell r="E180" t="str">
            <v>x</v>
          </cell>
          <cell r="F180" t="str">
            <v>PVillamoes</v>
          </cell>
          <cell r="G180" t="str">
            <v>x</v>
          </cell>
          <cell r="H180" t="str">
            <v>n</v>
          </cell>
          <cell r="I180" t="str">
            <v>y</v>
          </cell>
          <cell r="L180" t="str">
            <v>Classic</v>
          </cell>
          <cell r="M180" t="str">
            <v>lc</v>
          </cell>
          <cell r="N180" t="str">
            <v>sweden</v>
          </cell>
          <cell r="O180" t="str">
            <v>SE</v>
          </cell>
          <cell r="P180" t="str">
            <v>SEK</v>
          </cell>
        </row>
        <row r="181">
          <cell r="A181" t="str">
            <v>ed</v>
          </cell>
          <cell r="N181" t="str">
            <v>sweden</v>
          </cell>
          <cell r="O181" t="str">
            <v>SE</v>
          </cell>
          <cell r="P181" t="str">
            <v>SEK</v>
          </cell>
        </row>
        <row r="182">
          <cell r="A182" t="str">
            <v>ee</v>
          </cell>
          <cell r="N182" t="str">
            <v>sweden</v>
          </cell>
          <cell r="O182" t="str">
            <v>SE</v>
          </cell>
          <cell r="P182" t="str">
            <v>SEK</v>
          </cell>
        </row>
        <row r="183">
          <cell r="A183" t="str">
            <v>ef</v>
          </cell>
          <cell r="B183" t="str">
            <v>World Online Sweden</v>
          </cell>
          <cell r="C183" t="str">
            <v>www.worldonline.se</v>
          </cell>
          <cell r="D183" t="str">
            <v>INunes</v>
          </cell>
          <cell r="E183" t="str">
            <v>x</v>
          </cell>
          <cell r="F183" t="str">
            <v>DFehmers</v>
          </cell>
          <cell r="G183" t="str">
            <v>x</v>
          </cell>
          <cell r="H183" t="str">
            <v>n</v>
          </cell>
          <cell r="I183" t="str">
            <v>n</v>
          </cell>
          <cell r="L183" t="str">
            <v>Classic</v>
          </cell>
          <cell r="M183" t="str">
            <v>ln</v>
          </cell>
          <cell r="N183" t="str">
            <v>sweden</v>
          </cell>
          <cell r="O183" t="str">
            <v>SE</v>
          </cell>
          <cell r="P183" t="str">
            <v>SEK</v>
          </cell>
        </row>
        <row r="184">
          <cell r="A184" t="str">
            <v>eg</v>
          </cell>
          <cell r="B184" t="str">
            <v>Everyday Sweden</v>
          </cell>
          <cell r="C184" t="str">
            <v>http://se.everyday.com/</v>
          </cell>
          <cell r="D184" t="str">
            <v>DBradley</v>
          </cell>
          <cell r="E184" t="str">
            <v>x</v>
          </cell>
          <cell r="F184" t="str">
            <v>ESiary</v>
          </cell>
          <cell r="G184" t="str">
            <v>x</v>
          </cell>
          <cell r="H184" t="str">
            <v>n</v>
          </cell>
          <cell r="I184" t="str">
            <v>y</v>
          </cell>
          <cell r="L184" t="str">
            <v>Classic</v>
          </cell>
          <cell r="M184" t="str">
            <v>–</v>
          </cell>
          <cell r="N184" t="str">
            <v>sweden</v>
          </cell>
          <cell r="O184" t="str">
            <v>SE</v>
          </cell>
          <cell r="P184" t="str">
            <v>SEK</v>
          </cell>
        </row>
        <row r="185">
          <cell r="A185" t="str">
            <v>eh</v>
          </cell>
          <cell r="B185" t="str">
            <v>DN Dagens Nyheter</v>
          </cell>
          <cell r="C185" t="str">
            <v>www.dn.se</v>
          </cell>
          <cell r="D185" t="str">
            <v>ANilsson</v>
          </cell>
          <cell r="E185" t="str">
            <v>x</v>
          </cell>
          <cell r="F185" t="str">
            <v>PVillamoes</v>
          </cell>
          <cell r="G185" t="str">
            <v>x</v>
          </cell>
          <cell r="H185" t="str">
            <v>y</v>
          </cell>
          <cell r="I185" t="str">
            <v>y</v>
          </cell>
          <cell r="L185" t="str">
            <v>Classic</v>
          </cell>
          <cell r="M185" t="str">
            <v>ls</v>
          </cell>
          <cell r="N185" t="str">
            <v>sweden</v>
          </cell>
          <cell r="O185" t="str">
            <v>SE</v>
          </cell>
          <cell r="P185" t="str">
            <v>SEK</v>
          </cell>
        </row>
        <row r="186">
          <cell r="A186" t="str">
            <v>ei</v>
          </cell>
          <cell r="B186" t="str">
            <v>AltaVista Sweden</v>
          </cell>
          <cell r="C186" t="str">
            <v>http://search.se.altavista.com/cgi-bin/query?pg=s&amp;cb=dr&amp;cl=sv&amp;cn=se</v>
          </cell>
          <cell r="D186" t="str">
            <v>CCostello</v>
          </cell>
          <cell r="E186" t="str">
            <v>n/a</v>
          </cell>
          <cell r="F186" t="str">
            <v>JKerr</v>
          </cell>
          <cell r="G186" t="str">
            <v>x</v>
          </cell>
          <cell r="H186" t="str">
            <v>n/a</v>
          </cell>
          <cell r="I186" t="str">
            <v>y</v>
          </cell>
          <cell r="J186" t="str">
            <v>x</v>
          </cell>
          <cell r="L186" t="str">
            <v>n/a</v>
          </cell>
          <cell r="M186" t="str">
            <v>–</v>
          </cell>
          <cell r="N186" t="str">
            <v>sweden</v>
          </cell>
          <cell r="O186" t="str">
            <v>SE</v>
          </cell>
          <cell r="P186" t="str">
            <v>SEK</v>
          </cell>
        </row>
        <row r="187">
          <cell r="A187" t="str">
            <v>ej</v>
          </cell>
          <cell r="B187" t="str">
            <v>Euroseek</v>
          </cell>
          <cell r="C187" t="str">
            <v>http://www.euroseek.com/page?ilang=se</v>
          </cell>
          <cell r="D187" t="str">
            <v>Mcurley</v>
          </cell>
          <cell r="F187" t="str">
            <v>PVillamoes</v>
          </cell>
          <cell r="H187" t="str">
            <v>n/a</v>
          </cell>
          <cell r="I187" t="str">
            <v>y</v>
          </cell>
          <cell r="N187" t="str">
            <v>sweden</v>
          </cell>
          <cell r="O187" t="str">
            <v>SE</v>
          </cell>
          <cell r="P187" t="str">
            <v>SEK</v>
          </cell>
        </row>
        <row r="188">
          <cell r="A188" t="str">
            <v>ek</v>
          </cell>
          <cell r="B188" t="str">
            <v>MSN Express Sweden</v>
          </cell>
          <cell r="C188" t="str">
            <v>www.msn.se</v>
          </cell>
          <cell r="D188" t="str">
            <v>JJordan</v>
          </cell>
          <cell r="F188" t="str">
            <v>JKerr</v>
          </cell>
          <cell r="J188" t="str">
            <v>x</v>
          </cell>
          <cell r="L188" t="str">
            <v>n/a</v>
          </cell>
          <cell r="M188" t="str">
            <v>–</v>
          </cell>
          <cell r="N188" t="str">
            <v>sweden</v>
          </cell>
          <cell r="O188" t="str">
            <v>SE</v>
          </cell>
          <cell r="P188" t="str">
            <v>SEK</v>
          </cell>
        </row>
        <row r="189">
          <cell r="A189" t="str">
            <v>fa</v>
          </cell>
          <cell r="B189" t="str">
            <v>Sunrise</v>
          </cell>
          <cell r="C189" t="str">
            <v>go.sunrise.ch (German)</v>
          </cell>
          <cell r="D189" t="str">
            <v>INunes</v>
          </cell>
          <cell r="E189" t="str">
            <v>x</v>
          </cell>
          <cell r="F189" t="str">
            <v>SEdelstyn</v>
          </cell>
          <cell r="H189" t="str">
            <v>n</v>
          </cell>
          <cell r="I189" t="str">
            <v>n</v>
          </cell>
          <cell r="L189" t="str">
            <v>Classic</v>
          </cell>
          <cell r="M189" t="str">
            <v>rta</v>
          </cell>
          <cell r="N189" t="str">
            <v>swiss</v>
          </cell>
          <cell r="O189" t="str">
            <v>Other</v>
          </cell>
        </row>
        <row r="190">
          <cell r="A190" t="str">
            <v>fb</v>
          </cell>
          <cell r="B190" t="str">
            <v>Sunrise</v>
          </cell>
          <cell r="C190" t="str">
            <v>go.sunrise.ch (French)</v>
          </cell>
          <cell r="D190" t="str">
            <v>INunes</v>
          </cell>
          <cell r="E190" t="str">
            <v>x</v>
          </cell>
          <cell r="F190" t="str">
            <v>SEdelstyn</v>
          </cell>
          <cell r="H190" t="str">
            <v>n</v>
          </cell>
          <cell r="I190" t="str">
            <v>n</v>
          </cell>
          <cell r="L190" t="str">
            <v>Classic</v>
          </cell>
          <cell r="M190" t="str">
            <v>rtb</v>
          </cell>
          <cell r="N190" t="str">
            <v>swiss</v>
          </cell>
          <cell r="O190" t="str">
            <v>Other</v>
          </cell>
        </row>
        <row r="191">
          <cell r="A191" t="str">
            <v>fc</v>
          </cell>
          <cell r="B191" t="str">
            <v>Sunrise</v>
          </cell>
          <cell r="C191" t="str">
            <v>go.sunrise.ch (Italian)</v>
          </cell>
          <cell r="D191" t="str">
            <v>INunes</v>
          </cell>
          <cell r="E191" t="str">
            <v>x</v>
          </cell>
          <cell r="F191" t="str">
            <v>SEdelstyn</v>
          </cell>
          <cell r="H191" t="str">
            <v>n</v>
          </cell>
          <cell r="I191" t="str">
            <v>n</v>
          </cell>
          <cell r="L191" t="str">
            <v>Classic</v>
          </cell>
          <cell r="M191" t="str">
            <v>rtc</v>
          </cell>
          <cell r="N191" t="str">
            <v>swiss</v>
          </cell>
          <cell r="O191" t="str">
            <v>Other</v>
          </cell>
        </row>
        <row r="192">
          <cell r="A192" t="str">
            <v>fd</v>
          </cell>
          <cell r="B192" t="str">
            <v>Sunrise</v>
          </cell>
          <cell r="C192" t="str">
            <v>go.sunrise.ch (English)</v>
          </cell>
          <cell r="D192" t="str">
            <v>INunes</v>
          </cell>
          <cell r="E192" t="str">
            <v>x</v>
          </cell>
          <cell r="F192" t="str">
            <v>SEdelstyn</v>
          </cell>
          <cell r="H192" t="str">
            <v>n</v>
          </cell>
          <cell r="I192" t="str">
            <v>n</v>
          </cell>
          <cell r="L192" t="str">
            <v>Classic</v>
          </cell>
          <cell r="M192" t="str">
            <v>rtd</v>
          </cell>
          <cell r="N192" t="str">
            <v>swiss</v>
          </cell>
          <cell r="O192" t="str">
            <v>Other</v>
          </cell>
        </row>
        <row r="193">
          <cell r="A193" t="str">
            <v>btlsde</v>
          </cell>
          <cell r="B193" t="str">
            <v>looksmart.de</v>
          </cell>
          <cell r="N193" t="str">
            <v>germany</v>
          </cell>
          <cell r="O193" t="str">
            <v>de</v>
          </cell>
          <cell r="P193" t="str">
            <v>EUR</v>
          </cell>
        </row>
        <row r="194">
          <cell r="A194" t="str">
            <v>btlsnl</v>
          </cell>
          <cell r="B194" t="str">
            <v>looksmart.nl</v>
          </cell>
          <cell r="N194" t="str">
            <v>netherlands</v>
          </cell>
          <cell r="O194" t="str">
            <v>nl</v>
          </cell>
          <cell r="P194" t="str">
            <v>EUR</v>
          </cell>
        </row>
        <row r="195">
          <cell r="A195" t="str">
            <v>bulk</v>
          </cell>
          <cell r="B195" t="str">
            <v>bulk submits</v>
          </cell>
          <cell r="N195" t="str">
            <v>GB</v>
          </cell>
          <cell r="O195" t="str">
            <v>UK</v>
          </cell>
          <cell r="P195" t="str">
            <v>GBP</v>
          </cell>
        </row>
        <row r="196">
          <cell r="A196" t="str">
            <v>btlsfr</v>
          </cell>
          <cell r="B196" t="str">
            <v>looksmart.fr</v>
          </cell>
          <cell r="N196" t="str">
            <v>france</v>
          </cell>
          <cell r="O196" t="str">
            <v>FR</v>
          </cell>
          <cell r="P196" t="str">
            <v>EUR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L.150MN"/>
      <sheetName val="RIL.50MN"/>
      <sheetName val="RIL75MNbondsbuybk"/>
      <sheetName val="RILGBPbondsbuybk"/>
      <sheetName val="RIL.150 MN.REFIN"/>
      <sheetName val="RIL.37.5MN REFIN"/>
      <sheetName val="RIL.38MN buyback"/>
      <sheetName val="RILJPY14BN"/>
      <sheetName val="RILGBP17.5"/>
      <sheetName val="RILGBP50"/>
      <sheetName val="taxrates"/>
      <sheetName val="RPL.129.5MN.REFIN"/>
      <sheetName val="RILBUYBACKOFFER"/>
      <sheetName val="RPUSD500"/>
      <sheetName val="RPUSD250"/>
      <sheetName val="Sheet2"/>
      <sheetName val="Sheet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C1" t="str">
            <v>Participations in foreign currency loans : ( Amounts in Millions)</v>
          </cell>
        </row>
        <row r="2">
          <cell r="C2" t="str">
            <v>Bank Name</v>
          </cell>
          <cell r="G2" t="str">
            <v>RIL</v>
          </cell>
          <cell r="Q2" t="str">
            <v>RP</v>
          </cell>
          <cell r="T2" t="str">
            <v>GRAND TOTAL</v>
          </cell>
        </row>
        <row r="3">
          <cell r="D3" t="str">
            <v>HO / Tax residency</v>
          </cell>
          <cell r="E3" t="str">
            <v>Tax Rate</v>
          </cell>
          <cell r="F3" t="str">
            <v>Bank type</v>
          </cell>
          <cell r="G3" t="str">
            <v>$75 MN Bonds buyback</v>
          </cell>
          <cell r="H3" t="str">
            <v>GBP Bonds buyback</v>
          </cell>
          <cell r="I3" t="str">
            <v>$37.5 MN Refin</v>
          </cell>
          <cell r="J3" t="str">
            <v>$150 MN Refin</v>
          </cell>
          <cell r="K3" t="str">
            <v>$ 38 MN Refin</v>
          </cell>
          <cell r="L3" t="str">
            <v>JPY 14 BN</v>
          </cell>
          <cell r="M3" t="str">
            <v>Buyback JPY 13 BN</v>
          </cell>
          <cell r="N3" t="str">
            <v>GBP 17.5 MN</v>
          </cell>
          <cell r="O3" t="str">
            <v>GBP 50 MN</v>
          </cell>
          <cell r="P3" t="str">
            <v>RIL Total</v>
          </cell>
          <cell r="Q3" t="str">
            <v xml:space="preserve">$ 500 MN </v>
          </cell>
          <cell r="R3" t="str">
            <v xml:space="preserve">$ 250 MN </v>
          </cell>
          <cell r="S3" t="str">
            <v>RPL Total</v>
          </cell>
        </row>
        <row r="4">
          <cell r="I4" t="str">
            <v>(JPY BN)</v>
          </cell>
          <cell r="L4" t="str">
            <v>(JPY BN)</v>
          </cell>
          <cell r="M4" t="str">
            <v>(JPY BN)</v>
          </cell>
          <cell r="P4" t="str">
            <v>(USD MN)</v>
          </cell>
          <cell r="S4" t="str">
            <v>(USD MN)</v>
          </cell>
        </row>
        <row r="5">
          <cell r="C5" t="str">
            <v>ABN AMRO Bank (Switzerland)</v>
          </cell>
          <cell r="D5" t="str">
            <v>Switzerland</v>
          </cell>
          <cell r="E5">
            <v>0.1</v>
          </cell>
          <cell r="F5" t="str">
            <v>Foreign</v>
          </cell>
          <cell r="G5">
            <v>0</v>
          </cell>
          <cell r="H5">
            <v>0</v>
          </cell>
          <cell r="I5">
            <v>0</v>
          </cell>
          <cell r="J5">
            <v>0</v>
          </cell>
          <cell r="K5">
            <v>0</v>
          </cell>
          <cell r="L5">
            <v>0</v>
          </cell>
          <cell r="M5">
            <v>0</v>
          </cell>
          <cell r="N5">
            <v>0</v>
          </cell>
          <cell r="O5">
            <v>0</v>
          </cell>
          <cell r="P5">
            <v>0</v>
          </cell>
          <cell r="Q5">
            <v>25</v>
          </cell>
          <cell r="R5">
            <v>0</v>
          </cell>
          <cell r="S5">
            <v>25</v>
          </cell>
          <cell r="T5">
            <v>25</v>
          </cell>
        </row>
        <row r="6">
          <cell r="C6" t="str">
            <v>ABN AMRO Bank</v>
          </cell>
          <cell r="D6" t="str">
            <v>Netherlands</v>
          </cell>
          <cell r="E6">
            <v>0.1</v>
          </cell>
          <cell r="F6" t="str">
            <v>Foreign</v>
          </cell>
          <cell r="G6">
            <v>0</v>
          </cell>
          <cell r="H6">
            <v>0</v>
          </cell>
          <cell r="I6">
            <v>0.528307623</v>
          </cell>
          <cell r="J6">
            <v>0</v>
          </cell>
          <cell r="K6">
            <v>0</v>
          </cell>
          <cell r="L6">
            <v>0</v>
          </cell>
          <cell r="M6">
            <v>2.6027198399001108</v>
          </cell>
          <cell r="N6">
            <v>0</v>
          </cell>
          <cell r="O6">
            <v>0</v>
          </cell>
          <cell r="P6">
            <v>23.237549821137829</v>
          </cell>
          <cell r="Q6">
            <v>7.5</v>
          </cell>
          <cell r="R6">
            <v>17</v>
          </cell>
          <cell r="S6">
            <v>24.5</v>
          </cell>
          <cell r="T6">
            <v>47.737549821137833</v>
          </cell>
        </row>
        <row r="7">
          <cell r="C7" t="str">
            <v>ANZEF  Limited</v>
          </cell>
          <cell r="D7" t="str">
            <v>UK</v>
          </cell>
          <cell r="E7">
            <v>0.1</v>
          </cell>
          <cell r="F7" t="str">
            <v>Foreign</v>
          </cell>
          <cell r="G7">
            <v>5.7199517826516297</v>
          </cell>
          <cell r="H7">
            <v>0</v>
          </cell>
          <cell r="I7">
            <v>0</v>
          </cell>
          <cell r="J7">
            <v>0</v>
          </cell>
          <cell r="K7">
            <v>0</v>
          </cell>
          <cell r="L7">
            <v>0</v>
          </cell>
          <cell r="M7">
            <v>2.6027198399001108</v>
          </cell>
          <cell r="N7">
            <v>0</v>
          </cell>
          <cell r="O7">
            <v>0</v>
          </cell>
          <cell r="P7">
            <v>25.036560361396702</v>
          </cell>
          <cell r="Q7">
            <v>9</v>
          </cell>
          <cell r="R7">
            <v>21.08</v>
          </cell>
          <cell r="S7">
            <v>30.08</v>
          </cell>
          <cell r="T7">
            <v>55.116560361396701</v>
          </cell>
        </row>
        <row r="8">
          <cell r="C8" t="str">
            <v>Arab Bank plc</v>
          </cell>
          <cell r="D8" t="str">
            <v>Bahrain</v>
          </cell>
          <cell r="E8">
            <v>0.2</v>
          </cell>
          <cell r="F8" t="str">
            <v>Foreign</v>
          </cell>
          <cell r="G8">
            <v>5.7179096700000001</v>
          </cell>
          <cell r="H8">
            <v>0</v>
          </cell>
          <cell r="I8">
            <v>0</v>
          </cell>
          <cell r="J8">
            <v>0</v>
          </cell>
          <cell r="K8">
            <v>0</v>
          </cell>
          <cell r="L8">
            <v>1</v>
          </cell>
          <cell r="M8">
            <v>0</v>
          </cell>
          <cell r="N8">
            <v>0</v>
          </cell>
          <cell r="O8">
            <v>0</v>
          </cell>
          <cell r="P8">
            <v>13.13961072388155</v>
          </cell>
          <cell r="Q8">
            <v>0</v>
          </cell>
          <cell r="R8">
            <v>0</v>
          </cell>
          <cell r="S8">
            <v>0</v>
          </cell>
          <cell r="T8">
            <v>13.13961072388155</v>
          </cell>
        </row>
        <row r="9">
          <cell r="C9" t="str">
            <v>Arab Banking Corporation</v>
          </cell>
          <cell r="D9" t="str">
            <v>Bahrain</v>
          </cell>
          <cell r="E9">
            <v>0.2</v>
          </cell>
          <cell r="F9" t="str">
            <v>Foreign</v>
          </cell>
          <cell r="G9">
            <v>0</v>
          </cell>
          <cell r="H9">
            <v>0</v>
          </cell>
          <cell r="I9">
            <v>0</v>
          </cell>
          <cell r="J9">
            <v>0</v>
          </cell>
          <cell r="K9">
            <v>0</v>
          </cell>
          <cell r="L9">
            <v>0</v>
          </cell>
          <cell r="M9">
            <v>0</v>
          </cell>
          <cell r="N9">
            <v>0</v>
          </cell>
          <cell r="O9">
            <v>0</v>
          </cell>
          <cell r="P9">
            <v>0</v>
          </cell>
          <cell r="Q9">
            <v>9</v>
          </cell>
          <cell r="R9">
            <v>6</v>
          </cell>
          <cell r="S9">
            <v>15</v>
          </cell>
          <cell r="T9">
            <v>15</v>
          </cell>
        </row>
        <row r="10">
          <cell r="C10" t="str">
            <v>Banca Monte dei Paschi</v>
          </cell>
          <cell r="D10" t="str">
            <v>Italy</v>
          </cell>
          <cell r="E10">
            <v>0.15</v>
          </cell>
          <cell r="F10" t="str">
            <v>Foreign</v>
          </cell>
          <cell r="G10">
            <v>0</v>
          </cell>
          <cell r="H10">
            <v>0</v>
          </cell>
          <cell r="I10">
            <v>0</v>
          </cell>
          <cell r="J10">
            <v>0</v>
          </cell>
          <cell r="K10">
            <v>0</v>
          </cell>
          <cell r="L10">
            <v>0</v>
          </cell>
          <cell r="M10">
            <v>0</v>
          </cell>
          <cell r="N10">
            <v>0</v>
          </cell>
          <cell r="O10">
            <v>0</v>
          </cell>
          <cell r="P10">
            <v>0</v>
          </cell>
          <cell r="Q10">
            <v>0</v>
          </cell>
          <cell r="R10">
            <v>4</v>
          </cell>
          <cell r="S10">
            <v>4</v>
          </cell>
          <cell r="T10">
            <v>4</v>
          </cell>
        </row>
        <row r="11">
          <cell r="C11" t="str">
            <v>ING Bank NV</v>
          </cell>
          <cell r="D11" t="str">
            <v>Netherlands</v>
          </cell>
          <cell r="E11">
            <v>0.1</v>
          </cell>
          <cell r="F11" t="str">
            <v>Foreign</v>
          </cell>
          <cell r="G11">
            <v>0</v>
          </cell>
          <cell r="H11">
            <v>0</v>
          </cell>
          <cell r="I11">
            <v>0</v>
          </cell>
          <cell r="J11">
            <v>0</v>
          </cell>
          <cell r="K11">
            <v>0</v>
          </cell>
          <cell r="L11">
            <v>0</v>
          </cell>
          <cell r="M11">
            <v>0</v>
          </cell>
          <cell r="N11">
            <v>0</v>
          </cell>
          <cell r="O11">
            <v>0</v>
          </cell>
          <cell r="P11">
            <v>0</v>
          </cell>
          <cell r="Q11">
            <v>15</v>
          </cell>
          <cell r="R11">
            <v>7.5</v>
          </cell>
          <cell r="S11">
            <v>22.5</v>
          </cell>
          <cell r="T11">
            <v>22.5</v>
          </cell>
        </row>
        <row r="12">
          <cell r="C12" t="str">
            <v>Bank Melli Iran</v>
          </cell>
          <cell r="D12" t="str">
            <v>Iran</v>
          </cell>
          <cell r="E12">
            <v>0.2</v>
          </cell>
          <cell r="F12" t="str">
            <v>Foreign</v>
          </cell>
          <cell r="G12">
            <v>0</v>
          </cell>
          <cell r="H12">
            <v>0</v>
          </cell>
          <cell r="I12">
            <v>0</v>
          </cell>
          <cell r="J12">
            <v>0</v>
          </cell>
          <cell r="K12">
            <v>0</v>
          </cell>
          <cell r="L12">
            <v>0</v>
          </cell>
          <cell r="M12">
            <v>0</v>
          </cell>
          <cell r="N12">
            <v>0</v>
          </cell>
          <cell r="O12">
            <v>0</v>
          </cell>
          <cell r="P12">
            <v>0</v>
          </cell>
          <cell r="Q12">
            <v>0</v>
          </cell>
          <cell r="R12">
            <v>2</v>
          </cell>
          <cell r="S12">
            <v>2</v>
          </cell>
          <cell r="T12">
            <v>2</v>
          </cell>
        </row>
        <row r="13">
          <cell r="C13" t="str">
            <v>Bank of America N A</v>
          </cell>
          <cell r="D13" t="str">
            <v>USA</v>
          </cell>
          <cell r="E13">
            <v>0.1</v>
          </cell>
          <cell r="F13" t="str">
            <v>Foreign</v>
          </cell>
          <cell r="G13">
            <v>0</v>
          </cell>
          <cell r="H13">
            <v>0</v>
          </cell>
          <cell r="I13">
            <v>0</v>
          </cell>
          <cell r="J13">
            <v>0</v>
          </cell>
          <cell r="K13">
            <v>0</v>
          </cell>
          <cell r="L13">
            <v>1.4350000000000001</v>
          </cell>
          <cell r="M13">
            <v>0</v>
          </cell>
          <cell r="N13">
            <v>0</v>
          </cell>
          <cell r="O13">
            <v>45.951944450000006</v>
          </cell>
          <cell r="P13">
            <v>75.901902131320028</v>
          </cell>
          <cell r="Q13">
            <v>8.5</v>
          </cell>
          <cell r="R13">
            <v>0</v>
          </cell>
          <cell r="S13">
            <v>8.5</v>
          </cell>
          <cell r="T13">
            <v>84.401902131320028</v>
          </cell>
        </row>
        <row r="14">
          <cell r="C14" t="str">
            <v>Bank of Bahrain and Kuwait</v>
          </cell>
          <cell r="D14" t="str">
            <v>Bahrain</v>
          </cell>
          <cell r="E14">
            <v>0.2</v>
          </cell>
          <cell r="F14" t="str">
            <v>Foreign</v>
          </cell>
          <cell r="G14">
            <v>0</v>
          </cell>
          <cell r="H14">
            <v>0</v>
          </cell>
          <cell r="I14">
            <v>0</v>
          </cell>
          <cell r="J14">
            <v>0</v>
          </cell>
          <cell r="K14">
            <v>0</v>
          </cell>
          <cell r="L14">
            <v>0</v>
          </cell>
          <cell r="M14">
            <v>0</v>
          </cell>
          <cell r="N14">
            <v>0</v>
          </cell>
          <cell r="O14">
            <v>0</v>
          </cell>
          <cell r="P14">
            <v>0</v>
          </cell>
          <cell r="Q14">
            <v>1.5</v>
          </cell>
          <cell r="R14">
            <v>0</v>
          </cell>
          <cell r="S14">
            <v>1.5</v>
          </cell>
          <cell r="T14">
            <v>1.5</v>
          </cell>
        </row>
        <row r="15">
          <cell r="C15" t="str">
            <v>Bank of Baroda</v>
          </cell>
          <cell r="D15" t="str">
            <v>India</v>
          </cell>
          <cell r="E15">
            <v>0</v>
          </cell>
          <cell r="F15" t="str">
            <v>Indian</v>
          </cell>
          <cell r="G15">
            <v>6.5347539109193908</v>
          </cell>
          <cell r="H15">
            <v>0</v>
          </cell>
          <cell r="I15">
            <v>0</v>
          </cell>
          <cell r="J15">
            <v>0</v>
          </cell>
          <cell r="K15">
            <v>6.7499999999999991</v>
          </cell>
          <cell r="L15">
            <v>2.6413162739999998</v>
          </cell>
          <cell r="M15">
            <v>0</v>
          </cell>
          <cell r="N15">
            <v>0</v>
          </cell>
          <cell r="O15">
            <v>0</v>
          </cell>
          <cell r="P15">
            <v>32.887813685299676</v>
          </cell>
          <cell r="Q15">
            <v>20.5</v>
          </cell>
          <cell r="R15">
            <v>35</v>
          </cell>
          <cell r="S15">
            <v>55.5</v>
          </cell>
          <cell r="T15">
            <v>88.387813685299676</v>
          </cell>
        </row>
        <row r="16">
          <cell r="C16" t="str">
            <v>Bank of India</v>
          </cell>
          <cell r="D16" t="str">
            <v>India</v>
          </cell>
          <cell r="E16">
            <v>0</v>
          </cell>
          <cell r="F16" t="str">
            <v>Indian</v>
          </cell>
          <cell r="G16">
            <v>0</v>
          </cell>
          <cell r="H16">
            <v>0</v>
          </cell>
          <cell r="I16">
            <v>0</v>
          </cell>
          <cell r="J16">
            <v>0</v>
          </cell>
          <cell r="K16">
            <v>4.5</v>
          </cell>
          <cell r="L16">
            <v>1</v>
          </cell>
          <cell r="M16">
            <v>0</v>
          </cell>
          <cell r="N16">
            <v>0</v>
          </cell>
          <cell r="O16">
            <v>0</v>
          </cell>
          <cell r="P16">
            <v>11.921701053881549</v>
          </cell>
          <cell r="Q16">
            <v>44</v>
          </cell>
          <cell r="R16">
            <v>0</v>
          </cell>
          <cell r="S16">
            <v>44</v>
          </cell>
          <cell r="T16">
            <v>55.921701053881549</v>
          </cell>
        </row>
        <row r="17">
          <cell r="C17" t="str">
            <v>Banque Internationale des Mascareignes</v>
          </cell>
          <cell r="D17" t="str">
            <v>Mauritius</v>
          </cell>
          <cell r="E17">
            <v>0</v>
          </cell>
          <cell r="F17" t="str">
            <v>Foreign</v>
          </cell>
          <cell r="G17">
            <v>0</v>
          </cell>
          <cell r="H17">
            <v>0</v>
          </cell>
          <cell r="I17">
            <v>0</v>
          </cell>
          <cell r="J17">
            <v>0</v>
          </cell>
          <cell r="K17">
            <v>0</v>
          </cell>
          <cell r="L17">
            <v>0</v>
          </cell>
          <cell r="M17">
            <v>0</v>
          </cell>
          <cell r="N17">
            <v>0</v>
          </cell>
          <cell r="O17">
            <v>0</v>
          </cell>
          <cell r="P17">
            <v>0</v>
          </cell>
          <cell r="Q17">
            <v>2.5</v>
          </cell>
          <cell r="R17">
            <v>5</v>
          </cell>
          <cell r="S17">
            <v>7.5</v>
          </cell>
          <cell r="T17">
            <v>7.5</v>
          </cell>
        </row>
        <row r="18">
          <cell r="C18" t="str">
            <v>Barclays Bank</v>
          </cell>
          <cell r="D18" t="str">
            <v>UK</v>
          </cell>
          <cell r="E18">
            <v>0.1</v>
          </cell>
          <cell r="F18" t="str">
            <v>Foreign</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C19" t="str">
            <v>BNP Paribas</v>
          </cell>
          <cell r="D19" t="str">
            <v>France</v>
          </cell>
          <cell r="E19">
            <v>0.1</v>
          </cell>
          <cell r="F19" t="str">
            <v>Foreign</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C20" t="str">
            <v>BOB International Finance Limited</v>
          </cell>
          <cell r="D20" t="str">
            <v>India</v>
          </cell>
          <cell r="E20">
            <v>0</v>
          </cell>
          <cell r="F20" t="str">
            <v>Indian</v>
          </cell>
          <cell r="G20">
            <v>0</v>
          </cell>
          <cell r="H20">
            <v>0</v>
          </cell>
          <cell r="I20">
            <v>0</v>
          </cell>
          <cell r="J20">
            <v>0</v>
          </cell>
          <cell r="K20">
            <v>0</v>
          </cell>
          <cell r="L20">
            <v>0</v>
          </cell>
          <cell r="M20">
            <v>0</v>
          </cell>
          <cell r="N20">
            <v>0</v>
          </cell>
          <cell r="O20">
            <v>0</v>
          </cell>
          <cell r="P20">
            <v>0</v>
          </cell>
          <cell r="Q20">
            <v>2</v>
          </cell>
          <cell r="R20">
            <v>0</v>
          </cell>
          <cell r="S20">
            <v>2</v>
          </cell>
          <cell r="T20">
            <v>2</v>
          </cell>
        </row>
        <row r="21">
          <cell r="C21" t="str">
            <v>Bumiputra-Commerce Bank Bhd</v>
          </cell>
          <cell r="D21" t="str">
            <v>Malaysia</v>
          </cell>
          <cell r="E21">
            <v>0.2</v>
          </cell>
          <cell r="F21" t="str">
            <v>Foreign</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Canara Bank</v>
          </cell>
          <cell r="D22" t="str">
            <v>India</v>
          </cell>
          <cell r="E22">
            <v>0</v>
          </cell>
          <cell r="F22" t="str">
            <v>Indian</v>
          </cell>
          <cell r="G22">
            <v>0</v>
          </cell>
          <cell r="H22">
            <v>0</v>
          </cell>
          <cell r="I22">
            <v>0</v>
          </cell>
          <cell r="J22">
            <v>0</v>
          </cell>
          <cell r="K22">
            <v>0</v>
          </cell>
          <cell r="L22">
            <v>0</v>
          </cell>
          <cell r="M22">
            <v>0</v>
          </cell>
          <cell r="N22">
            <v>0</v>
          </cell>
          <cell r="O22">
            <v>0</v>
          </cell>
          <cell r="P22">
            <v>0</v>
          </cell>
          <cell r="Q22">
            <v>9</v>
          </cell>
          <cell r="R22">
            <v>6</v>
          </cell>
          <cell r="S22">
            <v>15</v>
          </cell>
          <cell r="T22">
            <v>15</v>
          </cell>
        </row>
        <row r="23">
          <cell r="C23" t="str">
            <v>Chinatrust Commercial Bank</v>
          </cell>
          <cell r="D23" t="str">
            <v>Taiwan</v>
          </cell>
          <cell r="E23">
            <v>0.2</v>
          </cell>
          <cell r="F23" t="str">
            <v>Foreign</v>
          </cell>
          <cell r="G23">
            <v>0</v>
          </cell>
          <cell r="H23">
            <v>0</v>
          </cell>
          <cell r="I23">
            <v>0</v>
          </cell>
          <cell r="J23">
            <v>0</v>
          </cell>
          <cell r="K23">
            <v>0</v>
          </cell>
          <cell r="L23">
            <v>1</v>
          </cell>
          <cell r="M23">
            <v>0</v>
          </cell>
          <cell r="N23">
            <v>0</v>
          </cell>
          <cell r="O23">
            <v>0</v>
          </cell>
          <cell r="P23">
            <v>7.4217010538815495</v>
          </cell>
          <cell r="Q23">
            <v>6</v>
          </cell>
          <cell r="R23">
            <v>0</v>
          </cell>
          <cell r="S23">
            <v>6</v>
          </cell>
          <cell r="T23">
            <v>13.421701053881549</v>
          </cell>
        </row>
        <row r="24">
          <cell r="C24" t="str">
            <v>Citibank N.A.</v>
          </cell>
          <cell r="D24" t="str">
            <v>USA</v>
          </cell>
          <cell r="E24">
            <v>0.1</v>
          </cell>
          <cell r="F24" t="str">
            <v>Foreign</v>
          </cell>
          <cell r="G24">
            <v>0</v>
          </cell>
          <cell r="H24">
            <v>0</v>
          </cell>
          <cell r="I24">
            <v>0</v>
          </cell>
          <cell r="J24">
            <v>0</v>
          </cell>
          <cell r="K24">
            <v>0</v>
          </cell>
          <cell r="L24">
            <v>0</v>
          </cell>
          <cell r="M24">
            <v>0</v>
          </cell>
          <cell r="N24">
            <v>0</v>
          </cell>
          <cell r="O24">
            <v>0</v>
          </cell>
          <cell r="P24">
            <v>0</v>
          </cell>
          <cell r="Q24">
            <v>40</v>
          </cell>
          <cell r="R24">
            <v>22.58</v>
          </cell>
          <cell r="S24">
            <v>62.58</v>
          </cell>
          <cell r="T24">
            <v>62.58</v>
          </cell>
        </row>
        <row r="25">
          <cell r="C25" t="str">
            <v>Credit Agricole Indosuez</v>
          </cell>
          <cell r="D25" t="str">
            <v>France</v>
          </cell>
          <cell r="E25">
            <v>0.1</v>
          </cell>
          <cell r="F25" t="str">
            <v>Foreign</v>
          </cell>
          <cell r="G25">
            <v>0</v>
          </cell>
          <cell r="H25">
            <v>0</v>
          </cell>
          <cell r="I25">
            <v>0</v>
          </cell>
          <cell r="J25">
            <v>0</v>
          </cell>
          <cell r="K25">
            <v>0</v>
          </cell>
          <cell r="L25">
            <v>0</v>
          </cell>
          <cell r="M25">
            <v>0</v>
          </cell>
          <cell r="N25">
            <v>0</v>
          </cell>
          <cell r="O25">
            <v>0</v>
          </cell>
          <cell r="P25">
            <v>0</v>
          </cell>
          <cell r="Q25">
            <v>22.5</v>
          </cell>
          <cell r="R25">
            <v>0</v>
          </cell>
          <cell r="S25">
            <v>22.5</v>
          </cell>
          <cell r="T25">
            <v>22.5</v>
          </cell>
        </row>
        <row r="26">
          <cell r="C26" t="str">
            <v>Crédit Lyonnais</v>
          </cell>
          <cell r="D26" t="str">
            <v>France</v>
          </cell>
          <cell r="E26">
            <v>0.1</v>
          </cell>
          <cell r="F26" t="str">
            <v>Foreign</v>
          </cell>
          <cell r="G26">
            <v>0</v>
          </cell>
          <cell r="H26">
            <v>0</v>
          </cell>
          <cell r="I26">
            <v>0</v>
          </cell>
          <cell r="J26">
            <v>0</v>
          </cell>
          <cell r="K26">
            <v>0</v>
          </cell>
          <cell r="L26">
            <v>1.4350000000000001</v>
          </cell>
          <cell r="M26">
            <v>2.6027198399001108</v>
          </cell>
          <cell r="N26">
            <v>0</v>
          </cell>
          <cell r="O26">
            <v>0</v>
          </cell>
          <cell r="P26">
            <v>29.966749591065096</v>
          </cell>
          <cell r="Q26">
            <v>7.5</v>
          </cell>
          <cell r="R26">
            <v>0</v>
          </cell>
          <cell r="S26">
            <v>7.5</v>
          </cell>
          <cell r="T26">
            <v>37.466749591065096</v>
          </cell>
        </row>
        <row r="27">
          <cell r="C27" t="str">
            <v>Deutsche Bank</v>
          </cell>
          <cell r="D27" t="str">
            <v>Germany</v>
          </cell>
          <cell r="E27">
            <v>0.1</v>
          </cell>
          <cell r="F27" t="str">
            <v>Foreign</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C28" t="str">
            <v>Emirates Bank International</v>
          </cell>
          <cell r="D28" t="str">
            <v>UAE</v>
          </cell>
          <cell r="E28">
            <v>0.05</v>
          </cell>
          <cell r="F28" t="str">
            <v>Foreign</v>
          </cell>
          <cell r="G28">
            <v>0</v>
          </cell>
          <cell r="H28">
            <v>0</v>
          </cell>
          <cell r="I28">
            <v>0</v>
          </cell>
          <cell r="J28">
            <v>0</v>
          </cell>
          <cell r="K28">
            <v>4.5</v>
          </cell>
          <cell r="L28">
            <v>1.4350000000000001</v>
          </cell>
          <cell r="M28">
            <v>0</v>
          </cell>
          <cell r="N28">
            <v>0</v>
          </cell>
          <cell r="O28">
            <v>0</v>
          </cell>
          <cell r="P28">
            <v>15.150141012320024</v>
          </cell>
          <cell r="Q28">
            <v>6</v>
          </cell>
          <cell r="R28">
            <v>5</v>
          </cell>
          <cell r="S28">
            <v>11</v>
          </cell>
          <cell r="T28">
            <v>26.150141012320024</v>
          </cell>
        </row>
        <row r="29">
          <cell r="C29" t="str">
            <v>Export Import Bank of India</v>
          </cell>
          <cell r="D29" t="str">
            <v>India</v>
          </cell>
          <cell r="E29">
            <v>0</v>
          </cell>
          <cell r="F29" t="str">
            <v>Indian</v>
          </cell>
          <cell r="G29">
            <v>0</v>
          </cell>
          <cell r="H29">
            <v>0</v>
          </cell>
          <cell r="I29">
            <v>0</v>
          </cell>
          <cell r="J29">
            <v>0</v>
          </cell>
          <cell r="K29">
            <v>0</v>
          </cell>
          <cell r="L29">
            <v>0</v>
          </cell>
          <cell r="M29">
            <v>0</v>
          </cell>
          <cell r="N29">
            <v>0</v>
          </cell>
          <cell r="O29">
            <v>0</v>
          </cell>
          <cell r="P29">
            <v>0</v>
          </cell>
          <cell r="Q29">
            <v>21.5</v>
          </cell>
          <cell r="R29">
            <v>31.25</v>
          </cell>
          <cell r="S29">
            <v>52.75</v>
          </cell>
          <cell r="T29">
            <v>52.75</v>
          </cell>
        </row>
        <row r="30">
          <cell r="C30" t="str">
            <v>Fleet National Bank</v>
          </cell>
          <cell r="D30" t="str">
            <v>USA</v>
          </cell>
          <cell r="E30">
            <v>0.1</v>
          </cell>
          <cell r="F30" t="str">
            <v>Foreign</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C31" t="str">
            <v>Hongkong and Shanghai Banking Corporation Limited</v>
          </cell>
          <cell r="D31" t="str">
            <v>Hong Kong</v>
          </cell>
          <cell r="E31">
            <v>0.2</v>
          </cell>
          <cell r="F31" t="str">
            <v>Foreign</v>
          </cell>
          <cell r="G31">
            <v>0</v>
          </cell>
          <cell r="H31">
            <v>0</v>
          </cell>
          <cell r="I31">
            <v>0</v>
          </cell>
          <cell r="J31">
            <v>0</v>
          </cell>
          <cell r="K31">
            <v>0</v>
          </cell>
          <cell r="L31">
            <v>0</v>
          </cell>
          <cell r="M31">
            <v>0</v>
          </cell>
          <cell r="N31">
            <v>0</v>
          </cell>
          <cell r="O31">
            <v>0</v>
          </cell>
          <cell r="P31">
            <v>0</v>
          </cell>
          <cell r="Q31">
            <v>55</v>
          </cell>
          <cell r="R31">
            <v>0</v>
          </cell>
          <cell r="S31">
            <v>55</v>
          </cell>
          <cell r="T31">
            <v>55</v>
          </cell>
        </row>
        <row r="32">
          <cell r="C32" t="str">
            <v>Hua Nan Commercial Bank Taiwan Ltd</v>
          </cell>
          <cell r="D32" t="str">
            <v>Taiwan</v>
          </cell>
          <cell r="E32">
            <v>0.2</v>
          </cell>
          <cell r="F32" t="str">
            <v>Foreign</v>
          </cell>
          <cell r="G32">
            <v>2.4505327165947715</v>
          </cell>
          <cell r="H32">
            <v>0</v>
          </cell>
          <cell r="I32">
            <v>0</v>
          </cell>
          <cell r="J32">
            <v>0</v>
          </cell>
          <cell r="K32">
            <v>0</v>
          </cell>
          <cell r="L32">
            <v>0</v>
          </cell>
          <cell r="M32">
            <v>0</v>
          </cell>
          <cell r="N32">
            <v>0</v>
          </cell>
          <cell r="O32">
            <v>0</v>
          </cell>
          <cell r="P32">
            <v>2.4505327165947715</v>
          </cell>
          <cell r="Q32">
            <v>0</v>
          </cell>
          <cell r="R32">
            <v>0</v>
          </cell>
          <cell r="S32">
            <v>0</v>
          </cell>
          <cell r="T32">
            <v>2.4505327165947715</v>
          </cell>
        </row>
        <row r="33">
          <cell r="C33" t="str">
            <v>Indian Bank</v>
          </cell>
          <cell r="D33" t="str">
            <v>India</v>
          </cell>
          <cell r="E33">
            <v>0</v>
          </cell>
          <cell r="F33" t="str">
            <v>Indian</v>
          </cell>
          <cell r="G33">
            <v>2.9626940543630789</v>
          </cell>
          <cell r="H33">
            <v>0</v>
          </cell>
          <cell r="I33">
            <v>0</v>
          </cell>
          <cell r="J33">
            <v>0</v>
          </cell>
          <cell r="K33">
            <v>4.5</v>
          </cell>
          <cell r="L33">
            <v>0</v>
          </cell>
          <cell r="M33">
            <v>0</v>
          </cell>
          <cell r="N33">
            <v>0</v>
          </cell>
          <cell r="O33">
            <v>0</v>
          </cell>
          <cell r="P33">
            <v>7.4626940543630784</v>
          </cell>
          <cell r="Q33">
            <v>2.5</v>
          </cell>
          <cell r="R33">
            <v>0</v>
          </cell>
          <cell r="S33">
            <v>2.5</v>
          </cell>
          <cell r="T33">
            <v>9.9626940543630784</v>
          </cell>
        </row>
        <row r="34">
          <cell r="C34" t="str">
            <v>Indian Overseas Bank</v>
          </cell>
          <cell r="D34" t="str">
            <v>India</v>
          </cell>
          <cell r="E34">
            <v>0</v>
          </cell>
          <cell r="F34" t="str">
            <v>Indian</v>
          </cell>
          <cell r="G34">
            <v>4.0842211943246198</v>
          </cell>
          <cell r="H34">
            <v>0</v>
          </cell>
          <cell r="I34">
            <v>0</v>
          </cell>
          <cell r="J34">
            <v>0</v>
          </cell>
          <cell r="K34">
            <v>0</v>
          </cell>
          <cell r="L34">
            <v>0</v>
          </cell>
          <cell r="M34">
            <v>0</v>
          </cell>
          <cell r="N34">
            <v>0</v>
          </cell>
          <cell r="O34">
            <v>0</v>
          </cell>
          <cell r="P34">
            <v>4.0842211943246198</v>
          </cell>
          <cell r="Q34">
            <v>5</v>
          </cell>
          <cell r="R34">
            <v>2</v>
          </cell>
          <cell r="S34">
            <v>7</v>
          </cell>
          <cell r="T34">
            <v>11.08422119432462</v>
          </cell>
        </row>
        <row r="35">
          <cell r="C35" t="str">
            <v>Intesa Bci s.p.a.</v>
          </cell>
          <cell r="D35" t="str">
            <v>Italy</v>
          </cell>
          <cell r="E35">
            <v>0.15</v>
          </cell>
          <cell r="F35" t="str">
            <v>Foreign</v>
          </cell>
          <cell r="G35">
            <v>2.0544668659567831E-9</v>
          </cell>
          <cell r="H35">
            <v>0</v>
          </cell>
          <cell r="I35">
            <v>0</v>
          </cell>
          <cell r="J35">
            <v>0</v>
          </cell>
          <cell r="K35">
            <v>0</v>
          </cell>
          <cell r="L35">
            <v>0</v>
          </cell>
          <cell r="M35">
            <v>0</v>
          </cell>
          <cell r="N35">
            <v>0</v>
          </cell>
          <cell r="O35">
            <v>0</v>
          </cell>
          <cell r="P35">
            <v>2.0544668659567831E-9</v>
          </cell>
          <cell r="Q35">
            <v>0</v>
          </cell>
          <cell r="R35">
            <v>0</v>
          </cell>
          <cell r="S35">
            <v>0</v>
          </cell>
          <cell r="T35">
            <v>2.0544668659567831E-9</v>
          </cell>
        </row>
        <row r="36">
          <cell r="C36" t="str">
            <v>Landesbank Schleswig Holstein Girozentrale</v>
          </cell>
          <cell r="D36" t="str">
            <v>Germany</v>
          </cell>
          <cell r="E36">
            <v>0.1</v>
          </cell>
          <cell r="F36" t="str">
            <v>Foreign</v>
          </cell>
          <cell r="G36">
            <v>4.0842211943246198</v>
          </cell>
          <cell r="H36">
            <v>0</v>
          </cell>
          <cell r="I36">
            <v>0</v>
          </cell>
          <cell r="J36">
            <v>0</v>
          </cell>
          <cell r="K36">
            <v>5.0336999999999996</v>
          </cell>
          <cell r="L36">
            <v>0</v>
          </cell>
          <cell r="M36">
            <v>0</v>
          </cell>
          <cell r="N36">
            <v>0</v>
          </cell>
          <cell r="O36">
            <v>0</v>
          </cell>
          <cell r="P36">
            <v>9.1179211943246194</v>
          </cell>
          <cell r="Q36">
            <v>0</v>
          </cell>
          <cell r="R36">
            <v>0</v>
          </cell>
          <cell r="S36">
            <v>0</v>
          </cell>
          <cell r="T36">
            <v>9.1179211943246194</v>
          </cell>
        </row>
        <row r="37">
          <cell r="C37" t="str">
            <v>National Bank of Abu Dhabi</v>
          </cell>
          <cell r="D37" t="str">
            <v>UAE</v>
          </cell>
          <cell r="E37">
            <v>0.05</v>
          </cell>
          <cell r="F37" t="str">
            <v>Foreign</v>
          </cell>
          <cell r="G37">
            <v>0</v>
          </cell>
          <cell r="H37">
            <v>0</v>
          </cell>
          <cell r="I37">
            <v>0</v>
          </cell>
          <cell r="J37">
            <v>0</v>
          </cell>
          <cell r="K37">
            <v>0</v>
          </cell>
          <cell r="L37">
            <v>0</v>
          </cell>
          <cell r="M37">
            <v>0</v>
          </cell>
          <cell r="N37">
            <v>0</v>
          </cell>
          <cell r="O37">
            <v>0</v>
          </cell>
          <cell r="P37">
            <v>0</v>
          </cell>
          <cell r="Q37">
            <v>5</v>
          </cell>
          <cell r="R37">
            <v>4</v>
          </cell>
          <cell r="S37">
            <v>9</v>
          </cell>
          <cell r="T37">
            <v>9</v>
          </cell>
        </row>
        <row r="38">
          <cell r="C38" t="str">
            <v>National Bank of Kuwait</v>
          </cell>
          <cell r="D38" t="str">
            <v>Kuwait</v>
          </cell>
          <cell r="E38">
            <v>0.2</v>
          </cell>
          <cell r="F38" t="str">
            <v>Foreign</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C39" t="str">
            <v>Norddeutsche Landesbank Girozentrale</v>
          </cell>
          <cell r="D39" t="str">
            <v>Germany</v>
          </cell>
          <cell r="E39">
            <v>0.1</v>
          </cell>
          <cell r="F39" t="str">
            <v>Foreign</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C40" t="str">
            <v>Rabobank</v>
          </cell>
          <cell r="D40" t="str">
            <v>Netherlands</v>
          </cell>
          <cell r="E40">
            <v>0.1</v>
          </cell>
          <cell r="F40" t="str">
            <v>Foreign</v>
          </cell>
          <cell r="G40">
            <v>7.8151572553401589</v>
          </cell>
          <cell r="H40">
            <v>0</v>
          </cell>
          <cell r="I40">
            <v>0.88571654099999997</v>
          </cell>
          <cell r="J40">
            <v>0</v>
          </cell>
          <cell r="K40">
            <v>0</v>
          </cell>
          <cell r="L40">
            <v>0</v>
          </cell>
          <cell r="M40">
            <v>0</v>
          </cell>
          <cell r="N40">
            <v>0</v>
          </cell>
          <cell r="O40">
            <v>0</v>
          </cell>
          <cell r="P40">
            <v>14.388680641120178</v>
          </cell>
          <cell r="Q40">
            <v>22.5</v>
          </cell>
          <cell r="R40">
            <v>0</v>
          </cell>
          <cell r="S40">
            <v>22.5</v>
          </cell>
          <cell r="T40">
            <v>36.888680641120175</v>
          </cell>
        </row>
        <row r="41">
          <cell r="C41" t="str">
            <v>SBI International Company (Mauritius) Ltd</v>
          </cell>
          <cell r="D41" t="str">
            <v>Mauritius</v>
          </cell>
          <cell r="E41">
            <v>0</v>
          </cell>
          <cell r="F41" t="str">
            <v>Indian</v>
          </cell>
          <cell r="G41">
            <v>0</v>
          </cell>
          <cell r="H41">
            <v>0</v>
          </cell>
          <cell r="I41">
            <v>0</v>
          </cell>
          <cell r="J41">
            <v>0</v>
          </cell>
          <cell r="K41">
            <v>0</v>
          </cell>
          <cell r="L41">
            <v>0</v>
          </cell>
          <cell r="M41">
            <v>0</v>
          </cell>
          <cell r="N41">
            <v>0</v>
          </cell>
          <cell r="O41">
            <v>0</v>
          </cell>
          <cell r="P41">
            <v>0</v>
          </cell>
          <cell r="Q41">
            <v>5</v>
          </cell>
          <cell r="R41">
            <v>0</v>
          </cell>
          <cell r="S41">
            <v>5</v>
          </cell>
          <cell r="T41">
            <v>5</v>
          </cell>
        </row>
        <row r="42">
          <cell r="C42" t="str">
            <v xml:space="preserve">Standard Chartered Bank </v>
          </cell>
          <cell r="D42" t="str">
            <v>UK</v>
          </cell>
          <cell r="E42">
            <v>0.1</v>
          </cell>
          <cell r="F42" t="str">
            <v>Foreign</v>
          </cell>
          <cell r="G42">
            <v>8.2235793747726209</v>
          </cell>
          <cell r="H42">
            <v>0</v>
          </cell>
          <cell r="I42">
            <v>0</v>
          </cell>
          <cell r="J42">
            <v>0</v>
          </cell>
          <cell r="K42">
            <v>0</v>
          </cell>
          <cell r="L42">
            <v>0</v>
          </cell>
          <cell r="M42">
            <v>2.6027198399001108</v>
          </cell>
          <cell r="N42">
            <v>0</v>
          </cell>
          <cell r="O42">
            <v>0</v>
          </cell>
          <cell r="P42">
            <v>27.540187953517695</v>
          </cell>
          <cell r="Q42">
            <v>30</v>
          </cell>
          <cell r="R42">
            <v>22.59</v>
          </cell>
          <cell r="S42">
            <v>52.59</v>
          </cell>
          <cell r="T42">
            <v>80.130187953517691</v>
          </cell>
        </row>
        <row r="43">
          <cell r="C43" t="str">
            <v>State Bank of India</v>
          </cell>
          <cell r="D43" t="str">
            <v>India</v>
          </cell>
          <cell r="E43">
            <v>0</v>
          </cell>
          <cell r="F43" t="str">
            <v>Indian</v>
          </cell>
          <cell r="G43">
            <v>4.0842211943246198</v>
          </cell>
          <cell r="H43">
            <v>17.149999999999999</v>
          </cell>
          <cell r="I43">
            <v>0</v>
          </cell>
          <cell r="J43">
            <v>0</v>
          </cell>
          <cell r="K43">
            <v>9</v>
          </cell>
          <cell r="L43">
            <v>1.4350000000000001</v>
          </cell>
          <cell r="M43">
            <v>2.6027198399001108</v>
          </cell>
          <cell r="N43">
            <v>0</v>
          </cell>
          <cell r="O43">
            <v>0</v>
          </cell>
          <cell r="P43">
            <v>67.403970785389717</v>
          </cell>
          <cell r="Q43">
            <v>52.5</v>
          </cell>
          <cell r="R43">
            <v>25</v>
          </cell>
          <cell r="S43">
            <v>77.5</v>
          </cell>
          <cell r="T43">
            <v>144.90397078538973</v>
          </cell>
        </row>
        <row r="44">
          <cell r="C44" t="str">
            <v>Sumitomo Mitsui Banking Corporation</v>
          </cell>
          <cell r="D44" t="str">
            <v>Japan</v>
          </cell>
          <cell r="E44">
            <v>0.1</v>
          </cell>
          <cell r="F44" t="str">
            <v>Foreign</v>
          </cell>
          <cell r="G44">
            <v>5.7179096720544669</v>
          </cell>
          <cell r="H44">
            <v>0</v>
          </cell>
          <cell r="I44">
            <v>1.0644210000000001</v>
          </cell>
          <cell r="J44">
            <v>0</v>
          </cell>
          <cell r="K44">
            <v>0</v>
          </cell>
          <cell r="L44">
            <v>0</v>
          </cell>
          <cell r="M44">
            <v>0</v>
          </cell>
          <cell r="N44">
            <v>0</v>
          </cell>
          <cell r="O44">
            <v>0</v>
          </cell>
          <cell r="P44">
            <v>13.617724129528121</v>
          </cell>
          <cell r="Q44">
            <v>6</v>
          </cell>
          <cell r="R44">
            <v>0</v>
          </cell>
          <cell r="S44">
            <v>6</v>
          </cell>
          <cell r="T44">
            <v>19.617724129528121</v>
          </cell>
        </row>
        <row r="45">
          <cell r="C45" t="str">
            <v>Syndicate Bank</v>
          </cell>
          <cell r="D45" t="str">
            <v>India</v>
          </cell>
          <cell r="E45">
            <v>0</v>
          </cell>
          <cell r="F45" t="str">
            <v>Foreign</v>
          </cell>
          <cell r="G45">
            <v>0</v>
          </cell>
          <cell r="H45">
            <v>0</v>
          </cell>
          <cell r="I45">
            <v>0</v>
          </cell>
          <cell r="J45">
            <v>0</v>
          </cell>
          <cell r="K45">
            <v>0</v>
          </cell>
          <cell r="L45">
            <v>0</v>
          </cell>
          <cell r="M45">
            <v>0</v>
          </cell>
          <cell r="N45">
            <v>0</v>
          </cell>
          <cell r="O45">
            <v>0</v>
          </cell>
          <cell r="P45">
            <v>0</v>
          </cell>
          <cell r="Q45">
            <v>10</v>
          </cell>
          <cell r="R45">
            <v>0</v>
          </cell>
          <cell r="S45">
            <v>10</v>
          </cell>
          <cell r="T45">
            <v>10</v>
          </cell>
        </row>
        <row r="46">
          <cell r="C46" t="str">
            <v>The Arab Investment Company S.A.A. (OBU)</v>
          </cell>
          <cell r="D46" t="str">
            <v>Saudi Arabia</v>
          </cell>
          <cell r="E46">
            <v>0.2</v>
          </cell>
          <cell r="F46" t="str">
            <v>Foreign</v>
          </cell>
          <cell r="G46">
            <v>0</v>
          </cell>
          <cell r="H46">
            <v>0</v>
          </cell>
          <cell r="I46">
            <v>0</v>
          </cell>
          <cell r="J46">
            <v>0</v>
          </cell>
          <cell r="K46">
            <v>0</v>
          </cell>
          <cell r="L46">
            <v>0</v>
          </cell>
          <cell r="M46">
            <v>0</v>
          </cell>
          <cell r="N46">
            <v>0</v>
          </cell>
          <cell r="O46">
            <v>0</v>
          </cell>
          <cell r="P46">
            <v>0</v>
          </cell>
          <cell r="Q46">
            <v>6</v>
          </cell>
          <cell r="R46">
            <v>4</v>
          </cell>
          <cell r="S46">
            <v>10</v>
          </cell>
          <cell r="T46">
            <v>10</v>
          </cell>
        </row>
        <row r="47">
          <cell r="C47" t="str">
            <v>The Bank of Tokyo-Mitsubishi, Ltd.</v>
          </cell>
          <cell r="D47" t="str">
            <v>Japan</v>
          </cell>
          <cell r="E47">
            <v>0.1</v>
          </cell>
          <cell r="F47" t="str">
            <v>Foreign</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C48" t="str">
            <v>The Dai-Ichi Kangyo Bank</v>
          </cell>
          <cell r="D48" t="str">
            <v>Japan</v>
          </cell>
          <cell r="E48">
            <v>0.1</v>
          </cell>
          <cell r="F48" t="str">
            <v>Foreign</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C49" t="str">
            <v>Mizuho Corporate Bank, Ltd</v>
          </cell>
          <cell r="D49" t="str">
            <v>Japan</v>
          </cell>
          <cell r="E49">
            <v>0.1</v>
          </cell>
          <cell r="F49" t="str">
            <v>Foreign</v>
          </cell>
          <cell r="G49">
            <v>0</v>
          </cell>
          <cell r="H49">
            <v>0</v>
          </cell>
          <cell r="I49">
            <v>0</v>
          </cell>
          <cell r="J49">
            <v>0</v>
          </cell>
          <cell r="K49">
            <v>0</v>
          </cell>
          <cell r="L49">
            <v>1.4350000000000001</v>
          </cell>
          <cell r="M49">
            <v>0</v>
          </cell>
          <cell r="N49">
            <v>0</v>
          </cell>
          <cell r="O49">
            <v>0</v>
          </cell>
          <cell r="P49">
            <v>10.650141012320024</v>
          </cell>
          <cell r="Q49">
            <v>0</v>
          </cell>
          <cell r="R49">
            <v>7.5</v>
          </cell>
          <cell r="S49">
            <v>7.5</v>
          </cell>
          <cell r="T49">
            <v>18.150141012320024</v>
          </cell>
        </row>
        <row r="50">
          <cell r="C50" t="str">
            <v>The Int'l Commercial Bank of China</v>
          </cell>
          <cell r="D50" t="str">
            <v>Taiwan</v>
          </cell>
          <cell r="E50">
            <v>0.2</v>
          </cell>
          <cell r="F50" t="str">
            <v>Foreign</v>
          </cell>
          <cell r="G50">
            <v>4.0842211943246198</v>
          </cell>
          <cell r="H50">
            <v>0</v>
          </cell>
          <cell r="I50">
            <v>0</v>
          </cell>
          <cell r="J50">
            <v>0</v>
          </cell>
          <cell r="K50">
            <v>0</v>
          </cell>
          <cell r="L50">
            <v>0</v>
          </cell>
          <cell r="M50">
            <v>0</v>
          </cell>
          <cell r="N50">
            <v>0</v>
          </cell>
          <cell r="O50">
            <v>0</v>
          </cell>
          <cell r="P50">
            <v>4.0842211943246198</v>
          </cell>
          <cell r="Q50">
            <v>0</v>
          </cell>
          <cell r="R50">
            <v>0</v>
          </cell>
          <cell r="S50">
            <v>0</v>
          </cell>
          <cell r="T50">
            <v>4.0842211943246198</v>
          </cell>
        </row>
        <row r="51">
          <cell r="C51" t="str">
            <v>The Norinchukin Bank</v>
          </cell>
          <cell r="D51" t="str">
            <v>Japan</v>
          </cell>
          <cell r="E51">
            <v>0.1</v>
          </cell>
          <cell r="F51" t="str">
            <v>Foreign</v>
          </cell>
          <cell r="G51">
            <v>0</v>
          </cell>
          <cell r="H51">
            <v>0</v>
          </cell>
          <cell r="I51">
            <v>0.88571654099999997</v>
          </cell>
          <cell r="J51">
            <v>0</v>
          </cell>
          <cell r="K51">
            <v>0</v>
          </cell>
          <cell r="L51">
            <v>1.425</v>
          </cell>
          <cell r="M51">
            <v>0</v>
          </cell>
          <cell r="N51">
            <v>0</v>
          </cell>
          <cell r="O51">
            <v>0</v>
          </cell>
          <cell r="P51">
            <v>17.149447387561228</v>
          </cell>
          <cell r="Q51">
            <v>9</v>
          </cell>
          <cell r="R51">
            <v>14.5</v>
          </cell>
          <cell r="S51">
            <v>23.5</v>
          </cell>
          <cell r="T51">
            <v>40.649447387561224</v>
          </cell>
        </row>
        <row r="52">
          <cell r="C52" t="str">
            <v>Toronto Dominion (SEA) Ltd</v>
          </cell>
          <cell r="D52" t="str">
            <v>Canada</v>
          </cell>
          <cell r="E52">
            <v>0.15</v>
          </cell>
          <cell r="F52" t="str">
            <v>Foreign</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C53" t="str">
            <v>Toronto Dominion Bank</v>
          </cell>
          <cell r="D53" t="str">
            <v>Canada</v>
          </cell>
          <cell r="E53">
            <v>0.15</v>
          </cell>
          <cell r="F53" t="str">
            <v>Foreign</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C54" t="str">
            <v>UCO  Bank</v>
          </cell>
          <cell r="D54" t="str">
            <v>India</v>
          </cell>
          <cell r="E54">
            <v>0</v>
          </cell>
          <cell r="F54" t="str">
            <v>Indian</v>
          </cell>
          <cell r="G54">
            <v>4.0842211943246198</v>
          </cell>
          <cell r="H54">
            <v>0</v>
          </cell>
          <cell r="I54">
            <v>0</v>
          </cell>
          <cell r="J54">
            <v>0</v>
          </cell>
          <cell r="K54">
            <v>2.7</v>
          </cell>
          <cell r="L54">
            <v>0</v>
          </cell>
          <cell r="M54">
            <v>0</v>
          </cell>
          <cell r="N54">
            <v>0</v>
          </cell>
          <cell r="O54">
            <v>0</v>
          </cell>
          <cell r="P54">
            <v>6.78422119432462</v>
          </cell>
          <cell r="Q54">
            <v>12</v>
          </cell>
          <cell r="R54">
            <v>4</v>
          </cell>
          <cell r="S54">
            <v>16</v>
          </cell>
          <cell r="T54">
            <v>22.784221194324619</v>
          </cell>
        </row>
        <row r="55">
          <cell r="C55" t="str">
            <v>UFJ Bank Limited</v>
          </cell>
          <cell r="D55" t="str">
            <v>Japan</v>
          </cell>
          <cell r="E55">
            <v>0.1</v>
          </cell>
          <cell r="F55" t="str">
            <v>Foreign</v>
          </cell>
          <cell r="G55">
            <v>6.5347539109193908</v>
          </cell>
          <cell r="H55">
            <v>0</v>
          </cell>
          <cell r="I55">
            <v>1.0644210000000001</v>
          </cell>
          <cell r="J55">
            <v>0</v>
          </cell>
          <cell r="K55">
            <v>0</v>
          </cell>
          <cell r="L55">
            <v>0</v>
          </cell>
          <cell r="M55">
            <v>0</v>
          </cell>
          <cell r="N55">
            <v>0</v>
          </cell>
          <cell r="O55">
            <v>0</v>
          </cell>
          <cell r="P55">
            <v>14.434568368393045</v>
          </cell>
          <cell r="Q55">
            <v>22.5</v>
          </cell>
          <cell r="R55">
            <v>0</v>
          </cell>
          <cell r="S55">
            <v>22.5</v>
          </cell>
          <cell r="T55">
            <v>36.934568368393045</v>
          </cell>
        </row>
        <row r="56">
          <cell r="C56" t="str">
            <v>UniCredito Italiano</v>
          </cell>
          <cell r="D56" t="str">
            <v>Italy</v>
          </cell>
          <cell r="E56">
            <v>0.15</v>
          </cell>
          <cell r="F56" t="str">
            <v>Foreign</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C57" t="str">
            <v>Union de Banques Arabes et Francaises</v>
          </cell>
          <cell r="D57" t="str">
            <v>France</v>
          </cell>
          <cell r="E57">
            <v>0.1</v>
          </cell>
          <cell r="F57" t="str">
            <v>Foreign</v>
          </cell>
          <cell r="G57">
            <v>0</v>
          </cell>
          <cell r="H57">
            <v>0</v>
          </cell>
          <cell r="I57">
            <v>0</v>
          </cell>
          <cell r="J57">
            <v>0</v>
          </cell>
          <cell r="K57">
            <v>0</v>
          </cell>
          <cell r="L57">
            <v>0</v>
          </cell>
          <cell r="M57">
            <v>0</v>
          </cell>
          <cell r="N57">
            <v>0</v>
          </cell>
          <cell r="O57">
            <v>0</v>
          </cell>
          <cell r="P57">
            <v>0</v>
          </cell>
          <cell r="Q57">
            <v>0</v>
          </cell>
          <cell r="R57">
            <v>4</v>
          </cell>
          <cell r="S57">
            <v>4</v>
          </cell>
          <cell r="T57">
            <v>4</v>
          </cell>
        </row>
        <row r="58">
          <cell r="C58" t="str">
            <v>Westdeutsche Landesbank</v>
          </cell>
          <cell r="D58" t="str">
            <v>Germany</v>
          </cell>
          <cell r="E58">
            <v>0.1</v>
          </cell>
          <cell r="F58" t="str">
            <v>Foreign</v>
          </cell>
          <cell r="G58">
            <v>6.4861516787069284</v>
          </cell>
          <cell r="H58">
            <v>0</v>
          </cell>
          <cell r="I58">
            <v>0</v>
          </cell>
          <cell r="J58">
            <v>0</v>
          </cell>
          <cell r="K58">
            <v>0</v>
          </cell>
          <cell r="L58">
            <v>0</v>
          </cell>
          <cell r="M58">
            <v>0</v>
          </cell>
          <cell r="N58">
            <v>0</v>
          </cell>
          <cell r="O58">
            <v>0</v>
          </cell>
          <cell r="P58">
            <v>6.4861516787069284</v>
          </cell>
          <cell r="Q58">
            <v>0</v>
          </cell>
          <cell r="R58">
            <v>0</v>
          </cell>
          <cell r="S58">
            <v>0</v>
          </cell>
          <cell r="T58">
            <v>6.4861516787069284</v>
          </cell>
        </row>
        <row r="59">
          <cell r="C59" t="str">
            <v>TOTAL</v>
          </cell>
          <cell r="G59">
            <v>78.584500000000006</v>
          </cell>
          <cell r="H59">
            <v>17.149999999999999</v>
          </cell>
          <cell r="I59">
            <v>4.4285827050000002</v>
          </cell>
          <cell r="J59">
            <v>0</v>
          </cell>
          <cell r="K59">
            <v>36.983699999999999</v>
          </cell>
          <cell r="L59">
            <v>14.241316274000003</v>
          </cell>
          <cell r="M59">
            <v>13.013599199500554</v>
          </cell>
          <cell r="N59">
            <v>0</v>
          </cell>
          <cell r="O59">
            <v>45.951944450000006</v>
          </cell>
          <cell r="P59">
            <v>440.3184129410318</v>
          </cell>
          <cell r="Q59">
            <v>500</v>
          </cell>
          <cell r="R59">
            <v>250</v>
          </cell>
          <cell r="S59">
            <v>750</v>
          </cell>
          <cell r="T59">
            <v>1190.3184129410313</v>
          </cell>
        </row>
        <row r="60">
          <cell r="G60" t="str">
            <v/>
          </cell>
          <cell r="H60" t="str">
            <v/>
          </cell>
          <cell r="I60" t="str">
            <v/>
          </cell>
          <cell r="J60" t="str">
            <v/>
          </cell>
          <cell r="K60" t="str">
            <v/>
          </cell>
          <cell r="L60" t="str">
            <v/>
          </cell>
          <cell r="M60" t="str">
            <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Discussion"/>
      <sheetName val="Summary"/>
      <sheetName val="2001"/>
      <sheetName val="GBP Budget"/>
      <sheetName val="Actuals"/>
      <sheetName val="pageview graph"/>
      <sheetName val="Revenue graph"/>
      <sheetName val="graph data"/>
      <sheetName val="traffic by country"/>
      <sheetName val="Ad sales revenue"/>
      <sheetName val="Syndicate volumes"/>
      <sheetName val="LS Recharge"/>
      <sheetName val="BT Recharge"/>
      <sheetName val="Marketing"/>
      <sheetName val="Genie"/>
      <sheetName val="LS WAP"/>
      <sheetName val="Licencing"/>
      <sheetName val="Listings"/>
      <sheetName val="Barter"/>
      <sheetName val="Newsfeeds"/>
      <sheetName val="Travel"/>
      <sheetName val="Wages"/>
      <sheetName val="Accomodation"/>
      <sheetName val="Recruitment"/>
      <sheetName val="Staff Costs"/>
      <sheetName val="technical"/>
      <sheetName val="technical 6 july"/>
      <sheetName val="Depreciation"/>
    </sheetNames>
    <sheetDataSet>
      <sheetData sheetId="0" refreshError="1">
        <row r="1">
          <cell r="L1">
            <v>1.55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s>
    <sheetDataSet>
      <sheetData sheetId="0" refreshError="1">
        <row r="2">
          <cell r="AM2" t="str">
            <v>Business Plan 2003-04</v>
          </cell>
        </row>
      </sheetData>
      <sheetData sheetId="1" refreshError="1"/>
      <sheetData sheetId="2" refreshError="1"/>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Print Cover"/>
      <sheetName val="1. Performance Summary"/>
      <sheetName val="3. Subscribers"/>
      <sheetName val="4. Revenue"/>
      <sheetName val="4a. Revenue"/>
      <sheetName val="5. Expenses"/>
      <sheetName val="6. Financials"/>
      <sheetName val="7. Product Profitability"/>
      <sheetName val="8. Net Acq. Cost"/>
      <sheetName val="9. Churn Analysis"/>
      <sheetName val="10. Billing &amp; Collection"/>
      <sheetName val="11. NW &amp; Capex"/>
      <sheetName val="12. Sales &amp; Mktg "/>
      <sheetName val="13. Cust Care"/>
      <sheetName val="14. Manpower"/>
      <sheetName val="15. Rev Assurance"/>
      <sheetName val="15. Forecasts"/>
      <sheetName val="Network"/>
    </sheetNames>
    <sheetDataSet>
      <sheetData sheetId="0" refreshError="1">
        <row r="2">
          <cell r="A2">
            <v>2165</v>
          </cell>
        </row>
        <row r="4">
          <cell r="A4">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workbookViewId="0">
      <selection activeCell="E33" sqref="E33"/>
    </sheetView>
  </sheetViews>
  <sheetFormatPr defaultRowHeight="15"/>
  <cols>
    <col min="1" max="1" width="7" bestFit="1" customWidth="1"/>
    <col min="2" max="2" width="31.140625" customWidth="1"/>
    <col min="3" max="7" width="15.28515625" bestFit="1" customWidth="1"/>
    <col min="8" max="13" width="16" bestFit="1" customWidth="1"/>
    <col min="14" max="14" width="12.28515625" bestFit="1" customWidth="1"/>
  </cols>
  <sheetData>
    <row r="1" spans="1:14" ht="31.5">
      <c r="A1" s="500" t="s">
        <v>229</v>
      </c>
      <c r="B1" s="500"/>
      <c r="C1" s="483" t="s">
        <v>1076</v>
      </c>
      <c r="D1" s="455" t="s">
        <v>1077</v>
      </c>
      <c r="E1" s="455" t="s">
        <v>1053</v>
      </c>
      <c r="F1" s="455" t="s">
        <v>1052</v>
      </c>
      <c r="G1" s="455" t="s">
        <v>1055</v>
      </c>
      <c r="H1" s="455" t="s">
        <v>1056</v>
      </c>
      <c r="I1" s="481" t="s">
        <v>1048</v>
      </c>
      <c r="J1" s="455" t="s">
        <v>1049</v>
      </c>
      <c r="K1" s="455" t="s">
        <v>1054</v>
      </c>
      <c r="L1" s="455" t="s">
        <v>1057</v>
      </c>
      <c r="M1" s="455" t="s">
        <v>1051</v>
      </c>
      <c r="N1" s="455" t="s">
        <v>1050</v>
      </c>
    </row>
    <row r="2" spans="1:14" ht="15.75">
      <c r="A2" s="501" t="s">
        <v>1072</v>
      </c>
      <c r="B2" s="501"/>
      <c r="C2" s="472" t="s">
        <v>1071</v>
      </c>
      <c r="D2" s="472" t="s">
        <v>1071</v>
      </c>
      <c r="E2" s="455" t="s">
        <v>756</v>
      </c>
      <c r="F2" s="455" t="s">
        <v>756</v>
      </c>
      <c r="G2" s="455" t="s">
        <v>756</v>
      </c>
      <c r="H2" s="472" t="s">
        <v>1071</v>
      </c>
      <c r="I2" s="481" t="s">
        <v>756</v>
      </c>
      <c r="J2" s="455" t="s">
        <v>756</v>
      </c>
      <c r="K2" s="455" t="s">
        <v>756</v>
      </c>
      <c r="L2" s="472" t="s">
        <v>1071</v>
      </c>
      <c r="M2" s="455" t="s">
        <v>756</v>
      </c>
      <c r="N2" s="455" t="s">
        <v>756</v>
      </c>
    </row>
    <row r="3" spans="1:14" ht="15.75" hidden="1">
      <c r="A3" s="501" t="s">
        <v>1067</v>
      </c>
      <c r="B3" s="501"/>
      <c r="C3" s="483" t="s">
        <v>1068</v>
      </c>
      <c r="D3" s="455" t="s">
        <v>1068</v>
      </c>
      <c r="E3" s="455" t="s">
        <v>1068</v>
      </c>
      <c r="F3" s="455" t="s">
        <v>1068</v>
      </c>
      <c r="G3" s="455" t="s">
        <v>1068</v>
      </c>
      <c r="H3" s="455" t="s">
        <v>1068</v>
      </c>
      <c r="I3" s="481" t="s">
        <v>1068</v>
      </c>
      <c r="J3" s="455" t="s">
        <v>1068</v>
      </c>
      <c r="K3" s="455" t="s">
        <v>1069</v>
      </c>
      <c r="L3" s="455" t="s">
        <v>1069</v>
      </c>
      <c r="M3" s="455" t="s">
        <v>1068</v>
      </c>
      <c r="N3" s="455"/>
    </row>
    <row r="4" spans="1:14" ht="15.75">
      <c r="A4" s="457" t="s">
        <v>0</v>
      </c>
      <c r="B4" s="457" t="s">
        <v>50</v>
      </c>
      <c r="C4" s="484" t="s">
        <v>13</v>
      </c>
      <c r="D4" s="456" t="s">
        <v>13</v>
      </c>
      <c r="E4" s="456" t="s">
        <v>13</v>
      </c>
      <c r="F4" s="456" t="s">
        <v>13</v>
      </c>
      <c r="G4" s="456" t="s">
        <v>13</v>
      </c>
      <c r="H4" s="456" t="s">
        <v>13</v>
      </c>
      <c r="I4" s="455" t="s">
        <v>3</v>
      </c>
      <c r="J4" s="456" t="s">
        <v>13</v>
      </c>
      <c r="K4" s="456" t="s">
        <v>13</v>
      </c>
      <c r="L4" s="456" t="s">
        <v>13</v>
      </c>
      <c r="M4" s="456" t="s">
        <v>13</v>
      </c>
      <c r="N4" s="456" t="s">
        <v>13</v>
      </c>
    </row>
    <row r="5" spans="1:14" ht="15.75" hidden="1">
      <c r="A5" s="459"/>
      <c r="B5" s="460"/>
      <c r="C5" s="485"/>
      <c r="D5" s="462"/>
      <c r="E5" s="462"/>
      <c r="F5" s="462"/>
      <c r="G5" s="462"/>
      <c r="H5" s="462"/>
      <c r="I5" s="461"/>
      <c r="J5" s="462"/>
      <c r="K5" s="462"/>
      <c r="L5" s="462"/>
      <c r="M5" s="462"/>
      <c r="N5" s="462"/>
    </row>
    <row r="6" spans="1:14" ht="15.75" hidden="1">
      <c r="A6" s="463">
        <v>1</v>
      </c>
      <c r="B6" s="60" t="s">
        <v>974</v>
      </c>
      <c r="C6" s="486">
        <f>'Summary of Cost'!F8</f>
        <v>7051300</v>
      </c>
      <c r="D6" s="50">
        <f>'Summary of Cost'!I8</f>
        <v>7205770</v>
      </c>
      <c r="E6" s="50">
        <f>'Summary of Cost'!O8</f>
        <v>9153950</v>
      </c>
      <c r="F6" s="50">
        <f>'Summary of Cost'!M8</f>
        <v>9479743.1142500006</v>
      </c>
      <c r="G6" s="50">
        <f>'Summary of Cost'!P8</f>
        <v>9235840</v>
      </c>
      <c r="H6" s="50">
        <f>'Summary of Cost'!D8</f>
        <v>10003576.039999999</v>
      </c>
      <c r="I6" s="50">
        <f>'Summary of Cost'!C8</f>
        <v>10350160</v>
      </c>
      <c r="J6" s="50">
        <f>'Summary of Cost'!J8</f>
        <v>12606265.5</v>
      </c>
      <c r="K6" s="50">
        <f>'Summary of Cost'!N8</f>
        <v>11874855</v>
      </c>
      <c r="L6" s="50">
        <f>'Summary of Cost'!E8</f>
        <v>14557591</v>
      </c>
      <c r="M6" s="50">
        <f>'Summary of Cost'!L8</f>
        <v>28723214.5</v>
      </c>
      <c r="N6" s="502" t="str">
        <f>'Summary of Cost'!K8</f>
        <v>Not Quoted</v>
      </c>
    </row>
    <row r="7" spans="1:14" ht="31.5" hidden="1">
      <c r="A7" s="463">
        <f>A6+1</f>
        <v>2</v>
      </c>
      <c r="B7" s="60" t="s">
        <v>1019</v>
      </c>
      <c r="C7" s="486">
        <f>'Summary of Cost'!F9</f>
        <v>2033120</v>
      </c>
      <c r="D7" s="50">
        <f>'Summary of Cost'!I9</f>
        <v>1596961</v>
      </c>
      <c r="E7" s="50">
        <f>'Summary of Cost'!O9</f>
        <v>1870348</v>
      </c>
      <c r="F7" s="50">
        <f>'Summary of Cost'!M9</f>
        <v>2017358.9749999999</v>
      </c>
      <c r="G7" s="50">
        <f>'Summary of Cost'!P9</f>
        <v>2311965</v>
      </c>
      <c r="H7" s="50">
        <f>'Summary of Cost'!D9</f>
        <v>2297637</v>
      </c>
      <c r="I7" s="50">
        <f>'Summary of Cost'!C9</f>
        <v>2593439.4</v>
      </c>
      <c r="J7" s="50">
        <f>'Summary of Cost'!J9</f>
        <v>2419001.5</v>
      </c>
      <c r="K7" s="50">
        <f>'Summary of Cost'!N9</f>
        <v>3841840</v>
      </c>
      <c r="L7" s="50">
        <f>'Summary of Cost'!E9</f>
        <v>2762358</v>
      </c>
      <c r="M7" s="50">
        <f>'Summary of Cost'!L9</f>
        <v>8988730</v>
      </c>
      <c r="N7" s="503">
        <f>'Summary of Cost'!K9</f>
        <v>0</v>
      </c>
    </row>
    <row r="8" spans="1:14" ht="15.75" hidden="1">
      <c r="A8" s="463">
        <f t="shared" ref="A8:A14" si="0">A7+1</f>
        <v>3</v>
      </c>
      <c r="B8" s="60" t="s">
        <v>975</v>
      </c>
      <c r="C8" s="486">
        <f>'Summary of Cost'!F10</f>
        <v>696510</v>
      </c>
      <c r="D8" s="50">
        <f>'Summary of Cost'!I10</f>
        <v>758300</v>
      </c>
      <c r="E8" s="50">
        <f>'Summary of Cost'!O10</f>
        <v>1003020</v>
      </c>
      <c r="F8" s="50">
        <f>'Summary of Cost'!M10</f>
        <v>991886.25</v>
      </c>
      <c r="G8" s="50">
        <f>'Summary of Cost'!P10</f>
        <v>952760</v>
      </c>
      <c r="H8" s="50">
        <f>'Summary of Cost'!D10</f>
        <v>398986.9</v>
      </c>
      <c r="I8" s="50">
        <f>'Summary of Cost'!C10</f>
        <v>620920</v>
      </c>
      <c r="J8" s="50">
        <f>'Summary of Cost'!J10</f>
        <v>803718</v>
      </c>
      <c r="K8" s="50">
        <f>'Summary of Cost'!N10</f>
        <v>1045155.5</v>
      </c>
      <c r="L8" s="50">
        <f>'Summary of Cost'!E10</f>
        <v>672950</v>
      </c>
      <c r="M8" s="502" t="str">
        <f>'Summary of Cost'!L10</f>
        <v>Not Quoted</v>
      </c>
      <c r="N8" s="503">
        <f>'Summary of Cost'!K10</f>
        <v>0</v>
      </c>
    </row>
    <row r="9" spans="1:14" ht="15.75" hidden="1">
      <c r="A9" s="463">
        <f t="shared" si="0"/>
        <v>4</v>
      </c>
      <c r="B9" s="60" t="s">
        <v>976</v>
      </c>
      <c r="C9" s="486">
        <f>'Summary of Cost'!F11</f>
        <v>1473805</v>
      </c>
      <c r="D9" s="50">
        <f>'Summary of Cost'!I11</f>
        <v>1619780</v>
      </c>
      <c r="E9" s="50">
        <f>'Summary of Cost'!O11</f>
        <v>1106500</v>
      </c>
      <c r="F9" s="50">
        <f>'Summary of Cost'!M11</f>
        <v>829863.92500000005</v>
      </c>
      <c r="G9" s="50">
        <f>'Summary of Cost'!P11</f>
        <v>1198779</v>
      </c>
      <c r="H9" s="50">
        <f>'Summary of Cost'!D11</f>
        <v>1364667</v>
      </c>
      <c r="I9" s="50">
        <f>'Summary of Cost'!C11</f>
        <v>1215210</v>
      </c>
      <c r="J9" s="50">
        <f>'Summary of Cost'!J11</f>
        <v>1946756</v>
      </c>
      <c r="K9" s="50">
        <f>'Summary of Cost'!N11</f>
        <v>1975315</v>
      </c>
      <c r="L9" s="50">
        <f>'Summary of Cost'!E11</f>
        <v>1657375</v>
      </c>
      <c r="M9" s="503">
        <f>'Summary of Cost'!L11</f>
        <v>0</v>
      </c>
      <c r="N9" s="503">
        <f>'Summary of Cost'!K11</f>
        <v>0</v>
      </c>
    </row>
    <row r="10" spans="1:14" ht="15.75" hidden="1">
      <c r="A10" s="463">
        <f t="shared" si="0"/>
        <v>5</v>
      </c>
      <c r="B10" s="60" t="s">
        <v>977</v>
      </c>
      <c r="C10" s="486">
        <f>'Summary of Cost'!F12</f>
        <v>361640</v>
      </c>
      <c r="D10" s="50">
        <f>'Summary of Cost'!I12</f>
        <v>629900</v>
      </c>
      <c r="E10" s="50">
        <f>'Summary of Cost'!O12</f>
        <v>349800</v>
      </c>
      <c r="F10" s="50">
        <f>'Summary of Cost'!M12</f>
        <v>447958.85</v>
      </c>
      <c r="G10" s="50">
        <f>'Summary of Cost'!P12</f>
        <v>249425</v>
      </c>
      <c r="H10" s="50">
        <f>'Summary of Cost'!D12</f>
        <v>259985</v>
      </c>
      <c r="I10" s="50">
        <f>'Summary of Cost'!C12</f>
        <v>299000</v>
      </c>
      <c r="J10" s="50">
        <f>'Summary of Cost'!J12</f>
        <v>614390</v>
      </c>
      <c r="K10" s="50">
        <f>'Summary of Cost'!N12</f>
        <v>0</v>
      </c>
      <c r="L10" s="50">
        <f>'Summary of Cost'!E12</f>
        <v>334850</v>
      </c>
      <c r="M10" s="503">
        <f>'Summary of Cost'!L12</f>
        <v>0</v>
      </c>
      <c r="N10" s="503">
        <f>'Summary of Cost'!K12</f>
        <v>0</v>
      </c>
    </row>
    <row r="11" spans="1:14" ht="15.75" hidden="1">
      <c r="A11" s="463">
        <f t="shared" si="0"/>
        <v>6</v>
      </c>
      <c r="B11" s="60" t="s">
        <v>978</v>
      </c>
      <c r="C11" s="486">
        <f>'Summary of Cost'!F13</f>
        <v>1492170</v>
      </c>
      <c r="D11" s="50">
        <f>'Summary of Cost'!I13</f>
        <v>1730750</v>
      </c>
      <c r="E11" s="50">
        <f>'Summary of Cost'!O13</f>
        <v>1137250</v>
      </c>
      <c r="F11" s="50">
        <f>'Summary of Cost'!M13</f>
        <v>1847965</v>
      </c>
      <c r="G11" s="50">
        <f>'Summary of Cost'!P13</f>
        <v>1410200</v>
      </c>
      <c r="H11" s="50">
        <f>'Summary of Cost'!D13</f>
        <v>1671974.5</v>
      </c>
      <c r="I11" s="50">
        <f>'Summary of Cost'!C13</f>
        <v>2045167</v>
      </c>
      <c r="J11" s="50">
        <f>'Summary of Cost'!J13</f>
        <v>1867311.0225000002</v>
      </c>
      <c r="K11" s="50">
        <f>'Summary of Cost'!N13</f>
        <v>2603860</v>
      </c>
      <c r="L11" s="50">
        <f>'Summary of Cost'!E13</f>
        <v>2244550</v>
      </c>
      <c r="M11" s="503">
        <f>'Summary of Cost'!L13</f>
        <v>0</v>
      </c>
      <c r="N11" s="503">
        <f>'Summary of Cost'!K13</f>
        <v>0</v>
      </c>
    </row>
    <row r="12" spans="1:14" ht="15.75" hidden="1">
      <c r="A12" s="463">
        <f t="shared" si="0"/>
        <v>7</v>
      </c>
      <c r="B12" s="60" t="s">
        <v>979</v>
      </c>
      <c r="C12" s="486">
        <f>'Summary of Cost'!F14</f>
        <v>338550</v>
      </c>
      <c r="D12" s="50">
        <f>'Summary of Cost'!I14</f>
        <v>360850</v>
      </c>
      <c r="E12" s="50">
        <f>'Summary of Cost'!O14</f>
        <v>203030</v>
      </c>
      <c r="F12" s="50">
        <f>'Summary of Cost'!M14</f>
        <v>244357.57500000001</v>
      </c>
      <c r="G12" s="50">
        <f>'Summary of Cost'!P14</f>
        <v>310978</v>
      </c>
      <c r="H12" s="50">
        <f>'Summary of Cost'!D14</f>
        <v>254870</v>
      </c>
      <c r="I12" s="50">
        <f>'Summary of Cost'!C14</f>
        <v>351167</v>
      </c>
      <c r="J12" s="50">
        <f>'Summary of Cost'!J14</f>
        <v>365760</v>
      </c>
      <c r="K12" s="50">
        <f>'Summary of Cost'!N14</f>
        <v>440400</v>
      </c>
      <c r="L12" s="50">
        <f>'Summary of Cost'!E14</f>
        <v>298575</v>
      </c>
      <c r="M12" s="503">
        <f>'Summary of Cost'!L14</f>
        <v>0</v>
      </c>
      <c r="N12" s="503">
        <f>'Summary of Cost'!K14</f>
        <v>0</v>
      </c>
    </row>
    <row r="13" spans="1:14" ht="15.75" hidden="1">
      <c r="A13" s="463">
        <f t="shared" si="0"/>
        <v>8</v>
      </c>
      <c r="B13" s="60" t="s">
        <v>980</v>
      </c>
      <c r="C13" s="486">
        <f>'Summary of Cost'!F15</f>
        <v>351102.33500000002</v>
      </c>
      <c r="D13" s="50">
        <f>'Summary of Cost'!I15</f>
        <v>361736.42</v>
      </c>
      <c r="E13" s="50">
        <f>'Summary of Cost'!O15</f>
        <v>155696.70500000002</v>
      </c>
      <c r="F13" s="50">
        <f>'Summary of Cost'!M15</f>
        <v>303436.43374999997</v>
      </c>
      <c r="G13" s="50">
        <f>'Summary of Cost'!P15</f>
        <v>253534.36499999999</v>
      </c>
      <c r="H13" s="50">
        <f>'Summary of Cost'!D15</f>
        <v>577969.995</v>
      </c>
      <c r="I13" s="50">
        <f>'Summary of Cost'!C15</f>
        <v>254759.38999999998</v>
      </c>
      <c r="J13" s="50">
        <f>'Summary of Cost'!J15</f>
        <v>303913.82200000004</v>
      </c>
      <c r="K13" s="50">
        <f>'Summary of Cost'!N15</f>
        <v>414497.66700000002</v>
      </c>
      <c r="L13" s="50">
        <f>'Summary of Cost'!E15</f>
        <v>345791.2</v>
      </c>
      <c r="M13" s="503">
        <f>'Summary of Cost'!L15</f>
        <v>0</v>
      </c>
      <c r="N13" s="503">
        <f>'Summary of Cost'!K15</f>
        <v>0</v>
      </c>
    </row>
    <row r="14" spans="1:14" ht="15.75" hidden="1">
      <c r="A14" s="463">
        <f t="shared" si="0"/>
        <v>9</v>
      </c>
      <c r="B14" s="60" t="s">
        <v>981</v>
      </c>
      <c r="C14" s="486">
        <f>'Summary of Cost'!F16</f>
        <v>202200</v>
      </c>
      <c r="D14" s="50">
        <f>'Summary of Cost'!I16</f>
        <v>176400</v>
      </c>
      <c r="E14" s="50">
        <f>'Summary of Cost'!O16</f>
        <v>108699</v>
      </c>
      <c r="F14" s="50">
        <f>'Summary of Cost'!M16</f>
        <v>81330</v>
      </c>
      <c r="G14" s="50">
        <f>'Summary of Cost'!P16</f>
        <v>162280</v>
      </c>
      <c r="H14" s="50">
        <f>'Summary of Cost'!D16</f>
        <v>118150</v>
      </c>
      <c r="I14" s="50">
        <f>'Summary of Cost'!C16</f>
        <v>164025</v>
      </c>
      <c r="J14" s="50">
        <f>'Summary of Cost'!J16</f>
        <v>228217.5</v>
      </c>
      <c r="K14" s="50">
        <f>'Summary of Cost'!N16</f>
        <v>175615</v>
      </c>
      <c r="L14" s="50">
        <f>'Summary of Cost'!E16</f>
        <v>103200</v>
      </c>
      <c r="M14" s="504">
        <f>'Summary of Cost'!L16</f>
        <v>0</v>
      </c>
      <c r="N14" s="504">
        <f>'Summary of Cost'!K16</f>
        <v>0</v>
      </c>
    </row>
    <row r="15" spans="1:14" ht="15.75" hidden="1">
      <c r="A15" s="463"/>
      <c r="B15" s="60"/>
      <c r="C15" s="486"/>
      <c r="D15" s="50"/>
      <c r="E15" s="50"/>
      <c r="F15" s="50"/>
      <c r="G15" s="50"/>
      <c r="H15" s="50"/>
      <c r="I15" s="50"/>
      <c r="J15" s="50"/>
      <c r="K15" s="50"/>
      <c r="L15" s="50"/>
      <c r="M15" s="50"/>
      <c r="N15" s="50"/>
    </row>
    <row r="16" spans="1:14" ht="31.5" hidden="1">
      <c r="A16" s="464"/>
      <c r="B16" s="465" t="s">
        <v>1070</v>
      </c>
      <c r="C16" s="487"/>
      <c r="D16" s="466"/>
      <c r="E16" s="466"/>
      <c r="F16" s="466"/>
      <c r="G16" s="466"/>
      <c r="H16" s="466"/>
      <c r="I16" s="466"/>
      <c r="J16" s="466"/>
      <c r="K16" s="466"/>
      <c r="L16" s="466"/>
      <c r="M16" s="466"/>
      <c r="N16" s="466"/>
    </row>
    <row r="17" spans="1:14" ht="15.75" hidden="1">
      <c r="A17" s="467">
        <v>1</v>
      </c>
      <c r="B17" s="468" t="s">
        <v>975</v>
      </c>
      <c r="C17" s="488"/>
      <c r="D17" s="469">
        <f>'Summary of Cost'!I19</f>
        <v>285250</v>
      </c>
      <c r="E17" s="469"/>
      <c r="F17" s="469"/>
      <c r="G17" s="469"/>
      <c r="H17" s="469">
        <f>'Summary of Cost'!D19</f>
        <v>285250</v>
      </c>
      <c r="I17" s="469">
        <f>'Summary of Cost'!C19</f>
        <v>285250</v>
      </c>
      <c r="J17" s="469">
        <f>'Summary of Cost'!J19</f>
        <v>310250</v>
      </c>
      <c r="K17" s="469"/>
      <c r="L17" s="469"/>
      <c r="M17" s="469">
        <f>'Summary of Cost'!L19</f>
        <v>332760</v>
      </c>
      <c r="N17" s="469"/>
    </row>
    <row r="18" spans="1:14" ht="15.75" hidden="1">
      <c r="A18" s="467">
        <f>A17+1</f>
        <v>2</v>
      </c>
      <c r="B18" s="468" t="s">
        <v>976</v>
      </c>
      <c r="C18" s="488"/>
      <c r="D18" s="469"/>
      <c r="E18" s="469"/>
      <c r="F18" s="469"/>
      <c r="G18" s="469"/>
      <c r="H18" s="469"/>
      <c r="I18" s="469"/>
      <c r="J18" s="469"/>
      <c r="K18" s="469"/>
      <c r="L18" s="469"/>
      <c r="M18" s="469">
        <f>'Summary of Cost'!L20</f>
        <v>829863.92500000005</v>
      </c>
      <c r="N18" s="469"/>
    </row>
    <row r="19" spans="1:14" ht="15.75" hidden="1">
      <c r="A19" s="467">
        <f t="shared" ref="A19:A23" si="1">A18+1</f>
        <v>3</v>
      </c>
      <c r="B19" s="468" t="s">
        <v>977</v>
      </c>
      <c r="C19" s="488"/>
      <c r="D19" s="469"/>
      <c r="E19" s="469"/>
      <c r="F19" s="469"/>
      <c r="G19" s="469"/>
      <c r="H19" s="469"/>
      <c r="I19" s="469"/>
      <c r="J19" s="469"/>
      <c r="K19" s="469">
        <f>'Summary of Cost'!N21</f>
        <v>249425</v>
      </c>
      <c r="L19" s="469"/>
      <c r="M19" s="469">
        <f>'Summary of Cost'!L21</f>
        <v>249425</v>
      </c>
      <c r="N19" s="469"/>
    </row>
    <row r="20" spans="1:14" ht="15.75" hidden="1">
      <c r="A20" s="467">
        <f t="shared" si="1"/>
        <v>4</v>
      </c>
      <c r="B20" s="468" t="s">
        <v>978</v>
      </c>
      <c r="C20" s="488"/>
      <c r="D20" s="469"/>
      <c r="E20" s="469"/>
      <c r="F20" s="469"/>
      <c r="G20" s="469"/>
      <c r="H20" s="469"/>
      <c r="I20" s="469"/>
      <c r="J20" s="469"/>
      <c r="K20" s="469"/>
      <c r="L20" s="469"/>
      <c r="M20" s="469">
        <f>'Summary of Cost'!L22</f>
        <v>1137250</v>
      </c>
      <c r="N20" s="469"/>
    </row>
    <row r="21" spans="1:14" ht="15.75" hidden="1">
      <c r="A21" s="467">
        <f t="shared" si="1"/>
        <v>5</v>
      </c>
      <c r="B21" s="468" t="s">
        <v>1065</v>
      </c>
      <c r="C21" s="488"/>
      <c r="D21" s="469"/>
      <c r="E21" s="469"/>
      <c r="F21" s="469"/>
      <c r="G21" s="469"/>
      <c r="H21" s="469"/>
      <c r="I21" s="469"/>
      <c r="J21" s="469"/>
      <c r="K21" s="469"/>
      <c r="L21" s="469"/>
      <c r="M21" s="469">
        <f>'Summary of Cost'!L23</f>
        <v>203030</v>
      </c>
      <c r="N21" s="469"/>
    </row>
    <row r="22" spans="1:14" ht="15.75" hidden="1">
      <c r="A22" s="467">
        <f t="shared" si="1"/>
        <v>6</v>
      </c>
      <c r="B22" s="468" t="s">
        <v>980</v>
      </c>
      <c r="C22" s="488"/>
      <c r="D22" s="469"/>
      <c r="E22" s="469"/>
      <c r="F22" s="469"/>
      <c r="G22" s="469"/>
      <c r="H22" s="469"/>
      <c r="I22" s="469"/>
      <c r="J22" s="469"/>
      <c r="K22" s="469"/>
      <c r="L22" s="469">
        <f>'Summary of Cost'!E24</f>
        <v>1502.5050000000001</v>
      </c>
      <c r="M22" s="469">
        <f>'Summary of Cost'!L24</f>
        <v>155696.70500000002</v>
      </c>
      <c r="N22" s="469"/>
    </row>
    <row r="23" spans="1:14" ht="15.75" hidden="1">
      <c r="A23" s="467">
        <f t="shared" si="1"/>
        <v>7</v>
      </c>
      <c r="B23" s="468" t="s">
        <v>981</v>
      </c>
      <c r="C23" s="488"/>
      <c r="D23" s="469"/>
      <c r="E23" s="469"/>
      <c r="F23" s="469"/>
      <c r="G23" s="469"/>
      <c r="H23" s="469"/>
      <c r="I23" s="469"/>
      <c r="J23" s="469"/>
      <c r="K23" s="469"/>
      <c r="L23" s="469">
        <f>'Summary of Cost'!E25</f>
        <v>2700</v>
      </c>
      <c r="M23" s="469">
        <f>'Summary of Cost'!L25</f>
        <v>81330</v>
      </c>
      <c r="N23" s="469"/>
    </row>
    <row r="24" spans="1:14" ht="15.75" hidden="1">
      <c r="A24" s="467"/>
      <c r="B24" s="468"/>
      <c r="C24" s="488"/>
      <c r="D24" s="469"/>
      <c r="E24" s="469"/>
      <c r="F24" s="469"/>
      <c r="G24" s="469"/>
      <c r="H24" s="469"/>
      <c r="I24" s="469"/>
      <c r="J24" s="469"/>
      <c r="K24" s="469"/>
      <c r="L24" s="469"/>
      <c r="M24" s="469"/>
      <c r="N24" s="469"/>
    </row>
    <row r="25" spans="1:14" ht="15.75" hidden="1">
      <c r="A25" s="463"/>
      <c r="B25" s="60" t="s">
        <v>1073</v>
      </c>
      <c r="C25" s="486"/>
      <c r="D25" s="50"/>
      <c r="E25" s="50"/>
      <c r="F25" s="50">
        <f>'Summary of Cost'!M27</f>
        <v>-983495.12299999967</v>
      </c>
      <c r="G25" s="50"/>
      <c r="H25" s="50"/>
      <c r="I25" s="50"/>
      <c r="J25" s="50"/>
      <c r="K25" s="50"/>
      <c r="L25" s="50"/>
      <c r="M25" s="50"/>
      <c r="N25" s="50"/>
    </row>
    <row r="26" spans="1:14" ht="15.75" hidden="1">
      <c r="A26" s="474"/>
      <c r="B26" s="114"/>
      <c r="C26" s="489"/>
      <c r="D26" s="471"/>
      <c r="E26" s="471"/>
      <c r="F26" s="471"/>
      <c r="G26" s="471"/>
      <c r="H26" s="471"/>
      <c r="I26" s="471"/>
      <c r="J26" s="471"/>
      <c r="K26" s="471"/>
      <c r="L26" s="471"/>
      <c r="M26" s="471"/>
      <c r="N26" s="471"/>
    </row>
    <row r="27" spans="1:14" ht="15.75">
      <c r="A27" s="505" t="s">
        <v>8</v>
      </c>
      <c r="B27" s="505"/>
      <c r="C27" s="478">
        <f t="shared" ref="C27:H27" si="2">SUM(C6:C26)</f>
        <v>14000397.335000001</v>
      </c>
      <c r="D27" s="478">
        <f t="shared" si="2"/>
        <v>14725697.42</v>
      </c>
      <c r="E27" s="478">
        <f t="shared" si="2"/>
        <v>15088293.705</v>
      </c>
      <c r="F27" s="478">
        <f t="shared" si="2"/>
        <v>15260405</v>
      </c>
      <c r="G27" s="478">
        <f t="shared" si="2"/>
        <v>16085761.365</v>
      </c>
      <c r="H27" s="478">
        <f t="shared" si="2"/>
        <v>17233066.434999999</v>
      </c>
      <c r="I27" s="478">
        <f t="shared" ref="I27:M27" si="3">SUM(I6:I26)</f>
        <v>18179097.789999999</v>
      </c>
      <c r="J27" s="478">
        <f>SUM(J6:J26)</f>
        <v>21465583.344500002</v>
      </c>
      <c r="K27" s="478">
        <f>SUM(K6:K26)</f>
        <v>22620963.166999999</v>
      </c>
      <c r="L27" s="478">
        <f t="shared" si="3"/>
        <v>22981442.704999998</v>
      </c>
      <c r="M27" s="478">
        <f t="shared" si="3"/>
        <v>40701300.129999995</v>
      </c>
      <c r="N27" s="478">
        <f>SUM(N6:N26)</f>
        <v>0</v>
      </c>
    </row>
    <row r="28" spans="1:14" ht="15.75">
      <c r="A28" s="499" t="s">
        <v>1075</v>
      </c>
      <c r="B28" s="499"/>
      <c r="C28" s="480" t="s">
        <v>1058</v>
      </c>
      <c r="D28" s="498" t="s">
        <v>1059</v>
      </c>
      <c r="E28" s="490" t="s">
        <v>1060</v>
      </c>
      <c r="F28" s="490" t="s">
        <v>1060</v>
      </c>
      <c r="G28" s="491" t="s">
        <v>1061</v>
      </c>
      <c r="H28" s="492" t="s">
        <v>1062</v>
      </c>
      <c r="I28" s="494" t="s">
        <v>1063</v>
      </c>
      <c r="J28" s="493" t="s">
        <v>1066</v>
      </c>
      <c r="K28" s="496" t="s">
        <v>1074</v>
      </c>
      <c r="L28" s="497" t="s">
        <v>1079</v>
      </c>
      <c r="M28" s="497" t="s">
        <v>1089</v>
      </c>
      <c r="N28" s="454"/>
    </row>
    <row r="29" spans="1:14" ht="15.75">
      <c r="A29" s="499" t="s">
        <v>1086</v>
      </c>
      <c r="B29" s="499"/>
      <c r="C29" s="454" t="s">
        <v>1080</v>
      </c>
      <c r="D29" s="454" t="s">
        <v>1090</v>
      </c>
      <c r="E29" s="454" t="s">
        <v>1082</v>
      </c>
      <c r="F29" s="454" t="s">
        <v>1082</v>
      </c>
      <c r="G29" s="454" t="s">
        <v>1085</v>
      </c>
      <c r="H29" s="454" t="s">
        <v>1087</v>
      </c>
      <c r="I29" s="479"/>
      <c r="J29" s="454"/>
      <c r="K29" s="454"/>
      <c r="L29" s="454"/>
      <c r="M29" s="454"/>
      <c r="N29" s="454"/>
    </row>
    <row r="30" spans="1:14" ht="15.75">
      <c r="A30" s="499" t="s">
        <v>1081</v>
      </c>
      <c r="B30" s="499"/>
      <c r="C30" s="454" t="s">
        <v>1084</v>
      </c>
      <c r="D30" s="454" t="s">
        <v>1088</v>
      </c>
      <c r="E30" s="454" t="s">
        <v>1083</v>
      </c>
      <c r="F30" s="454" t="s">
        <v>1083</v>
      </c>
      <c r="G30" s="454" t="s">
        <v>1083</v>
      </c>
      <c r="H30" s="454" t="s">
        <v>1083</v>
      </c>
      <c r="I30" s="479"/>
      <c r="J30" s="454"/>
      <c r="K30" s="454"/>
      <c r="L30" s="454"/>
      <c r="M30" s="454"/>
      <c r="N30" s="454"/>
    </row>
  </sheetData>
  <mergeCells count="9">
    <mergeCell ref="A30:B30"/>
    <mergeCell ref="A1:B1"/>
    <mergeCell ref="A2:B2"/>
    <mergeCell ref="A3:B3"/>
    <mergeCell ref="N6:N14"/>
    <mergeCell ref="M8:M14"/>
    <mergeCell ref="A27:B27"/>
    <mergeCell ref="A28:B28"/>
    <mergeCell ref="A29:B2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zoomScale="70" zoomScaleNormal="70" workbookViewId="0">
      <pane xSplit="2" ySplit="6" topLeftCell="C7" activePane="bottomRight" state="frozen"/>
      <selection pane="topRight" activeCell="C1" sqref="C1"/>
      <selection pane="bottomLeft" activeCell="A5" sqref="A5"/>
      <selection pane="bottomRight" activeCell="B8" sqref="B8:B9"/>
    </sheetView>
  </sheetViews>
  <sheetFormatPr defaultColWidth="8.7109375" defaultRowHeight="15.75"/>
  <cols>
    <col min="1" max="1" width="7.42578125" style="30" bestFit="1" customWidth="1"/>
    <col min="2" max="2" width="38.42578125" style="29" customWidth="1"/>
    <col min="3" max="3" width="17.5703125" style="470" customWidth="1"/>
    <col min="4" max="5" width="17.5703125" style="29" customWidth="1"/>
    <col min="6" max="6" width="20.5703125" style="29" customWidth="1"/>
    <col min="7" max="8" width="17.5703125" style="29" customWidth="1"/>
    <col min="9" max="9" width="29.28515625" style="29" bestFit="1" customWidth="1"/>
    <col min="10" max="16" width="17.5703125" style="29" customWidth="1"/>
    <col min="17" max="202" width="9" customWidth="1"/>
    <col min="203" max="203" width="7.28515625" customWidth="1"/>
    <col min="204" max="204" width="40.28515625" customWidth="1"/>
    <col min="205" max="205" width="10.42578125" customWidth="1"/>
    <col min="206" max="1007" width="10.28515625" customWidth="1"/>
  </cols>
  <sheetData>
    <row r="1" spans="1:16" ht="24.95" customHeight="1">
      <c r="A1" s="506" t="s">
        <v>228</v>
      </c>
      <c r="B1" s="506"/>
      <c r="C1" s="413"/>
      <c r="D1" s="458"/>
    </row>
    <row r="2" spans="1:16" ht="18" customHeight="1">
      <c r="A2" s="506" t="s">
        <v>227</v>
      </c>
      <c r="B2" s="506"/>
      <c r="C2" s="413"/>
    </row>
    <row r="3" spans="1:16" ht="39.75" customHeight="1">
      <c r="A3" s="500" t="s">
        <v>229</v>
      </c>
      <c r="B3" s="500"/>
      <c r="C3" s="481" t="s">
        <v>1048</v>
      </c>
      <c r="D3" s="455" t="s">
        <v>1056</v>
      </c>
      <c r="E3" s="455" t="s">
        <v>1057</v>
      </c>
      <c r="F3" s="455" t="s">
        <v>1076</v>
      </c>
      <c r="G3" s="455"/>
      <c r="H3" s="455"/>
      <c r="I3" s="455" t="s">
        <v>1077</v>
      </c>
      <c r="J3" s="455" t="s">
        <v>1049</v>
      </c>
      <c r="K3" s="455" t="s">
        <v>1050</v>
      </c>
      <c r="L3" s="455" t="s">
        <v>1051</v>
      </c>
      <c r="M3" s="455" t="s">
        <v>1052</v>
      </c>
      <c r="N3" s="455" t="s">
        <v>1054</v>
      </c>
      <c r="O3" s="455" t="s">
        <v>1053</v>
      </c>
      <c r="P3" s="455" t="s">
        <v>1055</v>
      </c>
    </row>
    <row r="4" spans="1:16" ht="39.75" customHeight="1">
      <c r="A4" s="501" t="s">
        <v>1072</v>
      </c>
      <c r="B4" s="501"/>
      <c r="C4" s="481" t="s">
        <v>756</v>
      </c>
      <c r="D4" s="472" t="s">
        <v>1071</v>
      </c>
      <c r="E4" s="472" t="s">
        <v>1071</v>
      </c>
      <c r="F4" s="472" t="s">
        <v>1071</v>
      </c>
      <c r="G4" s="472"/>
      <c r="H4" s="472"/>
      <c r="I4" s="472" t="s">
        <v>1071</v>
      </c>
      <c r="J4" s="455" t="s">
        <v>756</v>
      </c>
      <c r="K4" s="455" t="s">
        <v>756</v>
      </c>
      <c r="L4" s="455" t="s">
        <v>756</v>
      </c>
      <c r="M4" s="455" t="s">
        <v>756</v>
      </c>
      <c r="N4" s="455" t="s">
        <v>756</v>
      </c>
      <c r="O4" s="455" t="s">
        <v>756</v>
      </c>
      <c r="P4" s="455" t="s">
        <v>756</v>
      </c>
    </row>
    <row r="5" spans="1:16">
      <c r="A5" s="501" t="s">
        <v>1067</v>
      </c>
      <c r="B5" s="501"/>
      <c r="C5" s="481" t="s">
        <v>1068</v>
      </c>
      <c r="D5" s="455" t="s">
        <v>1068</v>
      </c>
      <c r="E5" s="455" t="s">
        <v>1069</v>
      </c>
      <c r="F5" s="455" t="s">
        <v>1068</v>
      </c>
      <c r="G5" s="455"/>
      <c r="H5" s="455"/>
      <c r="I5" s="455" t="s">
        <v>1068</v>
      </c>
      <c r="J5" s="455" t="s">
        <v>1068</v>
      </c>
      <c r="K5" s="455"/>
      <c r="L5" s="455" t="s">
        <v>1068</v>
      </c>
      <c r="M5" s="455" t="s">
        <v>1068</v>
      </c>
      <c r="N5" s="455" t="s">
        <v>1069</v>
      </c>
      <c r="O5" s="455" t="s">
        <v>1068</v>
      </c>
      <c r="P5" s="455" t="s">
        <v>1068</v>
      </c>
    </row>
    <row r="6" spans="1:16" ht="21.95" customHeight="1">
      <c r="A6" s="457" t="s">
        <v>0</v>
      </c>
      <c r="B6" s="457" t="s">
        <v>50</v>
      </c>
      <c r="C6" s="455" t="s">
        <v>3</v>
      </c>
      <c r="D6" s="456" t="s">
        <v>13</v>
      </c>
      <c r="E6" s="456" t="s">
        <v>13</v>
      </c>
      <c r="F6" s="456" t="s">
        <v>13</v>
      </c>
      <c r="G6" s="456"/>
      <c r="H6" s="456"/>
      <c r="I6" s="456" t="s">
        <v>13</v>
      </c>
      <c r="J6" s="456" t="s">
        <v>13</v>
      </c>
      <c r="K6" s="456" t="s">
        <v>13</v>
      </c>
      <c r="L6" s="456" t="s">
        <v>13</v>
      </c>
      <c r="M6" s="456" t="s">
        <v>13</v>
      </c>
      <c r="N6" s="456" t="s">
        <v>13</v>
      </c>
      <c r="O6" s="456" t="s">
        <v>13</v>
      </c>
      <c r="P6" s="456" t="s">
        <v>13</v>
      </c>
    </row>
    <row r="7" spans="1:16">
      <c r="A7" s="459"/>
      <c r="B7" s="460"/>
      <c r="C7" s="461"/>
      <c r="D7" s="462"/>
      <c r="E7" s="462"/>
      <c r="F7" s="462"/>
      <c r="G7" s="462"/>
      <c r="H7" s="462"/>
      <c r="I7" s="462"/>
      <c r="J7" s="462"/>
      <c r="K7" s="462"/>
      <c r="L7" s="462"/>
      <c r="M7" s="462"/>
      <c r="N7" s="462"/>
      <c r="O7" s="462"/>
      <c r="P7" s="462"/>
    </row>
    <row r="8" spans="1:16">
      <c r="A8" s="463">
        <v>1</v>
      </c>
      <c r="B8" s="60" t="s">
        <v>974</v>
      </c>
      <c r="C8" s="50">
        <f>'FOH - C&amp;I '!G121</f>
        <v>10350160</v>
      </c>
      <c r="D8" s="50">
        <f>'FOH - C&amp;I '!I121</f>
        <v>10003576.039999999</v>
      </c>
      <c r="E8" s="50">
        <f>'FOH - C&amp;I '!K121</f>
        <v>14557591</v>
      </c>
      <c r="F8" s="486">
        <f>'FOH - C&amp;I '!M121</f>
        <v>7051300</v>
      </c>
      <c r="G8" s="50">
        <f>F8*0.18</f>
        <v>1269234</v>
      </c>
      <c r="H8" s="50">
        <f>G8+F8</f>
        <v>8320534</v>
      </c>
      <c r="I8" s="50">
        <f>'FOH - C&amp;I '!O121</f>
        <v>7205770</v>
      </c>
      <c r="J8" s="50">
        <f>'FOH - C&amp;I '!Q121</f>
        <v>12606265.5</v>
      </c>
      <c r="K8" s="502" t="s">
        <v>1064</v>
      </c>
      <c r="L8" s="50">
        <f>'FOH - C&amp;I '!U121</f>
        <v>28723214.5</v>
      </c>
      <c r="M8" s="50">
        <f>'FOH - C&amp;I '!W121</f>
        <v>9479743.1142500006</v>
      </c>
      <c r="N8" s="50">
        <f>'FOH - C&amp;I '!Y121</f>
        <v>11874855</v>
      </c>
      <c r="O8" s="50">
        <f>'FOH - C&amp;I '!AA121</f>
        <v>9153950</v>
      </c>
      <c r="P8" s="50">
        <f>'FOH - C&amp;I '!AC121</f>
        <v>9235840</v>
      </c>
    </row>
    <row r="9" spans="1:16" ht="15.75" customHeight="1">
      <c r="A9" s="463">
        <f>A8+1</f>
        <v>2</v>
      </c>
      <c r="B9" s="60" t="s">
        <v>1019</v>
      </c>
      <c r="C9" s="50">
        <f>'BOH - C&amp;I'!G41</f>
        <v>2593439.4</v>
      </c>
      <c r="D9" s="50">
        <f>'BOH - C&amp;I'!I41</f>
        <v>2297637</v>
      </c>
      <c r="E9" s="50">
        <f>'BOH - C&amp;I'!K41</f>
        <v>2762358</v>
      </c>
      <c r="F9" s="486">
        <f>'BOH - C&amp;I'!M41</f>
        <v>2033120</v>
      </c>
      <c r="G9" s="50">
        <f t="shared" ref="G9:G16" si="0">F9*0.18</f>
        <v>365961.6</v>
      </c>
      <c r="H9" s="50">
        <f t="shared" ref="H9:H16" si="1">G9+F9</f>
        <v>2399081.6</v>
      </c>
      <c r="I9" s="50">
        <f>'BOH - C&amp;I'!O41</f>
        <v>1596961</v>
      </c>
      <c r="J9" s="50">
        <f>'BOH - C&amp;I'!Q41</f>
        <v>2419001.5</v>
      </c>
      <c r="K9" s="503"/>
      <c r="L9" s="50">
        <f>'BOH - C&amp;I'!U41</f>
        <v>8988730</v>
      </c>
      <c r="M9" s="50">
        <f>'BOH - C&amp;I'!W41</f>
        <v>2017358.9749999999</v>
      </c>
      <c r="N9" s="50">
        <f>'BOH - C&amp;I'!Y41</f>
        <v>3841840</v>
      </c>
      <c r="O9" s="50">
        <f>'BOH - C&amp;I'!AA41</f>
        <v>1870348</v>
      </c>
      <c r="P9" s="50">
        <f>'BOH - C&amp;I'!AC41</f>
        <v>2311965</v>
      </c>
    </row>
    <row r="10" spans="1:16">
      <c r="A10" s="463">
        <f t="shared" ref="A10:A16" si="2">A9+1</f>
        <v>3</v>
      </c>
      <c r="B10" s="60" t="s">
        <v>975</v>
      </c>
      <c r="C10" s="50">
        <f>PLUMBING!G50</f>
        <v>620920</v>
      </c>
      <c r="D10" s="50">
        <f>PLUMBING!I50</f>
        <v>398986.9</v>
      </c>
      <c r="E10" s="50">
        <f>PLUMBING!K50</f>
        <v>672950</v>
      </c>
      <c r="F10" s="486">
        <f>PLUMBING!M50</f>
        <v>696510</v>
      </c>
      <c r="G10" s="50">
        <f t="shared" si="0"/>
        <v>125371.79999999999</v>
      </c>
      <c r="H10" s="50">
        <f t="shared" si="1"/>
        <v>821881.8</v>
      </c>
      <c r="I10" s="50">
        <f>PLUMBING!O50</f>
        <v>758300</v>
      </c>
      <c r="J10" s="50">
        <f>PLUMBING!Q50</f>
        <v>803718</v>
      </c>
      <c r="K10" s="503"/>
      <c r="L10" s="502" t="s">
        <v>1064</v>
      </c>
      <c r="M10" s="50">
        <f>PLUMBING!W50</f>
        <v>991886.25</v>
      </c>
      <c r="N10" s="50">
        <f>PLUMBING!Y50</f>
        <v>1045155.5</v>
      </c>
      <c r="O10" s="50">
        <f>PLUMBING!AA50</f>
        <v>1003020</v>
      </c>
      <c r="P10" s="50">
        <f>PLUMBING!AC50</f>
        <v>952760</v>
      </c>
    </row>
    <row r="11" spans="1:16">
      <c r="A11" s="463">
        <f t="shared" si="2"/>
        <v>4</v>
      </c>
      <c r="B11" s="60" t="s">
        <v>976</v>
      </c>
      <c r="C11" s="50">
        <f>ELECTRICAL!F198</f>
        <v>1215210</v>
      </c>
      <c r="D11" s="50">
        <f>ELECTRICAL!H198</f>
        <v>1364667</v>
      </c>
      <c r="E11" s="50">
        <f>ELECTRICAL!J198</f>
        <v>1657375</v>
      </c>
      <c r="F11" s="486">
        <f>ELECTRICAL!L198</f>
        <v>1473805</v>
      </c>
      <c r="G11" s="50">
        <f t="shared" si="0"/>
        <v>265284.89999999997</v>
      </c>
      <c r="H11" s="50">
        <f t="shared" si="1"/>
        <v>1739089.9</v>
      </c>
      <c r="I11" s="50">
        <f>ELECTRICAL!N198</f>
        <v>1619780</v>
      </c>
      <c r="J11" s="50">
        <f>ELECTRICAL!P198</f>
        <v>1946756</v>
      </c>
      <c r="K11" s="503"/>
      <c r="L11" s="503"/>
      <c r="M11" s="50">
        <f>ELECTRICAL!V198</f>
        <v>829863.92500000005</v>
      </c>
      <c r="N11" s="50">
        <f>ELECTRICAL!X198</f>
        <v>1975315</v>
      </c>
      <c r="O11" s="50">
        <f>ELECTRICAL!Z198</f>
        <v>1106500</v>
      </c>
      <c r="P11" s="50">
        <f>ELECTRICAL!AB198</f>
        <v>1198779</v>
      </c>
    </row>
    <row r="12" spans="1:16">
      <c r="A12" s="463">
        <f t="shared" si="2"/>
        <v>5</v>
      </c>
      <c r="B12" s="60" t="s">
        <v>977</v>
      </c>
      <c r="C12" s="50">
        <f>Lighting!F11</f>
        <v>299000</v>
      </c>
      <c r="D12" s="50">
        <f>Lighting!H11</f>
        <v>259985</v>
      </c>
      <c r="E12" s="50">
        <f>Lighting!J11</f>
        <v>334850</v>
      </c>
      <c r="F12" s="50">
        <f>Lighting!L11</f>
        <v>361640</v>
      </c>
      <c r="G12" s="50">
        <f t="shared" si="0"/>
        <v>65095.199999999997</v>
      </c>
      <c r="H12" s="50">
        <f t="shared" si="1"/>
        <v>426735.2</v>
      </c>
      <c r="I12" s="50">
        <f>Lighting!N11</f>
        <v>629900</v>
      </c>
      <c r="J12" s="50">
        <f>Lighting!P11</f>
        <v>614390</v>
      </c>
      <c r="K12" s="503"/>
      <c r="L12" s="503"/>
      <c r="M12" s="50">
        <f>Lighting!V11</f>
        <v>447958.85</v>
      </c>
      <c r="N12" s="50">
        <f>Lighting!X11</f>
        <v>0</v>
      </c>
      <c r="O12" s="50">
        <f>Lighting!Z11</f>
        <v>349800</v>
      </c>
      <c r="P12" s="50">
        <f>Lighting!AB11</f>
        <v>249425</v>
      </c>
    </row>
    <row r="13" spans="1:16">
      <c r="A13" s="463">
        <f t="shared" si="2"/>
        <v>6</v>
      </c>
      <c r="B13" s="60" t="s">
        <v>978</v>
      </c>
      <c r="C13" s="50">
        <f>HVAC!F9</f>
        <v>2045167</v>
      </c>
      <c r="D13" s="50">
        <f>HVAC!H9</f>
        <v>1671974.5</v>
      </c>
      <c r="E13" s="50">
        <f>HVAC!J9</f>
        <v>2244550</v>
      </c>
      <c r="F13" s="486">
        <f>HVAC!L9</f>
        <v>1492170</v>
      </c>
      <c r="G13" s="50">
        <f t="shared" si="0"/>
        <v>268590.59999999998</v>
      </c>
      <c r="H13" s="50">
        <f t="shared" si="1"/>
        <v>1760760.6</v>
      </c>
      <c r="I13" s="50">
        <f>HVAC!N9</f>
        <v>1730750</v>
      </c>
      <c r="J13" s="50">
        <f>HVAC!P9</f>
        <v>1867311.0225000002</v>
      </c>
      <c r="K13" s="503"/>
      <c r="L13" s="503"/>
      <c r="M13" s="50">
        <f>HVAC!V9</f>
        <v>1847965</v>
      </c>
      <c r="N13" s="50">
        <f>HVAC!X9</f>
        <v>2603860</v>
      </c>
      <c r="O13" s="50">
        <f>HVAC!Z9</f>
        <v>1137250</v>
      </c>
      <c r="P13" s="50">
        <f>HVAC!AB9</f>
        <v>1410200</v>
      </c>
    </row>
    <row r="14" spans="1:16">
      <c r="A14" s="463">
        <f t="shared" si="2"/>
        <v>7</v>
      </c>
      <c r="B14" s="60" t="s">
        <v>979</v>
      </c>
      <c r="C14" s="50">
        <f>'FIRE BOQ'!H28</f>
        <v>351167</v>
      </c>
      <c r="D14" s="50">
        <f>'FIRE BOQ'!J28</f>
        <v>254870</v>
      </c>
      <c r="E14" s="50">
        <f>'FIRE BOQ'!L28</f>
        <v>298575</v>
      </c>
      <c r="F14" s="486">
        <f>'FIRE BOQ'!N28</f>
        <v>338550</v>
      </c>
      <c r="G14" s="50">
        <f t="shared" si="0"/>
        <v>60939</v>
      </c>
      <c r="H14" s="50">
        <f t="shared" si="1"/>
        <v>399489</v>
      </c>
      <c r="I14" s="50">
        <f>'FIRE BOQ'!P28</f>
        <v>360850</v>
      </c>
      <c r="J14" s="50">
        <f>'FIRE BOQ'!R28</f>
        <v>365760</v>
      </c>
      <c r="K14" s="503"/>
      <c r="L14" s="503"/>
      <c r="M14" s="50">
        <f>'FIRE BOQ'!X28</f>
        <v>244357.57500000001</v>
      </c>
      <c r="N14" s="50">
        <f>'FIRE BOQ'!Z28</f>
        <v>440400</v>
      </c>
      <c r="O14" s="50">
        <f>'FIRE BOQ'!AB28</f>
        <v>203030</v>
      </c>
      <c r="P14" s="50">
        <f>'FIRE BOQ'!AD28</f>
        <v>310978</v>
      </c>
    </row>
    <row r="15" spans="1:16">
      <c r="A15" s="463">
        <f t="shared" si="2"/>
        <v>8</v>
      </c>
      <c r="B15" s="60" t="s">
        <v>980</v>
      </c>
      <c r="C15" s="50">
        <f>SPRINKLER!F50</f>
        <v>254759.38999999998</v>
      </c>
      <c r="D15" s="50">
        <f>SPRINKLER!H50</f>
        <v>577969.995</v>
      </c>
      <c r="E15" s="50">
        <f>SPRINKLER!J50</f>
        <v>345791.2</v>
      </c>
      <c r="F15" s="486">
        <f>SPRINKLER!L50</f>
        <v>351102.33500000002</v>
      </c>
      <c r="G15" s="50">
        <f t="shared" si="0"/>
        <v>63198.420299999998</v>
      </c>
      <c r="H15" s="50">
        <f t="shared" si="1"/>
        <v>414300.75530000002</v>
      </c>
      <c r="I15" s="50">
        <f>SPRINKLER!N50</f>
        <v>361736.42</v>
      </c>
      <c r="J15" s="50">
        <f>SPRINKLER!P50</f>
        <v>303913.82200000004</v>
      </c>
      <c r="K15" s="503"/>
      <c r="L15" s="503"/>
      <c r="M15" s="50">
        <f>SPRINKLER!V50</f>
        <v>303436.43374999997</v>
      </c>
      <c r="N15" s="50">
        <f>SPRINKLER!X50</f>
        <v>414497.66700000002</v>
      </c>
      <c r="O15" s="50">
        <f>SPRINKLER!Z50</f>
        <v>155696.70500000002</v>
      </c>
      <c r="P15" s="50">
        <f>SPRINKLER!AB50</f>
        <v>253534.36499999999</v>
      </c>
    </row>
    <row r="16" spans="1:16" ht="15" customHeight="1">
      <c r="A16" s="463">
        <f t="shared" si="2"/>
        <v>9</v>
      </c>
      <c r="B16" s="60" t="s">
        <v>981</v>
      </c>
      <c r="C16" s="50">
        <f>'CCTV Final '!H24</f>
        <v>164025</v>
      </c>
      <c r="D16" s="50">
        <f>'CCTV Final '!J24</f>
        <v>118150</v>
      </c>
      <c r="E16" s="50">
        <f>'CCTV Final '!L24</f>
        <v>103200</v>
      </c>
      <c r="F16" s="50">
        <f>'CCTV Final '!N24</f>
        <v>202200</v>
      </c>
      <c r="G16" s="50">
        <f t="shared" si="0"/>
        <v>36396</v>
      </c>
      <c r="H16" s="50">
        <f t="shared" si="1"/>
        <v>238596</v>
      </c>
      <c r="I16" s="50">
        <f>'CCTV Final '!P24</f>
        <v>176400</v>
      </c>
      <c r="J16" s="50">
        <f>'CCTV Final '!R24</f>
        <v>228217.5</v>
      </c>
      <c r="K16" s="504"/>
      <c r="L16" s="504"/>
      <c r="M16" s="50">
        <f>'CCTV Final '!X24</f>
        <v>81330</v>
      </c>
      <c r="N16" s="50">
        <f>'CCTV Final '!Z24</f>
        <v>175615</v>
      </c>
      <c r="O16" s="50">
        <f>'CCTV Final '!AB24</f>
        <v>108699</v>
      </c>
      <c r="P16" s="50">
        <f>'CCTV Final '!AD24</f>
        <v>162280</v>
      </c>
    </row>
    <row r="17" spans="1:16">
      <c r="A17" s="463"/>
      <c r="B17" s="60"/>
      <c r="C17" s="50"/>
      <c r="D17" s="50"/>
      <c r="E17" s="50"/>
      <c r="F17" s="50"/>
      <c r="G17" s="50"/>
      <c r="H17" s="50"/>
      <c r="I17" s="50"/>
      <c r="J17" s="50"/>
      <c r="K17" s="50"/>
      <c r="L17" s="50"/>
      <c r="M17" s="50"/>
      <c r="N17" s="50"/>
      <c r="O17" s="50"/>
      <c r="P17" s="50"/>
    </row>
    <row r="18" spans="1:16" ht="31.5">
      <c r="A18" s="464"/>
      <c r="B18" s="465" t="s">
        <v>1070</v>
      </c>
      <c r="C18" s="466"/>
      <c r="D18" s="466"/>
      <c r="E18" s="466"/>
      <c r="F18" s="466">
        <f>SUM(F8:F17)</f>
        <v>14000397.335000001</v>
      </c>
      <c r="G18" s="466">
        <f t="shared" ref="G18:H18" si="3">SUM(G8:G17)</f>
        <v>2520071.5203</v>
      </c>
      <c r="H18" s="466">
        <f t="shared" si="3"/>
        <v>16520468.8553</v>
      </c>
      <c r="I18" s="466"/>
      <c r="J18" s="466"/>
      <c r="K18" s="466"/>
      <c r="L18" s="466"/>
      <c r="M18" s="466"/>
      <c r="N18" s="466"/>
      <c r="O18" s="466"/>
      <c r="P18" s="466"/>
    </row>
    <row r="19" spans="1:16">
      <c r="A19" s="467">
        <v>1</v>
      </c>
      <c r="B19" s="468" t="s">
        <v>975</v>
      </c>
      <c r="C19" s="469">
        <v>285250</v>
      </c>
      <c r="D19" s="469">
        <v>285250</v>
      </c>
      <c r="E19" s="469"/>
      <c r="F19" s="469"/>
      <c r="G19" s="469"/>
      <c r="H19" s="469"/>
      <c r="I19" s="469">
        <v>285250</v>
      </c>
      <c r="J19" s="469">
        <f>285250+PLUMBING!M44</f>
        <v>310250</v>
      </c>
      <c r="K19" s="469"/>
      <c r="L19" s="469">
        <v>332760</v>
      </c>
      <c r="M19" s="469"/>
      <c r="N19" s="469"/>
      <c r="O19" s="469"/>
      <c r="P19" s="469"/>
    </row>
    <row r="20" spans="1:16">
      <c r="A20" s="467">
        <f>A19+1</f>
        <v>2</v>
      </c>
      <c r="B20" s="468" t="s">
        <v>976</v>
      </c>
      <c r="C20" s="469"/>
      <c r="D20" s="469"/>
      <c r="E20" s="469"/>
      <c r="F20" s="469"/>
      <c r="G20" s="469"/>
      <c r="H20" s="469"/>
      <c r="I20" s="469"/>
      <c r="J20" s="469"/>
      <c r="K20" s="469"/>
      <c r="L20" s="469">
        <v>829863.92500000005</v>
      </c>
      <c r="M20" s="469"/>
      <c r="N20" s="469"/>
      <c r="O20" s="469"/>
      <c r="P20" s="469"/>
    </row>
    <row r="21" spans="1:16">
      <c r="A21" s="467">
        <f t="shared" ref="A21:A25" si="4">A20+1</f>
        <v>3</v>
      </c>
      <c r="B21" s="468" t="s">
        <v>977</v>
      </c>
      <c r="C21" s="469"/>
      <c r="D21" s="469"/>
      <c r="E21" s="469"/>
      <c r="F21" s="469"/>
      <c r="G21" s="469"/>
      <c r="H21" s="469"/>
      <c r="I21" s="469"/>
      <c r="J21" s="469"/>
      <c r="K21" s="469"/>
      <c r="L21" s="469">
        <v>249425</v>
      </c>
      <c r="M21" s="469"/>
      <c r="N21" s="469">
        <v>249425</v>
      </c>
      <c r="O21" s="469"/>
      <c r="P21" s="469"/>
    </row>
    <row r="22" spans="1:16">
      <c r="A22" s="467">
        <f t="shared" si="4"/>
        <v>4</v>
      </c>
      <c r="B22" s="468" t="s">
        <v>978</v>
      </c>
      <c r="C22" s="469"/>
      <c r="D22" s="469"/>
      <c r="E22" s="469"/>
      <c r="F22" s="469"/>
      <c r="G22" s="469"/>
      <c r="H22" s="469"/>
      <c r="I22" s="469"/>
      <c r="J22" s="469"/>
      <c r="K22" s="469"/>
      <c r="L22" s="469">
        <v>1137250</v>
      </c>
      <c r="M22" s="469"/>
      <c r="N22" s="469"/>
      <c r="O22" s="469"/>
      <c r="P22" s="469"/>
    </row>
    <row r="23" spans="1:16">
      <c r="A23" s="467">
        <f t="shared" si="4"/>
        <v>5</v>
      </c>
      <c r="B23" s="468" t="s">
        <v>1065</v>
      </c>
      <c r="C23" s="469"/>
      <c r="D23" s="469"/>
      <c r="E23" s="469"/>
      <c r="F23" s="469"/>
      <c r="G23" s="469"/>
      <c r="H23" s="469"/>
      <c r="I23" s="469"/>
      <c r="J23" s="469"/>
      <c r="K23" s="469"/>
      <c r="L23" s="469">
        <v>203030</v>
      </c>
      <c r="M23" s="469"/>
      <c r="N23" s="469"/>
      <c r="O23" s="469"/>
      <c r="P23" s="469"/>
    </row>
    <row r="24" spans="1:16">
      <c r="A24" s="467">
        <f t="shared" si="4"/>
        <v>6</v>
      </c>
      <c r="B24" s="468" t="s">
        <v>980</v>
      </c>
      <c r="C24" s="469"/>
      <c r="D24" s="469"/>
      <c r="E24" s="469">
        <f>SUM(SPRINKLER!L14:L17)</f>
        <v>1502.5050000000001</v>
      </c>
      <c r="F24" s="469"/>
      <c r="G24" s="469"/>
      <c r="H24" s="469"/>
      <c r="I24" s="469"/>
      <c r="J24" s="469"/>
      <c r="K24" s="469"/>
      <c r="L24" s="469">
        <v>155696.70500000002</v>
      </c>
      <c r="M24" s="469"/>
      <c r="N24" s="469"/>
      <c r="O24" s="469"/>
      <c r="P24" s="469"/>
    </row>
    <row r="25" spans="1:16">
      <c r="A25" s="467">
        <f t="shared" si="4"/>
        <v>7</v>
      </c>
      <c r="B25" s="468" t="s">
        <v>981</v>
      </c>
      <c r="C25" s="469"/>
      <c r="D25" s="469"/>
      <c r="E25" s="469">
        <f>'CCTV Final '!N18</f>
        <v>2700</v>
      </c>
      <c r="F25" s="469"/>
      <c r="G25" s="469"/>
      <c r="H25" s="469"/>
      <c r="I25" s="469"/>
      <c r="J25" s="469"/>
      <c r="K25" s="469"/>
      <c r="L25" s="469">
        <v>81330</v>
      </c>
      <c r="M25" s="469"/>
      <c r="N25" s="469"/>
      <c r="O25" s="469"/>
      <c r="P25" s="469"/>
    </row>
    <row r="26" spans="1:16">
      <c r="A26" s="467"/>
      <c r="B26" s="468"/>
      <c r="C26" s="469"/>
      <c r="D26" s="469"/>
      <c r="E26" s="469"/>
      <c r="F26" s="469"/>
      <c r="G26" s="469"/>
      <c r="H26" s="469"/>
      <c r="I26" s="469"/>
      <c r="J26" s="469"/>
      <c r="K26" s="469"/>
      <c r="L26" s="469"/>
      <c r="M26" s="469"/>
      <c r="N26" s="469"/>
      <c r="O26" s="469"/>
      <c r="P26" s="469"/>
    </row>
    <row r="27" spans="1:16" s="473" customFormat="1">
      <c r="A27" s="463"/>
      <c r="B27" s="60" t="s">
        <v>1073</v>
      </c>
      <c r="C27" s="50"/>
      <c r="D27" s="50"/>
      <c r="E27" s="50"/>
      <c r="F27" s="50"/>
      <c r="G27" s="50"/>
      <c r="H27" s="50"/>
      <c r="I27" s="50"/>
      <c r="J27" s="50"/>
      <c r="K27" s="50"/>
      <c r="L27" s="50"/>
      <c r="M27" s="50">
        <v>-983495.12299999967</v>
      </c>
      <c r="N27" s="50"/>
      <c r="O27" s="50"/>
      <c r="P27" s="50"/>
    </row>
    <row r="28" spans="1:16">
      <c r="A28" s="474"/>
      <c r="B28" s="114"/>
      <c r="C28" s="471"/>
      <c r="D28" s="471"/>
      <c r="E28" s="471"/>
      <c r="F28" s="471"/>
      <c r="G28" s="471"/>
      <c r="H28" s="471"/>
      <c r="I28" s="471"/>
      <c r="J28" s="471"/>
      <c r="K28" s="471"/>
      <c r="L28" s="471"/>
      <c r="M28" s="471"/>
      <c r="N28" s="471"/>
      <c r="O28" s="471"/>
      <c r="P28" s="471"/>
    </row>
    <row r="29" spans="1:16">
      <c r="A29" s="505" t="s">
        <v>8</v>
      </c>
      <c r="B29" s="505"/>
      <c r="C29" s="478">
        <f t="shared" ref="C29:P29" si="5">SUM(C8:C28)</f>
        <v>18179097.789999999</v>
      </c>
      <c r="D29" s="478">
        <f t="shared" si="5"/>
        <v>17233066.434999999</v>
      </c>
      <c r="E29" s="478">
        <f t="shared" si="5"/>
        <v>22981442.704999998</v>
      </c>
      <c r="F29" s="478">
        <f t="shared" si="5"/>
        <v>28000794.670000002</v>
      </c>
      <c r="G29" s="478"/>
      <c r="H29" s="478"/>
      <c r="I29" s="478">
        <f t="shared" ref="I29" si="6">SUM(I8:I28)</f>
        <v>14725697.42</v>
      </c>
      <c r="J29" s="478">
        <f t="shared" si="5"/>
        <v>21465583.344500002</v>
      </c>
      <c r="K29" s="478">
        <f t="shared" si="5"/>
        <v>0</v>
      </c>
      <c r="L29" s="478">
        <f t="shared" si="5"/>
        <v>40701300.129999995</v>
      </c>
      <c r="M29" s="478">
        <f t="shared" si="5"/>
        <v>15260405</v>
      </c>
      <c r="N29" s="478">
        <f t="shared" si="5"/>
        <v>22620963.166999999</v>
      </c>
      <c r="O29" s="478">
        <f t="shared" si="5"/>
        <v>15088293.705</v>
      </c>
      <c r="P29" s="478">
        <f t="shared" si="5"/>
        <v>16085761.365</v>
      </c>
    </row>
    <row r="30" spans="1:16">
      <c r="A30" s="499" t="s">
        <v>1075</v>
      </c>
      <c r="B30" s="499"/>
      <c r="C30" s="494" t="s">
        <v>1062</v>
      </c>
      <c r="D30" s="492" t="s">
        <v>1061</v>
      </c>
      <c r="E30" s="497" t="s">
        <v>1074</v>
      </c>
      <c r="F30" s="480" t="s">
        <v>1058</v>
      </c>
      <c r="G30" s="480"/>
      <c r="H30" s="480"/>
      <c r="I30" s="495" t="s">
        <v>1062</v>
      </c>
      <c r="J30" s="493" t="s">
        <v>1063</v>
      </c>
      <c r="K30" s="454"/>
      <c r="L30" s="497" t="s">
        <v>1079</v>
      </c>
      <c r="M30" s="490" t="s">
        <v>1059</v>
      </c>
      <c r="N30" s="496" t="s">
        <v>1066</v>
      </c>
      <c r="O30" s="490" t="s">
        <v>1059</v>
      </c>
      <c r="P30" s="491" t="s">
        <v>1060</v>
      </c>
    </row>
    <row r="31" spans="1:16">
      <c r="A31" s="499" t="s">
        <v>1086</v>
      </c>
      <c r="B31" s="499"/>
      <c r="C31" s="479"/>
      <c r="D31" s="454" t="s">
        <v>1087</v>
      </c>
      <c r="E31" s="454"/>
      <c r="F31" s="454" t="s">
        <v>1080</v>
      </c>
      <c r="G31" s="454"/>
      <c r="H31" s="454"/>
      <c r="I31" s="454" t="s">
        <v>1090</v>
      </c>
      <c r="J31" s="454"/>
      <c r="K31" s="454"/>
      <c r="L31" s="454"/>
      <c r="M31" s="454" t="s">
        <v>1082</v>
      </c>
      <c r="N31" s="454"/>
      <c r="O31" s="454" t="s">
        <v>1082</v>
      </c>
      <c r="P31" s="454" t="s">
        <v>1085</v>
      </c>
    </row>
    <row r="32" spans="1:16">
      <c r="A32" s="499" t="s">
        <v>1081</v>
      </c>
      <c r="B32" s="499"/>
      <c r="C32" s="479"/>
      <c r="D32" s="454" t="s">
        <v>1083</v>
      </c>
      <c r="E32" s="454"/>
      <c r="F32" s="454" t="s">
        <v>1084</v>
      </c>
      <c r="G32" s="454"/>
      <c r="H32" s="454"/>
      <c r="I32" s="454" t="s">
        <v>1091</v>
      </c>
      <c r="J32" s="454"/>
      <c r="K32" s="454"/>
      <c r="L32" s="454"/>
      <c r="M32" s="454" t="s">
        <v>1083</v>
      </c>
      <c r="N32" s="454"/>
      <c r="O32" s="454" t="s">
        <v>1083</v>
      </c>
      <c r="P32" s="454" t="s">
        <v>1083</v>
      </c>
    </row>
    <row r="33" spans="1:13">
      <c r="A33" s="475" t="s">
        <v>46</v>
      </c>
      <c r="B33" s="476" t="s">
        <v>47</v>
      </c>
      <c r="C33" s="477"/>
    </row>
    <row r="35" spans="1:13">
      <c r="M35" s="482"/>
    </row>
  </sheetData>
  <mergeCells count="11">
    <mergeCell ref="L10:L16"/>
    <mergeCell ref="A31:B31"/>
    <mergeCell ref="A32:B32"/>
    <mergeCell ref="A4:B4"/>
    <mergeCell ref="A30:B30"/>
    <mergeCell ref="A29:B29"/>
    <mergeCell ref="A1:B1"/>
    <mergeCell ref="A2:B2"/>
    <mergeCell ref="A3:B3"/>
    <mergeCell ref="A5:B5"/>
    <mergeCell ref="K8:K1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8"/>
  <sheetViews>
    <sheetView tabSelected="1" zoomScale="55" zoomScaleNormal="55" workbookViewId="0">
      <pane xSplit="5" ySplit="3" topLeftCell="F115" activePane="bottomRight" state="frozen"/>
      <selection pane="topRight" activeCell="F1" sqref="F1"/>
      <selection pane="bottomLeft" activeCell="A4" sqref="A4"/>
      <selection pane="bottomRight" activeCell="M128" sqref="M128"/>
    </sheetView>
  </sheetViews>
  <sheetFormatPr defaultColWidth="11.42578125" defaultRowHeight="15.75"/>
  <cols>
    <col min="1" max="1" width="12.28515625" style="30" bestFit="1" customWidth="1"/>
    <col min="2" max="2" width="28.85546875" style="32" bestFit="1" customWidth="1"/>
    <col min="3" max="3" width="64.7109375" style="33" customWidth="1"/>
    <col min="4" max="4" width="11.5703125" style="30" bestFit="1" customWidth="1"/>
    <col min="5" max="5" width="11.5703125" style="31" bestFit="1" customWidth="1"/>
    <col min="6" max="6" width="14" style="31" bestFit="1" customWidth="1"/>
    <col min="7" max="7" width="20.5703125" style="31" customWidth="1"/>
    <col min="8" max="8" width="22.28515625" style="453" customWidth="1"/>
    <col min="9" max="29" width="22.28515625" style="31" customWidth="1"/>
    <col min="30" max="222" width="11.42578125" style="29"/>
    <col min="223" max="223" width="8.140625" style="29" customWidth="1"/>
    <col min="224" max="224" width="11.42578125" style="29" customWidth="1"/>
    <col min="225" max="225" width="59.42578125" style="29" customWidth="1"/>
    <col min="226" max="226" width="5.140625" style="29" bestFit="1" customWidth="1"/>
    <col min="227" max="227" width="9.42578125" style="29" customWidth="1"/>
    <col min="228" max="228" width="12.140625" style="29" customWidth="1"/>
    <col min="229" max="229" width="14.85546875" style="29" bestFit="1" customWidth="1"/>
    <col min="230" max="230" width="12" style="29" customWidth="1"/>
    <col min="231" max="231" width="14.85546875" style="29" bestFit="1" customWidth="1"/>
    <col min="232" max="232" width="12.42578125" style="29" customWidth="1"/>
    <col min="233" max="233" width="14.85546875" style="29" bestFit="1" customWidth="1"/>
    <col min="234" max="234" width="11.28515625" style="29" bestFit="1" customWidth="1"/>
    <col min="235" max="235" width="15" style="29" customWidth="1"/>
    <col min="236" max="236" width="10.28515625" style="29" customWidth="1"/>
    <col min="237" max="237" width="14.85546875" style="29" bestFit="1" customWidth="1"/>
    <col min="238" max="238" width="3.42578125" style="29" customWidth="1"/>
    <col min="239" max="478" width="11.42578125" style="29"/>
    <col min="479" max="479" width="8.140625" style="29" customWidth="1"/>
    <col min="480" max="480" width="11.42578125" style="29" customWidth="1"/>
    <col min="481" max="481" width="59.42578125" style="29" customWidth="1"/>
    <col min="482" max="482" width="5.140625" style="29" bestFit="1" customWidth="1"/>
    <col min="483" max="483" width="9.42578125" style="29" customWidth="1"/>
    <col min="484" max="484" width="12.140625" style="29" customWidth="1"/>
    <col min="485" max="485" width="14.85546875" style="29" bestFit="1" customWidth="1"/>
    <col min="486" max="486" width="12" style="29" customWidth="1"/>
    <col min="487" max="487" width="14.85546875" style="29" bestFit="1" customWidth="1"/>
    <col min="488" max="488" width="12.42578125" style="29" customWidth="1"/>
    <col min="489" max="489" width="14.85546875" style="29" bestFit="1" customWidth="1"/>
    <col min="490" max="490" width="11.28515625" style="29" bestFit="1" customWidth="1"/>
    <col min="491" max="491" width="15" style="29" customWidth="1"/>
    <col min="492" max="492" width="10.28515625" style="29" customWidth="1"/>
    <col min="493" max="493" width="14.85546875" style="29" bestFit="1" customWidth="1"/>
    <col min="494" max="494" width="3.42578125" style="29" customWidth="1"/>
    <col min="495" max="734" width="11.42578125" style="29"/>
    <col min="735" max="735" width="8.140625" style="29" customWidth="1"/>
    <col min="736" max="736" width="11.42578125" style="29" customWidth="1"/>
    <col min="737" max="737" width="59.42578125" style="29" customWidth="1"/>
    <col min="738" max="738" width="5.140625" style="29" bestFit="1" customWidth="1"/>
    <col min="739" max="739" width="9.42578125" style="29" customWidth="1"/>
    <col min="740" max="740" width="12.140625" style="29" customWidth="1"/>
    <col min="741" max="741" width="14.85546875" style="29" bestFit="1" customWidth="1"/>
    <col min="742" max="742" width="12" style="29" customWidth="1"/>
    <col min="743" max="743" width="14.85546875" style="29" bestFit="1" customWidth="1"/>
    <col min="744" max="744" width="12.42578125" style="29" customWidth="1"/>
    <col min="745" max="745" width="14.85546875" style="29" bestFit="1" customWidth="1"/>
    <col min="746" max="746" width="11.28515625" style="29" bestFit="1" customWidth="1"/>
    <col min="747" max="747" width="15" style="29" customWidth="1"/>
    <col min="748" max="748" width="10.28515625" style="29" customWidth="1"/>
    <col min="749" max="749" width="14.85546875" style="29" bestFit="1" customWidth="1"/>
    <col min="750" max="750" width="3.42578125" style="29" customWidth="1"/>
    <col min="751" max="990" width="11.42578125" style="29"/>
    <col min="991" max="991" width="8.140625" style="29" customWidth="1"/>
    <col min="992" max="992" width="11.42578125" style="29" customWidth="1"/>
    <col min="993" max="993" width="59.42578125" style="29" customWidth="1"/>
    <col min="994" max="994" width="5.140625" style="29" bestFit="1" customWidth="1"/>
    <col min="995" max="995" width="9.42578125" style="29" customWidth="1"/>
    <col min="996" max="996" width="12.140625" style="29" customWidth="1"/>
    <col min="997" max="997" width="14.85546875" style="29" bestFit="1" customWidth="1"/>
    <col min="998" max="998" width="12" style="29" customWidth="1"/>
    <col min="999" max="999" width="14.85546875" style="29" bestFit="1" customWidth="1"/>
    <col min="1000" max="1000" width="12.42578125" style="29" customWidth="1"/>
    <col min="1001" max="1001" width="14.85546875" style="29" bestFit="1" customWidth="1"/>
    <col min="1002" max="1002" width="11.28515625" style="29" bestFit="1" customWidth="1"/>
    <col min="1003" max="1003" width="15" style="29" customWidth="1"/>
    <col min="1004" max="1004" width="10.28515625" style="29" customWidth="1"/>
    <col min="1005" max="1005" width="14.85546875" style="29" bestFit="1" customWidth="1"/>
    <col min="1006" max="1006" width="3.42578125" style="29" customWidth="1"/>
    <col min="1007" max="1246" width="11.42578125" style="29"/>
    <col min="1247" max="1247" width="8.140625" style="29" customWidth="1"/>
    <col min="1248" max="1248" width="11.42578125" style="29" customWidth="1"/>
    <col min="1249" max="1249" width="59.42578125" style="29" customWidth="1"/>
    <col min="1250" max="1250" width="5.140625" style="29" bestFit="1" customWidth="1"/>
    <col min="1251" max="1251" width="9.42578125" style="29" customWidth="1"/>
    <col min="1252" max="1252" width="12.140625" style="29" customWidth="1"/>
    <col min="1253" max="1253" width="14.85546875" style="29" bestFit="1" customWidth="1"/>
    <col min="1254" max="1254" width="12" style="29" customWidth="1"/>
    <col min="1255" max="1255" width="14.85546875" style="29" bestFit="1" customWidth="1"/>
    <col min="1256" max="1256" width="12.42578125" style="29" customWidth="1"/>
    <col min="1257" max="1257" width="14.85546875" style="29" bestFit="1" customWidth="1"/>
    <col min="1258" max="1258" width="11.28515625" style="29" bestFit="1" customWidth="1"/>
    <col min="1259" max="1259" width="15" style="29" customWidth="1"/>
    <col min="1260" max="1260" width="10.28515625" style="29" customWidth="1"/>
    <col min="1261" max="1261" width="14.85546875" style="29" bestFit="1" customWidth="1"/>
    <col min="1262" max="1262" width="3.42578125" style="29" customWidth="1"/>
    <col min="1263" max="1502" width="11.42578125" style="29"/>
    <col min="1503" max="1503" width="8.140625" style="29" customWidth="1"/>
    <col min="1504" max="1504" width="11.42578125" style="29" customWidth="1"/>
    <col min="1505" max="1505" width="59.42578125" style="29" customWidth="1"/>
    <col min="1506" max="1506" width="5.140625" style="29" bestFit="1" customWidth="1"/>
    <col min="1507" max="1507" width="9.42578125" style="29" customWidth="1"/>
    <col min="1508" max="1508" width="12.140625" style="29" customWidth="1"/>
    <col min="1509" max="1509" width="14.85546875" style="29" bestFit="1" customWidth="1"/>
    <col min="1510" max="1510" width="12" style="29" customWidth="1"/>
    <col min="1511" max="1511" width="14.85546875" style="29" bestFit="1" customWidth="1"/>
    <col min="1512" max="1512" width="12.42578125" style="29" customWidth="1"/>
    <col min="1513" max="1513" width="14.85546875" style="29" bestFit="1" customWidth="1"/>
    <col min="1514" max="1514" width="11.28515625" style="29" bestFit="1" customWidth="1"/>
    <col min="1515" max="1515" width="15" style="29" customWidth="1"/>
    <col min="1516" max="1516" width="10.28515625" style="29" customWidth="1"/>
    <col min="1517" max="1517" width="14.85546875" style="29" bestFit="1" customWidth="1"/>
    <col min="1518" max="1518" width="3.42578125" style="29" customWidth="1"/>
    <col min="1519" max="1758" width="11.42578125" style="29"/>
    <col min="1759" max="1759" width="8.140625" style="29" customWidth="1"/>
    <col min="1760" max="1760" width="11.42578125" style="29" customWidth="1"/>
    <col min="1761" max="1761" width="59.42578125" style="29" customWidth="1"/>
    <col min="1762" max="1762" width="5.140625" style="29" bestFit="1" customWidth="1"/>
    <col min="1763" max="1763" width="9.42578125" style="29" customWidth="1"/>
    <col min="1764" max="1764" width="12.140625" style="29" customWidth="1"/>
    <col min="1765" max="1765" width="14.85546875" style="29" bestFit="1" customWidth="1"/>
    <col min="1766" max="1766" width="12" style="29" customWidth="1"/>
    <col min="1767" max="1767" width="14.85546875" style="29" bestFit="1" customWidth="1"/>
    <col min="1768" max="1768" width="12.42578125" style="29" customWidth="1"/>
    <col min="1769" max="1769" width="14.85546875" style="29" bestFit="1" customWidth="1"/>
    <col min="1770" max="1770" width="11.28515625" style="29" bestFit="1" customWidth="1"/>
    <col min="1771" max="1771" width="15" style="29" customWidth="1"/>
    <col min="1772" max="1772" width="10.28515625" style="29" customWidth="1"/>
    <col min="1773" max="1773" width="14.85546875" style="29" bestFit="1" customWidth="1"/>
    <col min="1774" max="1774" width="3.42578125" style="29" customWidth="1"/>
    <col min="1775" max="2014" width="11.42578125" style="29"/>
    <col min="2015" max="2015" width="8.140625" style="29" customWidth="1"/>
    <col min="2016" max="2016" width="11.42578125" style="29" customWidth="1"/>
    <col min="2017" max="2017" width="59.42578125" style="29" customWidth="1"/>
    <col min="2018" max="2018" width="5.140625" style="29" bestFit="1" customWidth="1"/>
    <col min="2019" max="2019" width="9.42578125" style="29" customWidth="1"/>
    <col min="2020" max="2020" width="12.140625" style="29" customWidth="1"/>
    <col min="2021" max="2021" width="14.85546875" style="29" bestFit="1" customWidth="1"/>
    <col min="2022" max="2022" width="12" style="29" customWidth="1"/>
    <col min="2023" max="2023" width="14.85546875" style="29" bestFit="1" customWidth="1"/>
    <col min="2024" max="2024" width="12.42578125" style="29" customWidth="1"/>
    <col min="2025" max="2025" width="14.85546875" style="29" bestFit="1" customWidth="1"/>
    <col min="2026" max="2026" width="11.28515625" style="29" bestFit="1" customWidth="1"/>
    <col min="2027" max="2027" width="15" style="29" customWidth="1"/>
    <col min="2028" max="2028" width="10.28515625" style="29" customWidth="1"/>
    <col min="2029" max="2029" width="14.85546875" style="29" bestFit="1" customWidth="1"/>
    <col min="2030" max="2030" width="3.42578125" style="29" customWidth="1"/>
    <col min="2031" max="2270" width="11.42578125" style="29"/>
    <col min="2271" max="2271" width="8.140625" style="29" customWidth="1"/>
    <col min="2272" max="2272" width="11.42578125" style="29" customWidth="1"/>
    <col min="2273" max="2273" width="59.42578125" style="29" customWidth="1"/>
    <col min="2274" max="2274" width="5.140625" style="29" bestFit="1" customWidth="1"/>
    <col min="2275" max="2275" width="9.42578125" style="29" customWidth="1"/>
    <col min="2276" max="2276" width="12.140625" style="29" customWidth="1"/>
    <col min="2277" max="2277" width="14.85546875" style="29" bestFit="1" customWidth="1"/>
    <col min="2278" max="2278" width="12" style="29" customWidth="1"/>
    <col min="2279" max="2279" width="14.85546875" style="29" bestFit="1" customWidth="1"/>
    <col min="2280" max="2280" width="12.42578125" style="29" customWidth="1"/>
    <col min="2281" max="2281" width="14.85546875" style="29" bestFit="1" customWidth="1"/>
    <col min="2282" max="2282" width="11.28515625" style="29" bestFit="1" customWidth="1"/>
    <col min="2283" max="2283" width="15" style="29" customWidth="1"/>
    <col min="2284" max="2284" width="10.28515625" style="29" customWidth="1"/>
    <col min="2285" max="2285" width="14.85546875" style="29" bestFit="1" customWidth="1"/>
    <col min="2286" max="2286" width="3.42578125" style="29" customWidth="1"/>
    <col min="2287" max="2526" width="11.42578125" style="29"/>
    <col min="2527" max="2527" width="8.140625" style="29" customWidth="1"/>
    <col min="2528" max="2528" width="11.42578125" style="29" customWidth="1"/>
    <col min="2529" max="2529" width="59.42578125" style="29" customWidth="1"/>
    <col min="2530" max="2530" width="5.140625" style="29" bestFit="1" customWidth="1"/>
    <col min="2531" max="2531" width="9.42578125" style="29" customWidth="1"/>
    <col min="2532" max="2532" width="12.140625" style="29" customWidth="1"/>
    <col min="2533" max="2533" width="14.85546875" style="29" bestFit="1" customWidth="1"/>
    <col min="2534" max="2534" width="12" style="29" customWidth="1"/>
    <col min="2535" max="2535" width="14.85546875" style="29" bestFit="1" customWidth="1"/>
    <col min="2536" max="2536" width="12.42578125" style="29" customWidth="1"/>
    <col min="2537" max="2537" width="14.85546875" style="29" bestFit="1" customWidth="1"/>
    <col min="2538" max="2538" width="11.28515625" style="29" bestFit="1" customWidth="1"/>
    <col min="2539" max="2539" width="15" style="29" customWidth="1"/>
    <col min="2540" max="2540" width="10.28515625" style="29" customWidth="1"/>
    <col min="2541" max="2541" width="14.85546875" style="29" bestFit="1" customWidth="1"/>
    <col min="2542" max="2542" width="3.42578125" style="29" customWidth="1"/>
    <col min="2543" max="2782" width="11.42578125" style="29"/>
    <col min="2783" max="2783" width="8.140625" style="29" customWidth="1"/>
    <col min="2784" max="2784" width="11.42578125" style="29" customWidth="1"/>
    <col min="2785" max="2785" width="59.42578125" style="29" customWidth="1"/>
    <col min="2786" max="2786" width="5.140625" style="29" bestFit="1" customWidth="1"/>
    <col min="2787" max="2787" width="9.42578125" style="29" customWidth="1"/>
    <col min="2788" max="2788" width="12.140625" style="29" customWidth="1"/>
    <col min="2789" max="2789" width="14.85546875" style="29" bestFit="1" customWidth="1"/>
    <col min="2790" max="2790" width="12" style="29" customWidth="1"/>
    <col min="2791" max="2791" width="14.85546875" style="29" bestFit="1" customWidth="1"/>
    <col min="2792" max="2792" width="12.42578125" style="29" customWidth="1"/>
    <col min="2793" max="2793" width="14.85546875" style="29" bestFit="1" customWidth="1"/>
    <col min="2794" max="2794" width="11.28515625" style="29" bestFit="1" customWidth="1"/>
    <col min="2795" max="2795" width="15" style="29" customWidth="1"/>
    <col min="2796" max="2796" width="10.28515625" style="29" customWidth="1"/>
    <col min="2797" max="2797" width="14.85546875" style="29" bestFit="1" customWidth="1"/>
    <col min="2798" max="2798" width="3.42578125" style="29" customWidth="1"/>
    <col min="2799" max="3038" width="11.42578125" style="29"/>
    <col min="3039" max="3039" width="8.140625" style="29" customWidth="1"/>
    <col min="3040" max="3040" width="11.42578125" style="29" customWidth="1"/>
    <col min="3041" max="3041" width="59.42578125" style="29" customWidth="1"/>
    <col min="3042" max="3042" width="5.140625" style="29" bestFit="1" customWidth="1"/>
    <col min="3043" max="3043" width="9.42578125" style="29" customWidth="1"/>
    <col min="3044" max="3044" width="12.140625" style="29" customWidth="1"/>
    <col min="3045" max="3045" width="14.85546875" style="29" bestFit="1" customWidth="1"/>
    <col min="3046" max="3046" width="12" style="29" customWidth="1"/>
    <col min="3047" max="3047" width="14.85546875" style="29" bestFit="1" customWidth="1"/>
    <col min="3048" max="3048" width="12.42578125" style="29" customWidth="1"/>
    <col min="3049" max="3049" width="14.85546875" style="29" bestFit="1" customWidth="1"/>
    <col min="3050" max="3050" width="11.28515625" style="29" bestFit="1" customWidth="1"/>
    <col min="3051" max="3051" width="15" style="29" customWidth="1"/>
    <col min="3052" max="3052" width="10.28515625" style="29" customWidth="1"/>
    <col min="3053" max="3053" width="14.85546875" style="29" bestFit="1" customWidth="1"/>
    <col min="3054" max="3054" width="3.42578125" style="29" customWidth="1"/>
    <col min="3055" max="3294" width="11.42578125" style="29"/>
    <col min="3295" max="3295" width="8.140625" style="29" customWidth="1"/>
    <col min="3296" max="3296" width="11.42578125" style="29" customWidth="1"/>
    <col min="3297" max="3297" width="59.42578125" style="29" customWidth="1"/>
    <col min="3298" max="3298" width="5.140625" style="29" bestFit="1" customWidth="1"/>
    <col min="3299" max="3299" width="9.42578125" style="29" customWidth="1"/>
    <col min="3300" max="3300" width="12.140625" style="29" customWidth="1"/>
    <col min="3301" max="3301" width="14.85546875" style="29" bestFit="1" customWidth="1"/>
    <col min="3302" max="3302" width="12" style="29" customWidth="1"/>
    <col min="3303" max="3303" width="14.85546875" style="29" bestFit="1" customWidth="1"/>
    <col min="3304" max="3304" width="12.42578125" style="29" customWidth="1"/>
    <col min="3305" max="3305" width="14.85546875" style="29" bestFit="1" customWidth="1"/>
    <col min="3306" max="3306" width="11.28515625" style="29" bestFit="1" customWidth="1"/>
    <col min="3307" max="3307" width="15" style="29" customWidth="1"/>
    <col min="3308" max="3308" width="10.28515625" style="29" customWidth="1"/>
    <col min="3309" max="3309" width="14.85546875" style="29" bestFit="1" customWidth="1"/>
    <col min="3310" max="3310" width="3.42578125" style="29" customWidth="1"/>
    <col min="3311" max="3550" width="11.42578125" style="29"/>
    <col min="3551" max="3551" width="8.140625" style="29" customWidth="1"/>
    <col min="3552" max="3552" width="11.42578125" style="29" customWidth="1"/>
    <col min="3553" max="3553" width="59.42578125" style="29" customWidth="1"/>
    <col min="3554" max="3554" width="5.140625" style="29" bestFit="1" customWidth="1"/>
    <col min="3555" max="3555" width="9.42578125" style="29" customWidth="1"/>
    <col min="3556" max="3556" width="12.140625" style="29" customWidth="1"/>
    <col min="3557" max="3557" width="14.85546875" style="29" bestFit="1" customWidth="1"/>
    <col min="3558" max="3558" width="12" style="29" customWidth="1"/>
    <col min="3559" max="3559" width="14.85546875" style="29" bestFit="1" customWidth="1"/>
    <col min="3560" max="3560" width="12.42578125" style="29" customWidth="1"/>
    <col min="3561" max="3561" width="14.85546875" style="29" bestFit="1" customWidth="1"/>
    <col min="3562" max="3562" width="11.28515625" style="29" bestFit="1" customWidth="1"/>
    <col min="3563" max="3563" width="15" style="29" customWidth="1"/>
    <col min="3564" max="3564" width="10.28515625" style="29" customWidth="1"/>
    <col min="3565" max="3565" width="14.85546875" style="29" bestFit="1" customWidth="1"/>
    <col min="3566" max="3566" width="3.42578125" style="29" customWidth="1"/>
    <col min="3567" max="3806" width="11.42578125" style="29"/>
    <col min="3807" max="3807" width="8.140625" style="29" customWidth="1"/>
    <col min="3808" max="3808" width="11.42578125" style="29" customWidth="1"/>
    <col min="3809" max="3809" width="59.42578125" style="29" customWidth="1"/>
    <col min="3810" max="3810" width="5.140625" style="29" bestFit="1" customWidth="1"/>
    <col min="3811" max="3811" width="9.42578125" style="29" customWidth="1"/>
    <col min="3812" max="3812" width="12.140625" style="29" customWidth="1"/>
    <col min="3813" max="3813" width="14.85546875" style="29" bestFit="1" customWidth="1"/>
    <col min="3814" max="3814" width="12" style="29" customWidth="1"/>
    <col min="3815" max="3815" width="14.85546875" style="29" bestFit="1" customWidth="1"/>
    <col min="3816" max="3816" width="12.42578125" style="29" customWidth="1"/>
    <col min="3817" max="3817" width="14.85546875" style="29" bestFit="1" customWidth="1"/>
    <col min="3818" max="3818" width="11.28515625" style="29" bestFit="1" customWidth="1"/>
    <col min="3819" max="3819" width="15" style="29" customWidth="1"/>
    <col min="3820" max="3820" width="10.28515625" style="29" customWidth="1"/>
    <col min="3821" max="3821" width="14.85546875" style="29" bestFit="1" customWidth="1"/>
    <col min="3822" max="3822" width="3.42578125" style="29" customWidth="1"/>
    <col min="3823" max="4062" width="11.42578125" style="29"/>
    <col min="4063" max="4063" width="8.140625" style="29" customWidth="1"/>
    <col min="4064" max="4064" width="11.42578125" style="29" customWidth="1"/>
    <col min="4065" max="4065" width="59.42578125" style="29" customWidth="1"/>
    <col min="4066" max="4066" width="5.140625" style="29" bestFit="1" customWidth="1"/>
    <col min="4067" max="4067" width="9.42578125" style="29" customWidth="1"/>
    <col min="4068" max="4068" width="12.140625" style="29" customWidth="1"/>
    <col min="4069" max="4069" width="14.85546875" style="29" bestFit="1" customWidth="1"/>
    <col min="4070" max="4070" width="12" style="29" customWidth="1"/>
    <col min="4071" max="4071" width="14.85546875" style="29" bestFit="1" customWidth="1"/>
    <col min="4072" max="4072" width="12.42578125" style="29" customWidth="1"/>
    <col min="4073" max="4073" width="14.85546875" style="29" bestFit="1" customWidth="1"/>
    <col min="4074" max="4074" width="11.28515625" style="29" bestFit="1" customWidth="1"/>
    <col min="4075" max="4075" width="15" style="29" customWidth="1"/>
    <col min="4076" max="4076" width="10.28515625" style="29" customWidth="1"/>
    <col min="4077" max="4077" width="14.85546875" style="29" bestFit="1" customWidth="1"/>
    <col min="4078" max="4078" width="3.42578125" style="29" customWidth="1"/>
    <col min="4079" max="4318" width="11.42578125" style="29"/>
    <col min="4319" max="4319" width="8.140625" style="29" customWidth="1"/>
    <col min="4320" max="4320" width="11.42578125" style="29" customWidth="1"/>
    <col min="4321" max="4321" width="59.42578125" style="29" customWidth="1"/>
    <col min="4322" max="4322" width="5.140625" style="29" bestFit="1" customWidth="1"/>
    <col min="4323" max="4323" width="9.42578125" style="29" customWidth="1"/>
    <col min="4324" max="4324" width="12.140625" style="29" customWidth="1"/>
    <col min="4325" max="4325" width="14.85546875" style="29" bestFit="1" customWidth="1"/>
    <col min="4326" max="4326" width="12" style="29" customWidth="1"/>
    <col min="4327" max="4327" width="14.85546875" style="29" bestFit="1" customWidth="1"/>
    <col min="4328" max="4328" width="12.42578125" style="29" customWidth="1"/>
    <col min="4329" max="4329" width="14.85546875" style="29" bestFit="1" customWidth="1"/>
    <col min="4330" max="4330" width="11.28515625" style="29" bestFit="1" customWidth="1"/>
    <col min="4331" max="4331" width="15" style="29" customWidth="1"/>
    <col min="4332" max="4332" width="10.28515625" style="29" customWidth="1"/>
    <col min="4333" max="4333" width="14.85546875" style="29" bestFit="1" customWidth="1"/>
    <col min="4334" max="4334" width="3.42578125" style="29" customWidth="1"/>
    <col min="4335" max="4574" width="11.42578125" style="29"/>
    <col min="4575" max="4575" width="8.140625" style="29" customWidth="1"/>
    <col min="4576" max="4576" width="11.42578125" style="29" customWidth="1"/>
    <col min="4577" max="4577" width="59.42578125" style="29" customWidth="1"/>
    <col min="4578" max="4578" width="5.140625" style="29" bestFit="1" customWidth="1"/>
    <col min="4579" max="4579" width="9.42578125" style="29" customWidth="1"/>
    <col min="4580" max="4580" width="12.140625" style="29" customWidth="1"/>
    <col min="4581" max="4581" width="14.85546875" style="29" bestFit="1" customWidth="1"/>
    <col min="4582" max="4582" width="12" style="29" customWidth="1"/>
    <col min="4583" max="4583" width="14.85546875" style="29" bestFit="1" customWidth="1"/>
    <col min="4584" max="4584" width="12.42578125" style="29" customWidth="1"/>
    <col min="4585" max="4585" width="14.85546875" style="29" bestFit="1" customWidth="1"/>
    <col min="4586" max="4586" width="11.28515625" style="29" bestFit="1" customWidth="1"/>
    <col min="4587" max="4587" width="15" style="29" customWidth="1"/>
    <col min="4588" max="4588" width="10.28515625" style="29" customWidth="1"/>
    <col min="4589" max="4589" width="14.85546875" style="29" bestFit="1" customWidth="1"/>
    <col min="4590" max="4590" width="3.42578125" style="29" customWidth="1"/>
    <col min="4591" max="4830" width="11.42578125" style="29"/>
    <col min="4831" max="4831" width="8.140625" style="29" customWidth="1"/>
    <col min="4832" max="4832" width="11.42578125" style="29" customWidth="1"/>
    <col min="4833" max="4833" width="59.42578125" style="29" customWidth="1"/>
    <col min="4834" max="4834" width="5.140625" style="29" bestFit="1" customWidth="1"/>
    <col min="4835" max="4835" width="9.42578125" style="29" customWidth="1"/>
    <col min="4836" max="4836" width="12.140625" style="29" customWidth="1"/>
    <col min="4837" max="4837" width="14.85546875" style="29" bestFit="1" customWidth="1"/>
    <col min="4838" max="4838" width="12" style="29" customWidth="1"/>
    <col min="4839" max="4839" width="14.85546875" style="29" bestFit="1" customWidth="1"/>
    <col min="4840" max="4840" width="12.42578125" style="29" customWidth="1"/>
    <col min="4841" max="4841" width="14.85546875" style="29" bestFit="1" customWidth="1"/>
    <col min="4842" max="4842" width="11.28515625" style="29" bestFit="1" customWidth="1"/>
    <col min="4843" max="4843" width="15" style="29" customWidth="1"/>
    <col min="4844" max="4844" width="10.28515625" style="29" customWidth="1"/>
    <col min="4845" max="4845" width="14.85546875" style="29" bestFit="1" customWidth="1"/>
    <col min="4846" max="4846" width="3.42578125" style="29" customWidth="1"/>
    <col min="4847" max="5086" width="11.42578125" style="29"/>
    <col min="5087" max="5087" width="8.140625" style="29" customWidth="1"/>
    <col min="5088" max="5088" width="11.42578125" style="29" customWidth="1"/>
    <col min="5089" max="5089" width="59.42578125" style="29" customWidth="1"/>
    <col min="5090" max="5090" width="5.140625" style="29" bestFit="1" customWidth="1"/>
    <col min="5091" max="5091" width="9.42578125" style="29" customWidth="1"/>
    <col min="5092" max="5092" width="12.140625" style="29" customWidth="1"/>
    <col min="5093" max="5093" width="14.85546875" style="29" bestFit="1" customWidth="1"/>
    <col min="5094" max="5094" width="12" style="29" customWidth="1"/>
    <col min="5095" max="5095" width="14.85546875" style="29" bestFit="1" customWidth="1"/>
    <col min="5096" max="5096" width="12.42578125" style="29" customWidth="1"/>
    <col min="5097" max="5097" width="14.85546875" style="29" bestFit="1" customWidth="1"/>
    <col min="5098" max="5098" width="11.28515625" style="29" bestFit="1" customWidth="1"/>
    <col min="5099" max="5099" width="15" style="29" customWidth="1"/>
    <col min="5100" max="5100" width="10.28515625" style="29" customWidth="1"/>
    <col min="5101" max="5101" width="14.85546875" style="29" bestFit="1" customWidth="1"/>
    <col min="5102" max="5102" width="3.42578125" style="29" customWidth="1"/>
    <col min="5103" max="5342" width="11.42578125" style="29"/>
    <col min="5343" max="5343" width="8.140625" style="29" customWidth="1"/>
    <col min="5344" max="5344" width="11.42578125" style="29" customWidth="1"/>
    <col min="5345" max="5345" width="59.42578125" style="29" customWidth="1"/>
    <col min="5346" max="5346" width="5.140625" style="29" bestFit="1" customWidth="1"/>
    <col min="5347" max="5347" width="9.42578125" style="29" customWidth="1"/>
    <col min="5348" max="5348" width="12.140625" style="29" customWidth="1"/>
    <col min="5349" max="5349" width="14.85546875" style="29" bestFit="1" customWidth="1"/>
    <col min="5350" max="5350" width="12" style="29" customWidth="1"/>
    <col min="5351" max="5351" width="14.85546875" style="29" bestFit="1" customWidth="1"/>
    <col min="5352" max="5352" width="12.42578125" style="29" customWidth="1"/>
    <col min="5353" max="5353" width="14.85546875" style="29" bestFit="1" customWidth="1"/>
    <col min="5354" max="5354" width="11.28515625" style="29" bestFit="1" customWidth="1"/>
    <col min="5355" max="5355" width="15" style="29" customWidth="1"/>
    <col min="5356" max="5356" width="10.28515625" style="29" customWidth="1"/>
    <col min="5357" max="5357" width="14.85546875" style="29" bestFit="1" customWidth="1"/>
    <col min="5358" max="5358" width="3.42578125" style="29" customWidth="1"/>
    <col min="5359" max="5598" width="11.42578125" style="29"/>
    <col min="5599" max="5599" width="8.140625" style="29" customWidth="1"/>
    <col min="5600" max="5600" width="11.42578125" style="29" customWidth="1"/>
    <col min="5601" max="5601" width="59.42578125" style="29" customWidth="1"/>
    <col min="5602" max="5602" width="5.140625" style="29" bestFit="1" customWidth="1"/>
    <col min="5603" max="5603" width="9.42578125" style="29" customWidth="1"/>
    <col min="5604" max="5604" width="12.140625" style="29" customWidth="1"/>
    <col min="5605" max="5605" width="14.85546875" style="29" bestFit="1" customWidth="1"/>
    <col min="5606" max="5606" width="12" style="29" customWidth="1"/>
    <col min="5607" max="5607" width="14.85546875" style="29" bestFit="1" customWidth="1"/>
    <col min="5608" max="5608" width="12.42578125" style="29" customWidth="1"/>
    <col min="5609" max="5609" width="14.85546875" style="29" bestFit="1" customWidth="1"/>
    <col min="5610" max="5610" width="11.28515625" style="29" bestFit="1" customWidth="1"/>
    <col min="5611" max="5611" width="15" style="29" customWidth="1"/>
    <col min="5612" max="5612" width="10.28515625" style="29" customWidth="1"/>
    <col min="5613" max="5613" width="14.85546875" style="29" bestFit="1" customWidth="1"/>
    <col min="5614" max="5614" width="3.42578125" style="29" customWidth="1"/>
    <col min="5615" max="5854" width="11.42578125" style="29"/>
    <col min="5855" max="5855" width="8.140625" style="29" customWidth="1"/>
    <col min="5856" max="5856" width="11.42578125" style="29" customWidth="1"/>
    <col min="5857" max="5857" width="59.42578125" style="29" customWidth="1"/>
    <col min="5858" max="5858" width="5.140625" style="29" bestFit="1" customWidth="1"/>
    <col min="5859" max="5859" width="9.42578125" style="29" customWidth="1"/>
    <col min="5860" max="5860" width="12.140625" style="29" customWidth="1"/>
    <col min="5861" max="5861" width="14.85546875" style="29" bestFit="1" customWidth="1"/>
    <col min="5862" max="5862" width="12" style="29" customWidth="1"/>
    <col min="5863" max="5863" width="14.85546875" style="29" bestFit="1" customWidth="1"/>
    <col min="5864" max="5864" width="12.42578125" style="29" customWidth="1"/>
    <col min="5865" max="5865" width="14.85546875" style="29" bestFit="1" customWidth="1"/>
    <col min="5866" max="5866" width="11.28515625" style="29" bestFit="1" customWidth="1"/>
    <col min="5867" max="5867" width="15" style="29" customWidth="1"/>
    <col min="5868" max="5868" width="10.28515625" style="29" customWidth="1"/>
    <col min="5869" max="5869" width="14.85546875" style="29" bestFit="1" customWidth="1"/>
    <col min="5870" max="5870" width="3.42578125" style="29" customWidth="1"/>
    <col min="5871" max="6110" width="11.42578125" style="29"/>
    <col min="6111" max="6111" width="8.140625" style="29" customWidth="1"/>
    <col min="6112" max="6112" width="11.42578125" style="29" customWidth="1"/>
    <col min="6113" max="6113" width="59.42578125" style="29" customWidth="1"/>
    <col min="6114" max="6114" width="5.140625" style="29" bestFit="1" customWidth="1"/>
    <col min="6115" max="6115" width="9.42578125" style="29" customWidth="1"/>
    <col min="6116" max="6116" width="12.140625" style="29" customWidth="1"/>
    <col min="6117" max="6117" width="14.85546875" style="29" bestFit="1" customWidth="1"/>
    <col min="6118" max="6118" width="12" style="29" customWidth="1"/>
    <col min="6119" max="6119" width="14.85546875" style="29" bestFit="1" customWidth="1"/>
    <col min="6120" max="6120" width="12.42578125" style="29" customWidth="1"/>
    <col min="6121" max="6121" width="14.85546875" style="29" bestFit="1" customWidth="1"/>
    <col min="6122" max="6122" width="11.28515625" style="29" bestFit="1" customWidth="1"/>
    <col min="6123" max="6123" width="15" style="29" customWidth="1"/>
    <col min="6124" max="6124" width="10.28515625" style="29" customWidth="1"/>
    <col min="6125" max="6125" width="14.85546875" style="29" bestFit="1" customWidth="1"/>
    <col min="6126" max="6126" width="3.42578125" style="29" customWidth="1"/>
    <col min="6127" max="6366" width="11.42578125" style="29"/>
    <col min="6367" max="6367" width="8.140625" style="29" customWidth="1"/>
    <col min="6368" max="6368" width="11.42578125" style="29" customWidth="1"/>
    <col min="6369" max="6369" width="59.42578125" style="29" customWidth="1"/>
    <col min="6370" max="6370" width="5.140625" style="29" bestFit="1" customWidth="1"/>
    <col min="6371" max="6371" width="9.42578125" style="29" customWidth="1"/>
    <col min="6372" max="6372" width="12.140625" style="29" customWidth="1"/>
    <col min="6373" max="6373" width="14.85546875" style="29" bestFit="1" customWidth="1"/>
    <col min="6374" max="6374" width="12" style="29" customWidth="1"/>
    <col min="6375" max="6375" width="14.85546875" style="29" bestFit="1" customWidth="1"/>
    <col min="6376" max="6376" width="12.42578125" style="29" customWidth="1"/>
    <col min="6377" max="6377" width="14.85546875" style="29" bestFit="1" customWidth="1"/>
    <col min="6378" max="6378" width="11.28515625" style="29" bestFit="1" customWidth="1"/>
    <col min="6379" max="6379" width="15" style="29" customWidth="1"/>
    <col min="6380" max="6380" width="10.28515625" style="29" customWidth="1"/>
    <col min="6381" max="6381" width="14.85546875" style="29" bestFit="1" customWidth="1"/>
    <col min="6382" max="6382" width="3.42578125" style="29" customWidth="1"/>
    <col min="6383" max="6622" width="11.42578125" style="29"/>
    <col min="6623" max="6623" width="8.140625" style="29" customWidth="1"/>
    <col min="6624" max="6624" width="11.42578125" style="29" customWidth="1"/>
    <col min="6625" max="6625" width="59.42578125" style="29" customWidth="1"/>
    <col min="6626" max="6626" width="5.140625" style="29" bestFit="1" customWidth="1"/>
    <col min="6627" max="6627" width="9.42578125" style="29" customWidth="1"/>
    <col min="6628" max="6628" width="12.140625" style="29" customWidth="1"/>
    <col min="6629" max="6629" width="14.85546875" style="29" bestFit="1" customWidth="1"/>
    <col min="6630" max="6630" width="12" style="29" customWidth="1"/>
    <col min="6631" max="6631" width="14.85546875" style="29" bestFit="1" customWidth="1"/>
    <col min="6632" max="6632" width="12.42578125" style="29" customWidth="1"/>
    <col min="6633" max="6633" width="14.85546875" style="29" bestFit="1" customWidth="1"/>
    <col min="6634" max="6634" width="11.28515625" style="29" bestFit="1" customWidth="1"/>
    <col min="6635" max="6635" width="15" style="29" customWidth="1"/>
    <col min="6636" max="6636" width="10.28515625" style="29" customWidth="1"/>
    <col min="6637" max="6637" width="14.85546875" style="29" bestFit="1" customWidth="1"/>
    <col min="6638" max="6638" width="3.42578125" style="29" customWidth="1"/>
    <col min="6639" max="6878" width="11.42578125" style="29"/>
    <col min="6879" max="6879" width="8.140625" style="29" customWidth="1"/>
    <col min="6880" max="6880" width="11.42578125" style="29" customWidth="1"/>
    <col min="6881" max="6881" width="59.42578125" style="29" customWidth="1"/>
    <col min="6882" max="6882" width="5.140625" style="29" bestFit="1" customWidth="1"/>
    <col min="6883" max="6883" width="9.42578125" style="29" customWidth="1"/>
    <col min="6884" max="6884" width="12.140625" style="29" customWidth="1"/>
    <col min="6885" max="6885" width="14.85546875" style="29" bestFit="1" customWidth="1"/>
    <col min="6886" max="6886" width="12" style="29" customWidth="1"/>
    <col min="6887" max="6887" width="14.85546875" style="29" bestFit="1" customWidth="1"/>
    <col min="6888" max="6888" width="12.42578125" style="29" customWidth="1"/>
    <col min="6889" max="6889" width="14.85546875" style="29" bestFit="1" customWidth="1"/>
    <col min="6890" max="6890" width="11.28515625" style="29" bestFit="1" customWidth="1"/>
    <col min="6891" max="6891" width="15" style="29" customWidth="1"/>
    <col min="6892" max="6892" width="10.28515625" style="29" customWidth="1"/>
    <col min="6893" max="6893" width="14.85546875" style="29" bestFit="1" customWidth="1"/>
    <col min="6894" max="6894" width="3.42578125" style="29" customWidth="1"/>
    <col min="6895" max="7134" width="11.42578125" style="29"/>
    <col min="7135" max="7135" width="8.140625" style="29" customWidth="1"/>
    <col min="7136" max="7136" width="11.42578125" style="29" customWidth="1"/>
    <col min="7137" max="7137" width="59.42578125" style="29" customWidth="1"/>
    <col min="7138" max="7138" width="5.140625" style="29" bestFit="1" customWidth="1"/>
    <col min="7139" max="7139" width="9.42578125" style="29" customWidth="1"/>
    <col min="7140" max="7140" width="12.140625" style="29" customWidth="1"/>
    <col min="7141" max="7141" width="14.85546875" style="29" bestFit="1" customWidth="1"/>
    <col min="7142" max="7142" width="12" style="29" customWidth="1"/>
    <col min="7143" max="7143" width="14.85546875" style="29" bestFit="1" customWidth="1"/>
    <col min="7144" max="7144" width="12.42578125" style="29" customWidth="1"/>
    <col min="7145" max="7145" width="14.85546875" style="29" bestFit="1" customWidth="1"/>
    <col min="7146" max="7146" width="11.28515625" style="29" bestFit="1" customWidth="1"/>
    <col min="7147" max="7147" width="15" style="29" customWidth="1"/>
    <col min="7148" max="7148" width="10.28515625" style="29" customWidth="1"/>
    <col min="7149" max="7149" width="14.85546875" style="29" bestFit="1" customWidth="1"/>
    <col min="7150" max="7150" width="3.42578125" style="29" customWidth="1"/>
    <col min="7151" max="7390" width="11.42578125" style="29"/>
    <col min="7391" max="7391" width="8.140625" style="29" customWidth="1"/>
    <col min="7392" max="7392" width="11.42578125" style="29" customWidth="1"/>
    <col min="7393" max="7393" width="59.42578125" style="29" customWidth="1"/>
    <col min="7394" max="7394" width="5.140625" style="29" bestFit="1" customWidth="1"/>
    <col min="7395" max="7395" width="9.42578125" style="29" customWidth="1"/>
    <col min="7396" max="7396" width="12.140625" style="29" customWidth="1"/>
    <col min="7397" max="7397" width="14.85546875" style="29" bestFit="1" customWidth="1"/>
    <col min="7398" max="7398" width="12" style="29" customWidth="1"/>
    <col min="7399" max="7399" width="14.85546875" style="29" bestFit="1" customWidth="1"/>
    <col min="7400" max="7400" width="12.42578125" style="29" customWidth="1"/>
    <col min="7401" max="7401" width="14.85546875" style="29" bestFit="1" customWidth="1"/>
    <col min="7402" max="7402" width="11.28515625" style="29" bestFit="1" customWidth="1"/>
    <col min="7403" max="7403" width="15" style="29" customWidth="1"/>
    <col min="7404" max="7404" width="10.28515625" style="29" customWidth="1"/>
    <col min="7405" max="7405" width="14.85546875" style="29" bestFit="1" customWidth="1"/>
    <col min="7406" max="7406" width="3.42578125" style="29" customWidth="1"/>
    <col min="7407" max="7646" width="11.42578125" style="29"/>
    <col min="7647" max="7647" width="8.140625" style="29" customWidth="1"/>
    <col min="7648" max="7648" width="11.42578125" style="29" customWidth="1"/>
    <col min="7649" max="7649" width="59.42578125" style="29" customWidth="1"/>
    <col min="7650" max="7650" width="5.140625" style="29" bestFit="1" customWidth="1"/>
    <col min="7651" max="7651" width="9.42578125" style="29" customWidth="1"/>
    <col min="7652" max="7652" width="12.140625" style="29" customWidth="1"/>
    <col min="7653" max="7653" width="14.85546875" style="29" bestFit="1" customWidth="1"/>
    <col min="7654" max="7654" width="12" style="29" customWidth="1"/>
    <col min="7655" max="7655" width="14.85546875" style="29" bestFit="1" customWidth="1"/>
    <col min="7656" max="7656" width="12.42578125" style="29" customWidth="1"/>
    <col min="7657" max="7657" width="14.85546875" style="29" bestFit="1" customWidth="1"/>
    <col min="7658" max="7658" width="11.28515625" style="29" bestFit="1" customWidth="1"/>
    <col min="7659" max="7659" width="15" style="29" customWidth="1"/>
    <col min="7660" max="7660" width="10.28515625" style="29" customWidth="1"/>
    <col min="7661" max="7661" width="14.85546875" style="29" bestFit="1" customWidth="1"/>
    <col min="7662" max="7662" width="3.42578125" style="29" customWidth="1"/>
    <col min="7663" max="7902" width="11.42578125" style="29"/>
    <col min="7903" max="7903" width="8.140625" style="29" customWidth="1"/>
    <col min="7904" max="7904" width="11.42578125" style="29" customWidth="1"/>
    <col min="7905" max="7905" width="59.42578125" style="29" customWidth="1"/>
    <col min="7906" max="7906" width="5.140625" style="29" bestFit="1" customWidth="1"/>
    <col min="7907" max="7907" width="9.42578125" style="29" customWidth="1"/>
    <col min="7908" max="7908" width="12.140625" style="29" customWidth="1"/>
    <col min="7909" max="7909" width="14.85546875" style="29" bestFit="1" customWidth="1"/>
    <col min="7910" max="7910" width="12" style="29" customWidth="1"/>
    <col min="7911" max="7911" width="14.85546875" style="29" bestFit="1" customWidth="1"/>
    <col min="7912" max="7912" width="12.42578125" style="29" customWidth="1"/>
    <col min="7913" max="7913" width="14.85546875" style="29" bestFit="1" customWidth="1"/>
    <col min="7914" max="7914" width="11.28515625" style="29" bestFit="1" customWidth="1"/>
    <col min="7915" max="7915" width="15" style="29" customWidth="1"/>
    <col min="7916" max="7916" width="10.28515625" style="29" customWidth="1"/>
    <col min="7917" max="7917" width="14.85546875" style="29" bestFit="1" customWidth="1"/>
    <col min="7918" max="7918" width="3.42578125" style="29" customWidth="1"/>
    <col min="7919" max="8158" width="11.42578125" style="29"/>
    <col min="8159" max="8159" width="8.140625" style="29" customWidth="1"/>
    <col min="8160" max="8160" width="11.42578125" style="29" customWidth="1"/>
    <col min="8161" max="8161" width="59.42578125" style="29" customWidth="1"/>
    <col min="8162" max="8162" width="5.140625" style="29" bestFit="1" customWidth="1"/>
    <col min="8163" max="8163" width="9.42578125" style="29" customWidth="1"/>
    <col min="8164" max="8164" width="12.140625" style="29" customWidth="1"/>
    <col min="8165" max="8165" width="14.85546875" style="29" bestFit="1" customWidth="1"/>
    <col min="8166" max="8166" width="12" style="29" customWidth="1"/>
    <col min="8167" max="8167" width="14.85546875" style="29" bestFit="1" customWidth="1"/>
    <col min="8168" max="8168" width="12.42578125" style="29" customWidth="1"/>
    <col min="8169" max="8169" width="14.85546875" style="29" bestFit="1" customWidth="1"/>
    <col min="8170" max="8170" width="11.28515625" style="29" bestFit="1" customWidth="1"/>
    <col min="8171" max="8171" width="15" style="29" customWidth="1"/>
    <col min="8172" max="8172" width="10.28515625" style="29" customWidth="1"/>
    <col min="8173" max="8173" width="14.85546875" style="29" bestFit="1" customWidth="1"/>
    <col min="8174" max="8174" width="3.42578125" style="29" customWidth="1"/>
    <col min="8175" max="8414" width="11.42578125" style="29"/>
    <col min="8415" max="8415" width="8.140625" style="29" customWidth="1"/>
    <col min="8416" max="8416" width="11.42578125" style="29" customWidth="1"/>
    <col min="8417" max="8417" width="59.42578125" style="29" customWidth="1"/>
    <col min="8418" max="8418" width="5.140625" style="29" bestFit="1" customWidth="1"/>
    <col min="8419" max="8419" width="9.42578125" style="29" customWidth="1"/>
    <col min="8420" max="8420" width="12.140625" style="29" customWidth="1"/>
    <col min="8421" max="8421" width="14.85546875" style="29" bestFit="1" customWidth="1"/>
    <col min="8422" max="8422" width="12" style="29" customWidth="1"/>
    <col min="8423" max="8423" width="14.85546875" style="29" bestFit="1" customWidth="1"/>
    <col min="8424" max="8424" width="12.42578125" style="29" customWidth="1"/>
    <col min="8425" max="8425" width="14.85546875" style="29" bestFit="1" customWidth="1"/>
    <col min="8426" max="8426" width="11.28515625" style="29" bestFit="1" customWidth="1"/>
    <col min="8427" max="8427" width="15" style="29" customWidth="1"/>
    <col min="8428" max="8428" width="10.28515625" style="29" customWidth="1"/>
    <col min="8429" max="8429" width="14.85546875" style="29" bestFit="1" customWidth="1"/>
    <col min="8430" max="8430" width="3.42578125" style="29" customWidth="1"/>
    <col min="8431" max="8670" width="11.42578125" style="29"/>
    <col min="8671" max="8671" width="8.140625" style="29" customWidth="1"/>
    <col min="8672" max="8672" width="11.42578125" style="29" customWidth="1"/>
    <col min="8673" max="8673" width="59.42578125" style="29" customWidth="1"/>
    <col min="8674" max="8674" width="5.140625" style="29" bestFit="1" customWidth="1"/>
    <col min="8675" max="8675" width="9.42578125" style="29" customWidth="1"/>
    <col min="8676" max="8676" width="12.140625" style="29" customWidth="1"/>
    <col min="8677" max="8677" width="14.85546875" style="29" bestFit="1" customWidth="1"/>
    <col min="8678" max="8678" width="12" style="29" customWidth="1"/>
    <col min="8679" max="8679" width="14.85546875" style="29" bestFit="1" customWidth="1"/>
    <col min="8680" max="8680" width="12.42578125" style="29" customWidth="1"/>
    <col min="8681" max="8681" width="14.85546875" style="29" bestFit="1" customWidth="1"/>
    <col min="8682" max="8682" width="11.28515625" style="29" bestFit="1" customWidth="1"/>
    <col min="8683" max="8683" width="15" style="29" customWidth="1"/>
    <col min="8684" max="8684" width="10.28515625" style="29" customWidth="1"/>
    <col min="8685" max="8685" width="14.85546875" style="29" bestFit="1" customWidth="1"/>
    <col min="8686" max="8686" width="3.42578125" style="29" customWidth="1"/>
    <col min="8687" max="8926" width="11.42578125" style="29"/>
    <col min="8927" max="8927" width="8.140625" style="29" customWidth="1"/>
    <col min="8928" max="8928" width="11.42578125" style="29" customWidth="1"/>
    <col min="8929" max="8929" width="59.42578125" style="29" customWidth="1"/>
    <col min="8930" max="8930" width="5.140625" style="29" bestFit="1" customWidth="1"/>
    <col min="8931" max="8931" width="9.42578125" style="29" customWidth="1"/>
    <col min="8932" max="8932" width="12.140625" style="29" customWidth="1"/>
    <col min="8933" max="8933" width="14.85546875" style="29" bestFit="1" customWidth="1"/>
    <col min="8934" max="8934" width="12" style="29" customWidth="1"/>
    <col min="8935" max="8935" width="14.85546875" style="29" bestFit="1" customWidth="1"/>
    <col min="8936" max="8936" width="12.42578125" style="29" customWidth="1"/>
    <col min="8937" max="8937" width="14.85546875" style="29" bestFit="1" customWidth="1"/>
    <col min="8938" max="8938" width="11.28515625" style="29" bestFit="1" customWidth="1"/>
    <col min="8939" max="8939" width="15" style="29" customWidth="1"/>
    <col min="8940" max="8940" width="10.28515625" style="29" customWidth="1"/>
    <col min="8941" max="8941" width="14.85546875" style="29" bestFit="1" customWidth="1"/>
    <col min="8942" max="8942" width="3.42578125" style="29" customWidth="1"/>
    <col min="8943" max="9182" width="11.42578125" style="29"/>
    <col min="9183" max="9183" width="8.140625" style="29" customWidth="1"/>
    <col min="9184" max="9184" width="11.42578125" style="29" customWidth="1"/>
    <col min="9185" max="9185" width="59.42578125" style="29" customWidth="1"/>
    <col min="9186" max="9186" width="5.140625" style="29" bestFit="1" customWidth="1"/>
    <col min="9187" max="9187" width="9.42578125" style="29" customWidth="1"/>
    <col min="9188" max="9188" width="12.140625" style="29" customWidth="1"/>
    <col min="9189" max="9189" width="14.85546875" style="29" bestFit="1" customWidth="1"/>
    <col min="9190" max="9190" width="12" style="29" customWidth="1"/>
    <col min="9191" max="9191" width="14.85546875" style="29" bestFit="1" customWidth="1"/>
    <col min="9192" max="9192" width="12.42578125" style="29" customWidth="1"/>
    <col min="9193" max="9193" width="14.85546875" style="29" bestFit="1" customWidth="1"/>
    <col min="9194" max="9194" width="11.28515625" style="29" bestFit="1" customWidth="1"/>
    <col min="9195" max="9195" width="15" style="29" customWidth="1"/>
    <col min="9196" max="9196" width="10.28515625" style="29" customWidth="1"/>
    <col min="9197" max="9197" width="14.85546875" style="29" bestFit="1" customWidth="1"/>
    <col min="9198" max="9198" width="3.42578125" style="29" customWidth="1"/>
    <col min="9199" max="9438" width="11.42578125" style="29"/>
    <col min="9439" max="9439" width="8.140625" style="29" customWidth="1"/>
    <col min="9440" max="9440" width="11.42578125" style="29" customWidth="1"/>
    <col min="9441" max="9441" width="59.42578125" style="29" customWidth="1"/>
    <col min="9442" max="9442" width="5.140625" style="29" bestFit="1" customWidth="1"/>
    <col min="9443" max="9443" width="9.42578125" style="29" customWidth="1"/>
    <col min="9444" max="9444" width="12.140625" style="29" customWidth="1"/>
    <col min="9445" max="9445" width="14.85546875" style="29" bestFit="1" customWidth="1"/>
    <col min="9446" max="9446" width="12" style="29" customWidth="1"/>
    <col min="9447" max="9447" width="14.85546875" style="29" bestFit="1" customWidth="1"/>
    <col min="9448" max="9448" width="12.42578125" style="29" customWidth="1"/>
    <col min="9449" max="9449" width="14.85546875" style="29" bestFit="1" customWidth="1"/>
    <col min="9450" max="9450" width="11.28515625" style="29" bestFit="1" customWidth="1"/>
    <col min="9451" max="9451" width="15" style="29" customWidth="1"/>
    <col min="9452" max="9452" width="10.28515625" style="29" customWidth="1"/>
    <col min="9453" max="9453" width="14.85546875" style="29" bestFit="1" customWidth="1"/>
    <col min="9454" max="9454" width="3.42578125" style="29" customWidth="1"/>
    <col min="9455" max="9694" width="11.42578125" style="29"/>
    <col min="9695" max="9695" width="8.140625" style="29" customWidth="1"/>
    <col min="9696" max="9696" width="11.42578125" style="29" customWidth="1"/>
    <col min="9697" max="9697" width="59.42578125" style="29" customWidth="1"/>
    <col min="9698" max="9698" width="5.140625" style="29" bestFit="1" customWidth="1"/>
    <col min="9699" max="9699" width="9.42578125" style="29" customWidth="1"/>
    <col min="9700" max="9700" width="12.140625" style="29" customWidth="1"/>
    <col min="9701" max="9701" width="14.85546875" style="29" bestFit="1" customWidth="1"/>
    <col min="9702" max="9702" width="12" style="29" customWidth="1"/>
    <col min="9703" max="9703" width="14.85546875" style="29" bestFit="1" customWidth="1"/>
    <col min="9704" max="9704" width="12.42578125" style="29" customWidth="1"/>
    <col min="9705" max="9705" width="14.85546875" style="29" bestFit="1" customWidth="1"/>
    <col min="9706" max="9706" width="11.28515625" style="29" bestFit="1" customWidth="1"/>
    <col min="9707" max="9707" width="15" style="29" customWidth="1"/>
    <col min="9708" max="9708" width="10.28515625" style="29" customWidth="1"/>
    <col min="9709" max="9709" width="14.85546875" style="29" bestFit="1" customWidth="1"/>
    <col min="9710" max="9710" width="3.42578125" style="29" customWidth="1"/>
    <col min="9711" max="9950" width="11.42578125" style="29"/>
    <col min="9951" max="9951" width="8.140625" style="29" customWidth="1"/>
    <col min="9952" max="9952" width="11.42578125" style="29" customWidth="1"/>
    <col min="9953" max="9953" width="59.42578125" style="29" customWidth="1"/>
    <col min="9954" max="9954" width="5.140625" style="29" bestFit="1" customWidth="1"/>
    <col min="9955" max="9955" width="9.42578125" style="29" customWidth="1"/>
    <col min="9956" max="9956" width="12.140625" style="29" customWidth="1"/>
    <col min="9957" max="9957" width="14.85546875" style="29" bestFit="1" customWidth="1"/>
    <col min="9958" max="9958" width="12" style="29" customWidth="1"/>
    <col min="9959" max="9959" width="14.85546875" style="29" bestFit="1" customWidth="1"/>
    <col min="9960" max="9960" width="12.42578125" style="29" customWidth="1"/>
    <col min="9961" max="9961" width="14.85546875" style="29" bestFit="1" customWidth="1"/>
    <col min="9962" max="9962" width="11.28515625" style="29" bestFit="1" customWidth="1"/>
    <col min="9963" max="9963" width="15" style="29" customWidth="1"/>
    <col min="9964" max="9964" width="10.28515625" style="29" customWidth="1"/>
    <col min="9965" max="9965" width="14.85546875" style="29" bestFit="1" customWidth="1"/>
    <col min="9966" max="9966" width="3.42578125" style="29" customWidth="1"/>
    <col min="9967" max="10206" width="11.42578125" style="29"/>
    <col min="10207" max="10207" width="8.140625" style="29" customWidth="1"/>
    <col min="10208" max="10208" width="11.42578125" style="29" customWidth="1"/>
    <col min="10209" max="10209" width="59.42578125" style="29" customWidth="1"/>
    <col min="10210" max="10210" width="5.140625" style="29" bestFit="1" customWidth="1"/>
    <col min="10211" max="10211" width="9.42578125" style="29" customWidth="1"/>
    <col min="10212" max="10212" width="12.140625" style="29" customWidth="1"/>
    <col min="10213" max="10213" width="14.85546875" style="29" bestFit="1" customWidth="1"/>
    <col min="10214" max="10214" width="12" style="29" customWidth="1"/>
    <col min="10215" max="10215" width="14.85546875" style="29" bestFit="1" customWidth="1"/>
    <col min="10216" max="10216" width="12.42578125" style="29" customWidth="1"/>
    <col min="10217" max="10217" width="14.85546875" style="29" bestFit="1" customWidth="1"/>
    <col min="10218" max="10218" width="11.28515625" style="29" bestFit="1" customWidth="1"/>
    <col min="10219" max="10219" width="15" style="29" customWidth="1"/>
    <col min="10220" max="10220" width="10.28515625" style="29" customWidth="1"/>
    <col min="10221" max="10221" width="14.85546875" style="29" bestFit="1" customWidth="1"/>
    <col min="10222" max="10222" width="3.42578125" style="29" customWidth="1"/>
    <col min="10223" max="10462" width="11.42578125" style="29"/>
    <col min="10463" max="10463" width="8.140625" style="29" customWidth="1"/>
    <col min="10464" max="10464" width="11.42578125" style="29" customWidth="1"/>
    <col min="10465" max="10465" width="59.42578125" style="29" customWidth="1"/>
    <col min="10466" max="10466" width="5.140625" style="29" bestFit="1" customWidth="1"/>
    <col min="10467" max="10467" width="9.42578125" style="29" customWidth="1"/>
    <col min="10468" max="10468" width="12.140625" style="29" customWidth="1"/>
    <col min="10469" max="10469" width="14.85546875" style="29" bestFit="1" customWidth="1"/>
    <col min="10470" max="10470" width="12" style="29" customWidth="1"/>
    <col min="10471" max="10471" width="14.85546875" style="29" bestFit="1" customWidth="1"/>
    <col min="10472" max="10472" width="12.42578125" style="29" customWidth="1"/>
    <col min="10473" max="10473" width="14.85546875" style="29" bestFit="1" customWidth="1"/>
    <col min="10474" max="10474" width="11.28515625" style="29" bestFit="1" customWidth="1"/>
    <col min="10475" max="10475" width="15" style="29" customWidth="1"/>
    <col min="10476" max="10476" width="10.28515625" style="29" customWidth="1"/>
    <col min="10477" max="10477" width="14.85546875" style="29" bestFit="1" customWidth="1"/>
    <col min="10478" max="10478" width="3.42578125" style="29" customWidth="1"/>
    <col min="10479" max="10718" width="11.42578125" style="29"/>
    <col min="10719" max="10719" width="8.140625" style="29" customWidth="1"/>
    <col min="10720" max="10720" width="11.42578125" style="29" customWidth="1"/>
    <col min="10721" max="10721" width="59.42578125" style="29" customWidth="1"/>
    <col min="10722" max="10722" width="5.140625" style="29" bestFit="1" customWidth="1"/>
    <col min="10723" max="10723" width="9.42578125" style="29" customWidth="1"/>
    <col min="10724" max="10724" width="12.140625" style="29" customWidth="1"/>
    <col min="10725" max="10725" width="14.85546875" style="29" bestFit="1" customWidth="1"/>
    <col min="10726" max="10726" width="12" style="29" customWidth="1"/>
    <col min="10727" max="10727" width="14.85546875" style="29" bestFit="1" customWidth="1"/>
    <col min="10728" max="10728" width="12.42578125" style="29" customWidth="1"/>
    <col min="10729" max="10729" width="14.85546875" style="29" bestFit="1" customWidth="1"/>
    <col min="10730" max="10730" width="11.28515625" style="29" bestFit="1" customWidth="1"/>
    <col min="10731" max="10731" width="15" style="29" customWidth="1"/>
    <col min="10732" max="10732" width="10.28515625" style="29" customWidth="1"/>
    <col min="10733" max="10733" width="14.85546875" style="29" bestFit="1" customWidth="1"/>
    <col min="10734" max="10734" width="3.42578125" style="29" customWidth="1"/>
    <col min="10735" max="10974" width="11.42578125" style="29"/>
    <col min="10975" max="10975" width="8.140625" style="29" customWidth="1"/>
    <col min="10976" max="10976" width="11.42578125" style="29" customWidth="1"/>
    <col min="10977" max="10977" width="59.42578125" style="29" customWidth="1"/>
    <col min="10978" max="10978" width="5.140625" style="29" bestFit="1" customWidth="1"/>
    <col min="10979" max="10979" width="9.42578125" style="29" customWidth="1"/>
    <col min="10980" max="10980" width="12.140625" style="29" customWidth="1"/>
    <col min="10981" max="10981" width="14.85546875" style="29" bestFit="1" customWidth="1"/>
    <col min="10982" max="10982" width="12" style="29" customWidth="1"/>
    <col min="10983" max="10983" width="14.85546875" style="29" bestFit="1" customWidth="1"/>
    <col min="10984" max="10984" width="12.42578125" style="29" customWidth="1"/>
    <col min="10985" max="10985" width="14.85546875" style="29" bestFit="1" customWidth="1"/>
    <col min="10986" max="10986" width="11.28515625" style="29" bestFit="1" customWidth="1"/>
    <col min="10987" max="10987" width="15" style="29" customWidth="1"/>
    <col min="10988" max="10988" width="10.28515625" style="29" customWidth="1"/>
    <col min="10989" max="10989" width="14.85546875" style="29" bestFit="1" customWidth="1"/>
    <col min="10990" max="10990" width="3.42578125" style="29" customWidth="1"/>
    <col min="10991" max="11230" width="11.42578125" style="29"/>
    <col min="11231" max="11231" width="8.140625" style="29" customWidth="1"/>
    <col min="11232" max="11232" width="11.42578125" style="29" customWidth="1"/>
    <col min="11233" max="11233" width="59.42578125" style="29" customWidth="1"/>
    <col min="11234" max="11234" width="5.140625" style="29" bestFit="1" customWidth="1"/>
    <col min="11235" max="11235" width="9.42578125" style="29" customWidth="1"/>
    <col min="11236" max="11236" width="12.140625" style="29" customWidth="1"/>
    <col min="11237" max="11237" width="14.85546875" style="29" bestFit="1" customWidth="1"/>
    <col min="11238" max="11238" width="12" style="29" customWidth="1"/>
    <col min="11239" max="11239" width="14.85546875" style="29" bestFit="1" customWidth="1"/>
    <col min="11240" max="11240" width="12.42578125" style="29" customWidth="1"/>
    <col min="11241" max="11241" width="14.85546875" style="29" bestFit="1" customWidth="1"/>
    <col min="11242" max="11242" width="11.28515625" style="29" bestFit="1" customWidth="1"/>
    <col min="11243" max="11243" width="15" style="29" customWidth="1"/>
    <col min="11244" max="11244" width="10.28515625" style="29" customWidth="1"/>
    <col min="11245" max="11245" width="14.85546875" style="29" bestFit="1" customWidth="1"/>
    <col min="11246" max="11246" width="3.42578125" style="29" customWidth="1"/>
    <col min="11247" max="11486" width="11.42578125" style="29"/>
    <col min="11487" max="11487" width="8.140625" style="29" customWidth="1"/>
    <col min="11488" max="11488" width="11.42578125" style="29" customWidth="1"/>
    <col min="11489" max="11489" width="59.42578125" style="29" customWidth="1"/>
    <col min="11490" max="11490" width="5.140625" style="29" bestFit="1" customWidth="1"/>
    <col min="11491" max="11491" width="9.42578125" style="29" customWidth="1"/>
    <col min="11492" max="11492" width="12.140625" style="29" customWidth="1"/>
    <col min="11493" max="11493" width="14.85546875" style="29" bestFit="1" customWidth="1"/>
    <col min="11494" max="11494" width="12" style="29" customWidth="1"/>
    <col min="11495" max="11495" width="14.85546875" style="29" bestFit="1" customWidth="1"/>
    <col min="11496" max="11496" width="12.42578125" style="29" customWidth="1"/>
    <col min="11497" max="11497" width="14.85546875" style="29" bestFit="1" customWidth="1"/>
    <col min="11498" max="11498" width="11.28515625" style="29" bestFit="1" customWidth="1"/>
    <col min="11499" max="11499" width="15" style="29" customWidth="1"/>
    <col min="11500" max="11500" width="10.28515625" style="29" customWidth="1"/>
    <col min="11501" max="11501" width="14.85546875" style="29" bestFit="1" customWidth="1"/>
    <col min="11502" max="11502" width="3.42578125" style="29" customWidth="1"/>
    <col min="11503" max="11742" width="11.42578125" style="29"/>
    <col min="11743" max="11743" width="8.140625" style="29" customWidth="1"/>
    <col min="11744" max="11744" width="11.42578125" style="29" customWidth="1"/>
    <col min="11745" max="11745" width="59.42578125" style="29" customWidth="1"/>
    <col min="11746" max="11746" width="5.140625" style="29" bestFit="1" customWidth="1"/>
    <col min="11747" max="11747" width="9.42578125" style="29" customWidth="1"/>
    <col min="11748" max="11748" width="12.140625" style="29" customWidth="1"/>
    <col min="11749" max="11749" width="14.85546875" style="29" bestFit="1" customWidth="1"/>
    <col min="11750" max="11750" width="12" style="29" customWidth="1"/>
    <col min="11751" max="11751" width="14.85546875" style="29" bestFit="1" customWidth="1"/>
    <col min="11752" max="11752" width="12.42578125" style="29" customWidth="1"/>
    <col min="11753" max="11753" width="14.85546875" style="29" bestFit="1" customWidth="1"/>
    <col min="11754" max="11754" width="11.28515625" style="29" bestFit="1" customWidth="1"/>
    <col min="11755" max="11755" width="15" style="29" customWidth="1"/>
    <col min="11756" max="11756" width="10.28515625" style="29" customWidth="1"/>
    <col min="11757" max="11757" width="14.85546875" style="29" bestFit="1" customWidth="1"/>
    <col min="11758" max="11758" width="3.42578125" style="29" customWidth="1"/>
    <col min="11759" max="11998" width="11.42578125" style="29"/>
    <col min="11999" max="11999" width="8.140625" style="29" customWidth="1"/>
    <col min="12000" max="12000" width="11.42578125" style="29" customWidth="1"/>
    <col min="12001" max="12001" width="59.42578125" style="29" customWidth="1"/>
    <col min="12002" max="12002" width="5.140625" style="29" bestFit="1" customWidth="1"/>
    <col min="12003" max="12003" width="9.42578125" style="29" customWidth="1"/>
    <col min="12004" max="12004" width="12.140625" style="29" customWidth="1"/>
    <col min="12005" max="12005" width="14.85546875" style="29" bestFit="1" customWidth="1"/>
    <col min="12006" max="12006" width="12" style="29" customWidth="1"/>
    <col min="12007" max="12007" width="14.85546875" style="29" bestFit="1" customWidth="1"/>
    <col min="12008" max="12008" width="12.42578125" style="29" customWidth="1"/>
    <col min="12009" max="12009" width="14.85546875" style="29" bestFit="1" customWidth="1"/>
    <col min="12010" max="12010" width="11.28515625" style="29" bestFit="1" customWidth="1"/>
    <col min="12011" max="12011" width="15" style="29" customWidth="1"/>
    <col min="12012" max="12012" width="10.28515625" style="29" customWidth="1"/>
    <col min="12013" max="12013" width="14.85546875" style="29" bestFit="1" customWidth="1"/>
    <col min="12014" max="12014" width="3.42578125" style="29" customWidth="1"/>
    <col min="12015" max="12254" width="11.42578125" style="29"/>
    <col min="12255" max="12255" width="8.140625" style="29" customWidth="1"/>
    <col min="12256" max="12256" width="11.42578125" style="29" customWidth="1"/>
    <col min="12257" max="12257" width="59.42578125" style="29" customWidth="1"/>
    <col min="12258" max="12258" width="5.140625" style="29" bestFit="1" customWidth="1"/>
    <col min="12259" max="12259" width="9.42578125" style="29" customWidth="1"/>
    <col min="12260" max="12260" width="12.140625" style="29" customWidth="1"/>
    <col min="12261" max="12261" width="14.85546875" style="29" bestFit="1" customWidth="1"/>
    <col min="12262" max="12262" width="12" style="29" customWidth="1"/>
    <col min="12263" max="12263" width="14.85546875" style="29" bestFit="1" customWidth="1"/>
    <col min="12264" max="12264" width="12.42578125" style="29" customWidth="1"/>
    <col min="12265" max="12265" width="14.85546875" style="29" bestFit="1" customWidth="1"/>
    <col min="12266" max="12266" width="11.28515625" style="29" bestFit="1" customWidth="1"/>
    <col min="12267" max="12267" width="15" style="29" customWidth="1"/>
    <col min="12268" max="12268" width="10.28515625" style="29" customWidth="1"/>
    <col min="12269" max="12269" width="14.85546875" style="29" bestFit="1" customWidth="1"/>
    <col min="12270" max="12270" width="3.42578125" style="29" customWidth="1"/>
    <col min="12271" max="12510" width="11.42578125" style="29"/>
    <col min="12511" max="12511" width="8.140625" style="29" customWidth="1"/>
    <col min="12512" max="12512" width="11.42578125" style="29" customWidth="1"/>
    <col min="12513" max="12513" width="59.42578125" style="29" customWidth="1"/>
    <col min="12514" max="12514" width="5.140625" style="29" bestFit="1" customWidth="1"/>
    <col min="12515" max="12515" width="9.42578125" style="29" customWidth="1"/>
    <col min="12516" max="12516" width="12.140625" style="29" customWidth="1"/>
    <col min="12517" max="12517" width="14.85546875" style="29" bestFit="1" customWidth="1"/>
    <col min="12518" max="12518" width="12" style="29" customWidth="1"/>
    <col min="12519" max="12519" width="14.85546875" style="29" bestFit="1" customWidth="1"/>
    <col min="12520" max="12520" width="12.42578125" style="29" customWidth="1"/>
    <col min="12521" max="12521" width="14.85546875" style="29" bestFit="1" customWidth="1"/>
    <col min="12522" max="12522" width="11.28515625" style="29" bestFit="1" customWidth="1"/>
    <col min="12523" max="12523" width="15" style="29" customWidth="1"/>
    <col min="12524" max="12524" width="10.28515625" style="29" customWidth="1"/>
    <col min="12525" max="12525" width="14.85546875" style="29" bestFit="1" customWidth="1"/>
    <col min="12526" max="12526" width="3.42578125" style="29" customWidth="1"/>
    <col min="12527" max="12766" width="11.42578125" style="29"/>
    <col min="12767" max="12767" width="8.140625" style="29" customWidth="1"/>
    <col min="12768" max="12768" width="11.42578125" style="29" customWidth="1"/>
    <col min="12769" max="12769" width="59.42578125" style="29" customWidth="1"/>
    <col min="12770" max="12770" width="5.140625" style="29" bestFit="1" customWidth="1"/>
    <col min="12771" max="12771" width="9.42578125" style="29" customWidth="1"/>
    <col min="12772" max="12772" width="12.140625" style="29" customWidth="1"/>
    <col min="12773" max="12773" width="14.85546875" style="29" bestFit="1" customWidth="1"/>
    <col min="12774" max="12774" width="12" style="29" customWidth="1"/>
    <col min="12775" max="12775" width="14.85546875" style="29" bestFit="1" customWidth="1"/>
    <col min="12776" max="12776" width="12.42578125" style="29" customWidth="1"/>
    <col min="12777" max="12777" width="14.85546875" style="29" bestFit="1" customWidth="1"/>
    <col min="12778" max="12778" width="11.28515625" style="29" bestFit="1" customWidth="1"/>
    <col min="12779" max="12779" width="15" style="29" customWidth="1"/>
    <col min="12780" max="12780" width="10.28515625" style="29" customWidth="1"/>
    <col min="12781" max="12781" width="14.85546875" style="29" bestFit="1" customWidth="1"/>
    <col min="12782" max="12782" width="3.42578125" style="29" customWidth="1"/>
    <col min="12783" max="13022" width="11.42578125" style="29"/>
    <col min="13023" max="13023" width="8.140625" style="29" customWidth="1"/>
    <col min="13024" max="13024" width="11.42578125" style="29" customWidth="1"/>
    <col min="13025" max="13025" width="59.42578125" style="29" customWidth="1"/>
    <col min="13026" max="13026" width="5.140625" style="29" bestFit="1" customWidth="1"/>
    <col min="13027" max="13027" width="9.42578125" style="29" customWidth="1"/>
    <col min="13028" max="13028" width="12.140625" style="29" customWidth="1"/>
    <col min="13029" max="13029" width="14.85546875" style="29" bestFit="1" customWidth="1"/>
    <col min="13030" max="13030" width="12" style="29" customWidth="1"/>
    <col min="13031" max="13031" width="14.85546875" style="29" bestFit="1" customWidth="1"/>
    <col min="13032" max="13032" width="12.42578125" style="29" customWidth="1"/>
    <col min="13033" max="13033" width="14.85546875" style="29" bestFit="1" customWidth="1"/>
    <col min="13034" max="13034" width="11.28515625" style="29" bestFit="1" customWidth="1"/>
    <col min="13035" max="13035" width="15" style="29" customWidth="1"/>
    <col min="13036" max="13036" width="10.28515625" style="29" customWidth="1"/>
    <col min="13037" max="13037" width="14.85546875" style="29" bestFit="1" customWidth="1"/>
    <col min="13038" max="13038" width="3.42578125" style="29" customWidth="1"/>
    <col min="13039" max="13278" width="11.42578125" style="29"/>
    <col min="13279" max="13279" width="8.140625" style="29" customWidth="1"/>
    <col min="13280" max="13280" width="11.42578125" style="29" customWidth="1"/>
    <col min="13281" max="13281" width="59.42578125" style="29" customWidth="1"/>
    <col min="13282" max="13282" width="5.140625" style="29" bestFit="1" customWidth="1"/>
    <col min="13283" max="13283" width="9.42578125" style="29" customWidth="1"/>
    <col min="13284" max="13284" width="12.140625" style="29" customWidth="1"/>
    <col min="13285" max="13285" width="14.85546875" style="29" bestFit="1" customWidth="1"/>
    <col min="13286" max="13286" width="12" style="29" customWidth="1"/>
    <col min="13287" max="13287" width="14.85546875" style="29" bestFit="1" customWidth="1"/>
    <col min="13288" max="13288" width="12.42578125" style="29" customWidth="1"/>
    <col min="13289" max="13289" width="14.85546875" style="29" bestFit="1" customWidth="1"/>
    <col min="13290" max="13290" width="11.28515625" style="29" bestFit="1" customWidth="1"/>
    <col min="13291" max="13291" width="15" style="29" customWidth="1"/>
    <col min="13292" max="13292" width="10.28515625" style="29" customWidth="1"/>
    <col min="13293" max="13293" width="14.85546875" style="29" bestFit="1" customWidth="1"/>
    <col min="13294" max="13294" width="3.42578125" style="29" customWidth="1"/>
    <col min="13295" max="13534" width="11.42578125" style="29"/>
    <col min="13535" max="13535" width="8.140625" style="29" customWidth="1"/>
    <col min="13536" max="13536" width="11.42578125" style="29" customWidth="1"/>
    <col min="13537" max="13537" width="59.42578125" style="29" customWidth="1"/>
    <col min="13538" max="13538" width="5.140625" style="29" bestFit="1" customWidth="1"/>
    <col min="13539" max="13539" width="9.42578125" style="29" customWidth="1"/>
    <col min="13540" max="13540" width="12.140625" style="29" customWidth="1"/>
    <col min="13541" max="13541" width="14.85546875" style="29" bestFit="1" customWidth="1"/>
    <col min="13542" max="13542" width="12" style="29" customWidth="1"/>
    <col min="13543" max="13543" width="14.85546875" style="29" bestFit="1" customWidth="1"/>
    <col min="13544" max="13544" width="12.42578125" style="29" customWidth="1"/>
    <col min="13545" max="13545" width="14.85546875" style="29" bestFit="1" customWidth="1"/>
    <col min="13546" max="13546" width="11.28515625" style="29" bestFit="1" customWidth="1"/>
    <col min="13547" max="13547" width="15" style="29" customWidth="1"/>
    <col min="13548" max="13548" width="10.28515625" style="29" customWidth="1"/>
    <col min="13549" max="13549" width="14.85546875" style="29" bestFit="1" customWidth="1"/>
    <col min="13550" max="13550" width="3.42578125" style="29" customWidth="1"/>
    <col min="13551" max="13790" width="11.42578125" style="29"/>
    <col min="13791" max="13791" width="8.140625" style="29" customWidth="1"/>
    <col min="13792" max="13792" width="11.42578125" style="29" customWidth="1"/>
    <col min="13793" max="13793" width="59.42578125" style="29" customWidth="1"/>
    <col min="13794" max="13794" width="5.140625" style="29" bestFit="1" customWidth="1"/>
    <col min="13795" max="13795" width="9.42578125" style="29" customWidth="1"/>
    <col min="13796" max="13796" width="12.140625" style="29" customWidth="1"/>
    <col min="13797" max="13797" width="14.85546875" style="29" bestFit="1" customWidth="1"/>
    <col min="13798" max="13798" width="12" style="29" customWidth="1"/>
    <col min="13799" max="13799" width="14.85546875" style="29" bestFit="1" customWidth="1"/>
    <col min="13800" max="13800" width="12.42578125" style="29" customWidth="1"/>
    <col min="13801" max="13801" width="14.85546875" style="29" bestFit="1" customWidth="1"/>
    <col min="13802" max="13802" width="11.28515625" style="29" bestFit="1" customWidth="1"/>
    <col min="13803" max="13803" width="15" style="29" customWidth="1"/>
    <col min="13804" max="13804" width="10.28515625" style="29" customWidth="1"/>
    <col min="13805" max="13805" width="14.85546875" style="29" bestFit="1" customWidth="1"/>
    <col min="13806" max="13806" width="3.42578125" style="29" customWidth="1"/>
    <col min="13807" max="14046" width="11.42578125" style="29"/>
    <col min="14047" max="14047" width="8.140625" style="29" customWidth="1"/>
    <col min="14048" max="14048" width="11.42578125" style="29" customWidth="1"/>
    <col min="14049" max="14049" width="59.42578125" style="29" customWidth="1"/>
    <col min="14050" max="14050" width="5.140625" style="29" bestFit="1" customWidth="1"/>
    <col min="14051" max="14051" width="9.42578125" style="29" customWidth="1"/>
    <col min="14052" max="14052" width="12.140625" style="29" customWidth="1"/>
    <col min="14053" max="14053" width="14.85546875" style="29" bestFit="1" customWidth="1"/>
    <col min="14054" max="14054" width="12" style="29" customWidth="1"/>
    <col min="14055" max="14055" width="14.85546875" style="29" bestFit="1" customWidth="1"/>
    <col min="14056" max="14056" width="12.42578125" style="29" customWidth="1"/>
    <col min="14057" max="14057" width="14.85546875" style="29" bestFit="1" customWidth="1"/>
    <col min="14058" max="14058" width="11.28515625" style="29" bestFit="1" customWidth="1"/>
    <col min="14059" max="14059" width="15" style="29" customWidth="1"/>
    <col min="14060" max="14060" width="10.28515625" style="29" customWidth="1"/>
    <col min="14061" max="14061" width="14.85546875" style="29" bestFit="1" customWidth="1"/>
    <col min="14062" max="14062" width="3.42578125" style="29" customWidth="1"/>
    <col min="14063" max="14302" width="11.42578125" style="29"/>
    <col min="14303" max="14303" width="8.140625" style="29" customWidth="1"/>
    <col min="14304" max="14304" width="11.42578125" style="29" customWidth="1"/>
    <col min="14305" max="14305" width="59.42578125" style="29" customWidth="1"/>
    <col min="14306" max="14306" width="5.140625" style="29" bestFit="1" customWidth="1"/>
    <col min="14307" max="14307" width="9.42578125" style="29" customWidth="1"/>
    <col min="14308" max="14308" width="12.140625" style="29" customWidth="1"/>
    <col min="14309" max="14309" width="14.85546875" style="29" bestFit="1" customWidth="1"/>
    <col min="14310" max="14310" width="12" style="29" customWidth="1"/>
    <col min="14311" max="14311" width="14.85546875" style="29" bestFit="1" customWidth="1"/>
    <col min="14312" max="14312" width="12.42578125" style="29" customWidth="1"/>
    <col min="14313" max="14313" width="14.85546875" style="29" bestFit="1" customWidth="1"/>
    <col min="14314" max="14314" width="11.28515625" style="29" bestFit="1" customWidth="1"/>
    <col min="14315" max="14315" width="15" style="29" customWidth="1"/>
    <col min="14316" max="14316" width="10.28515625" style="29" customWidth="1"/>
    <col min="14317" max="14317" width="14.85546875" style="29" bestFit="1" customWidth="1"/>
    <col min="14318" max="14318" width="3.42578125" style="29" customWidth="1"/>
    <col min="14319" max="14558" width="11.42578125" style="29"/>
    <col min="14559" max="14559" width="8.140625" style="29" customWidth="1"/>
    <col min="14560" max="14560" width="11.42578125" style="29" customWidth="1"/>
    <col min="14561" max="14561" width="59.42578125" style="29" customWidth="1"/>
    <col min="14562" max="14562" width="5.140625" style="29" bestFit="1" customWidth="1"/>
    <col min="14563" max="14563" width="9.42578125" style="29" customWidth="1"/>
    <col min="14564" max="14564" width="12.140625" style="29" customWidth="1"/>
    <col min="14565" max="14565" width="14.85546875" style="29" bestFit="1" customWidth="1"/>
    <col min="14566" max="14566" width="12" style="29" customWidth="1"/>
    <col min="14567" max="14567" width="14.85546875" style="29" bestFit="1" customWidth="1"/>
    <col min="14568" max="14568" width="12.42578125" style="29" customWidth="1"/>
    <col min="14569" max="14569" width="14.85546875" style="29" bestFit="1" customWidth="1"/>
    <col min="14570" max="14570" width="11.28515625" style="29" bestFit="1" customWidth="1"/>
    <col min="14571" max="14571" width="15" style="29" customWidth="1"/>
    <col min="14572" max="14572" width="10.28515625" style="29" customWidth="1"/>
    <col min="14573" max="14573" width="14.85546875" style="29" bestFit="1" customWidth="1"/>
    <col min="14574" max="14574" width="3.42578125" style="29" customWidth="1"/>
    <col min="14575" max="14814" width="11.42578125" style="29"/>
    <col min="14815" max="14815" width="8.140625" style="29" customWidth="1"/>
    <col min="14816" max="14816" width="11.42578125" style="29" customWidth="1"/>
    <col min="14817" max="14817" width="59.42578125" style="29" customWidth="1"/>
    <col min="14818" max="14818" width="5.140625" style="29" bestFit="1" customWidth="1"/>
    <col min="14819" max="14819" width="9.42578125" style="29" customWidth="1"/>
    <col min="14820" max="14820" width="12.140625" style="29" customWidth="1"/>
    <col min="14821" max="14821" width="14.85546875" style="29" bestFit="1" customWidth="1"/>
    <col min="14822" max="14822" width="12" style="29" customWidth="1"/>
    <col min="14823" max="14823" width="14.85546875" style="29" bestFit="1" customWidth="1"/>
    <col min="14824" max="14824" width="12.42578125" style="29" customWidth="1"/>
    <col min="14825" max="14825" width="14.85546875" style="29" bestFit="1" customWidth="1"/>
    <col min="14826" max="14826" width="11.28515625" style="29" bestFit="1" customWidth="1"/>
    <col min="14827" max="14827" width="15" style="29" customWidth="1"/>
    <col min="14828" max="14828" width="10.28515625" style="29" customWidth="1"/>
    <col min="14829" max="14829" width="14.85546875" style="29" bestFit="1" customWidth="1"/>
    <col min="14830" max="14830" width="3.42578125" style="29" customWidth="1"/>
    <col min="14831" max="15070" width="11.42578125" style="29"/>
    <col min="15071" max="15071" width="8.140625" style="29" customWidth="1"/>
    <col min="15072" max="15072" width="11.42578125" style="29" customWidth="1"/>
    <col min="15073" max="15073" width="59.42578125" style="29" customWidth="1"/>
    <col min="15074" max="15074" width="5.140625" style="29" bestFit="1" customWidth="1"/>
    <col min="15075" max="15075" width="9.42578125" style="29" customWidth="1"/>
    <col min="15076" max="15076" width="12.140625" style="29" customWidth="1"/>
    <col min="15077" max="15077" width="14.85546875" style="29" bestFit="1" customWidth="1"/>
    <col min="15078" max="15078" width="12" style="29" customWidth="1"/>
    <col min="15079" max="15079" width="14.85546875" style="29" bestFit="1" customWidth="1"/>
    <col min="15080" max="15080" width="12.42578125" style="29" customWidth="1"/>
    <col min="15081" max="15081" width="14.85546875" style="29" bestFit="1" customWidth="1"/>
    <col min="15082" max="15082" width="11.28515625" style="29" bestFit="1" customWidth="1"/>
    <col min="15083" max="15083" width="15" style="29" customWidth="1"/>
    <col min="15084" max="15084" width="10.28515625" style="29" customWidth="1"/>
    <col min="15085" max="15085" width="14.85546875" style="29" bestFit="1" customWidth="1"/>
    <col min="15086" max="15086" width="3.42578125" style="29" customWidth="1"/>
    <col min="15087" max="15326" width="11.42578125" style="29"/>
    <col min="15327" max="15327" width="8.140625" style="29" customWidth="1"/>
    <col min="15328" max="15328" width="11.42578125" style="29" customWidth="1"/>
    <col min="15329" max="15329" width="59.42578125" style="29" customWidth="1"/>
    <col min="15330" max="15330" width="5.140625" style="29" bestFit="1" customWidth="1"/>
    <col min="15331" max="15331" width="9.42578125" style="29" customWidth="1"/>
    <col min="15332" max="15332" width="12.140625" style="29" customWidth="1"/>
    <col min="15333" max="15333" width="14.85546875" style="29" bestFit="1" customWidth="1"/>
    <col min="15334" max="15334" width="12" style="29" customWidth="1"/>
    <col min="15335" max="15335" width="14.85546875" style="29" bestFit="1" customWidth="1"/>
    <col min="15336" max="15336" width="12.42578125" style="29" customWidth="1"/>
    <col min="15337" max="15337" width="14.85546875" style="29" bestFit="1" customWidth="1"/>
    <col min="15338" max="15338" width="11.28515625" style="29" bestFit="1" customWidth="1"/>
    <col min="15339" max="15339" width="15" style="29" customWidth="1"/>
    <col min="15340" max="15340" width="10.28515625" style="29" customWidth="1"/>
    <col min="15341" max="15341" width="14.85546875" style="29" bestFit="1" customWidth="1"/>
    <col min="15342" max="15342" width="3.42578125" style="29" customWidth="1"/>
    <col min="15343" max="15582" width="11.42578125" style="29"/>
    <col min="15583" max="15583" width="8.140625" style="29" customWidth="1"/>
    <col min="15584" max="15584" width="11.42578125" style="29" customWidth="1"/>
    <col min="15585" max="15585" width="59.42578125" style="29" customWidth="1"/>
    <col min="15586" max="15586" width="5.140625" style="29" bestFit="1" customWidth="1"/>
    <col min="15587" max="15587" width="9.42578125" style="29" customWidth="1"/>
    <col min="15588" max="15588" width="12.140625" style="29" customWidth="1"/>
    <col min="15589" max="15589" width="14.85546875" style="29" bestFit="1" customWidth="1"/>
    <col min="15590" max="15590" width="12" style="29" customWidth="1"/>
    <col min="15591" max="15591" width="14.85546875" style="29" bestFit="1" customWidth="1"/>
    <col min="15592" max="15592" width="12.42578125" style="29" customWidth="1"/>
    <col min="15593" max="15593" width="14.85546875" style="29" bestFit="1" customWidth="1"/>
    <col min="15594" max="15594" width="11.28515625" style="29" bestFit="1" customWidth="1"/>
    <col min="15595" max="15595" width="15" style="29" customWidth="1"/>
    <col min="15596" max="15596" width="10.28515625" style="29" customWidth="1"/>
    <col min="15597" max="15597" width="14.85546875" style="29" bestFit="1" customWidth="1"/>
    <col min="15598" max="15598" width="3.42578125" style="29" customWidth="1"/>
    <col min="15599" max="15838" width="11.42578125" style="29"/>
    <col min="15839" max="15839" width="8.140625" style="29" customWidth="1"/>
    <col min="15840" max="15840" width="11.42578125" style="29" customWidth="1"/>
    <col min="15841" max="15841" width="59.42578125" style="29" customWidth="1"/>
    <col min="15842" max="15842" width="5.140625" style="29" bestFit="1" customWidth="1"/>
    <col min="15843" max="15843" width="9.42578125" style="29" customWidth="1"/>
    <col min="15844" max="15844" width="12.140625" style="29" customWidth="1"/>
    <col min="15845" max="15845" width="14.85546875" style="29" bestFit="1" customWidth="1"/>
    <col min="15846" max="15846" width="12" style="29" customWidth="1"/>
    <col min="15847" max="15847" width="14.85546875" style="29" bestFit="1" customWidth="1"/>
    <col min="15848" max="15848" width="12.42578125" style="29" customWidth="1"/>
    <col min="15849" max="15849" width="14.85546875" style="29" bestFit="1" customWidth="1"/>
    <col min="15850" max="15850" width="11.28515625" style="29" bestFit="1" customWidth="1"/>
    <col min="15851" max="15851" width="15" style="29" customWidth="1"/>
    <col min="15852" max="15852" width="10.28515625" style="29" customWidth="1"/>
    <col min="15853" max="15853" width="14.85546875" style="29" bestFit="1" customWidth="1"/>
    <col min="15854" max="15854" width="3.42578125" style="29" customWidth="1"/>
    <col min="15855" max="16094" width="11.42578125" style="29"/>
    <col min="16095" max="16095" width="8.140625" style="29" customWidth="1"/>
    <col min="16096" max="16096" width="11.42578125" style="29" customWidth="1"/>
    <col min="16097" max="16097" width="59.42578125" style="29" customWidth="1"/>
    <col min="16098" max="16098" width="5.140625" style="29" bestFit="1" customWidth="1"/>
    <col min="16099" max="16099" width="9.42578125" style="29" customWidth="1"/>
    <col min="16100" max="16100" width="12.140625" style="29" customWidth="1"/>
    <col min="16101" max="16101" width="14.85546875" style="29" bestFit="1" customWidth="1"/>
    <col min="16102" max="16102" width="12" style="29" customWidth="1"/>
    <col min="16103" max="16103" width="14.85546875" style="29" bestFit="1" customWidth="1"/>
    <col min="16104" max="16104" width="12.42578125" style="29" customWidth="1"/>
    <col min="16105" max="16105" width="14.85546875" style="29" bestFit="1" customWidth="1"/>
    <col min="16106" max="16106" width="11.28515625" style="29" bestFit="1" customWidth="1"/>
    <col min="16107" max="16107" width="15" style="29" customWidth="1"/>
    <col min="16108" max="16108" width="10.28515625" style="29" customWidth="1"/>
    <col min="16109" max="16109" width="14.85546875" style="29" bestFit="1" customWidth="1"/>
    <col min="16110" max="16110" width="3.42578125" style="29" customWidth="1"/>
    <col min="16111" max="16384" width="11.42578125" style="29"/>
  </cols>
  <sheetData>
    <row r="1" spans="1:29">
      <c r="A1" s="508" t="s">
        <v>230</v>
      </c>
      <c r="B1" s="508"/>
      <c r="C1" s="508"/>
      <c r="D1" s="508"/>
      <c r="E1" s="508"/>
      <c r="F1" s="413"/>
      <c r="G1" s="413"/>
      <c r="H1" s="444"/>
      <c r="I1" s="413"/>
      <c r="J1" s="413"/>
      <c r="K1" s="413"/>
      <c r="L1" s="413"/>
      <c r="M1" s="413"/>
      <c r="N1" s="413"/>
      <c r="O1" s="413"/>
      <c r="P1" s="413"/>
      <c r="Q1" s="413"/>
      <c r="R1" s="413"/>
      <c r="S1" s="413"/>
      <c r="T1" s="413"/>
      <c r="U1" s="413"/>
      <c r="V1" s="413"/>
      <c r="W1" s="413"/>
      <c r="X1" s="413"/>
      <c r="Y1" s="413"/>
      <c r="Z1" s="413"/>
      <c r="AA1" s="413"/>
      <c r="AB1" s="413"/>
      <c r="AC1" s="413"/>
    </row>
    <row r="2" spans="1:29">
      <c r="A2" s="509" t="s">
        <v>227</v>
      </c>
      <c r="B2" s="509"/>
      <c r="C2" s="509"/>
      <c r="D2" s="509"/>
      <c r="E2" s="509"/>
      <c r="F2" s="507" t="s">
        <v>1048</v>
      </c>
      <c r="G2" s="507"/>
      <c r="H2" s="507" t="s">
        <v>1056</v>
      </c>
      <c r="I2" s="507"/>
      <c r="J2" s="507" t="s">
        <v>1057</v>
      </c>
      <c r="K2" s="507"/>
      <c r="L2" s="507" t="s">
        <v>1076</v>
      </c>
      <c r="M2" s="507"/>
      <c r="N2" s="507" t="s">
        <v>1078</v>
      </c>
      <c r="O2" s="507"/>
      <c r="P2" s="507" t="s">
        <v>1049</v>
      </c>
      <c r="Q2" s="507"/>
      <c r="R2" s="507" t="s">
        <v>1050</v>
      </c>
      <c r="S2" s="507"/>
      <c r="T2" s="507" t="s">
        <v>1051</v>
      </c>
      <c r="U2" s="507"/>
      <c r="V2" s="507" t="s">
        <v>1052</v>
      </c>
      <c r="W2" s="507"/>
      <c r="X2" s="507" t="s">
        <v>1054</v>
      </c>
      <c r="Y2" s="507"/>
      <c r="Z2" s="507" t="s">
        <v>1053</v>
      </c>
      <c r="AA2" s="507"/>
      <c r="AB2" s="507" t="s">
        <v>1055</v>
      </c>
      <c r="AC2" s="507"/>
    </row>
    <row r="3" spans="1:29" s="30" customFormat="1">
      <c r="A3" s="41" t="s">
        <v>9</v>
      </c>
      <c r="B3" s="42" t="s">
        <v>10</v>
      </c>
      <c r="C3" s="43" t="s">
        <v>2</v>
      </c>
      <c r="D3" s="44" t="s">
        <v>11</v>
      </c>
      <c r="E3" s="45" t="s">
        <v>209</v>
      </c>
      <c r="F3" s="45" t="s">
        <v>12</v>
      </c>
      <c r="G3" s="45" t="s">
        <v>13</v>
      </c>
      <c r="H3" s="445" t="s">
        <v>12</v>
      </c>
      <c r="I3" s="45" t="s">
        <v>13</v>
      </c>
      <c r="J3" s="45" t="s">
        <v>12</v>
      </c>
      <c r="K3" s="45" t="s">
        <v>13</v>
      </c>
      <c r="L3" s="45" t="s">
        <v>12</v>
      </c>
      <c r="M3" s="45" t="s">
        <v>13</v>
      </c>
      <c r="N3" s="45" t="s">
        <v>12</v>
      </c>
      <c r="O3" s="45" t="s">
        <v>13</v>
      </c>
      <c r="P3" s="45" t="s">
        <v>12</v>
      </c>
      <c r="Q3" s="45" t="s">
        <v>13</v>
      </c>
      <c r="R3" s="45" t="s">
        <v>12</v>
      </c>
      <c r="S3" s="45" t="s">
        <v>13</v>
      </c>
      <c r="T3" s="45" t="s">
        <v>12</v>
      </c>
      <c r="U3" s="45" t="s">
        <v>13</v>
      </c>
      <c r="V3" s="45" t="s">
        <v>12</v>
      </c>
      <c r="W3" s="45" t="s">
        <v>13</v>
      </c>
      <c r="X3" s="45" t="s">
        <v>12</v>
      </c>
      <c r="Y3" s="45" t="s">
        <v>13</v>
      </c>
      <c r="Z3" s="45" t="s">
        <v>12</v>
      </c>
      <c r="AA3" s="45" t="s">
        <v>13</v>
      </c>
      <c r="AB3" s="45" t="s">
        <v>12</v>
      </c>
      <c r="AC3" s="45" t="s">
        <v>13</v>
      </c>
    </row>
    <row r="4" spans="1:29">
      <c r="A4" s="46"/>
      <c r="B4" s="47"/>
      <c r="C4" s="48" t="s">
        <v>14</v>
      </c>
      <c r="D4" s="49"/>
      <c r="E4" s="50"/>
      <c r="F4" s="51"/>
      <c r="G4" s="52"/>
      <c r="H4" s="446"/>
      <c r="I4" s="52"/>
      <c r="J4" s="51"/>
      <c r="K4" s="52"/>
      <c r="L4" s="51"/>
      <c r="M4" s="52"/>
      <c r="N4" s="51"/>
      <c r="O4" s="52"/>
      <c r="P4" s="51"/>
      <c r="Q4" s="52"/>
      <c r="R4" s="51"/>
      <c r="S4" s="52"/>
      <c r="T4" s="51"/>
      <c r="U4" s="52"/>
      <c r="V4" s="51"/>
      <c r="W4" s="52"/>
      <c r="X4" s="51"/>
      <c r="Y4" s="52"/>
      <c r="Z4" s="51"/>
      <c r="AA4" s="52"/>
      <c r="AB4" s="51"/>
      <c r="AC4" s="52"/>
    </row>
    <row r="5" spans="1:29">
      <c r="A5" s="46"/>
      <c r="B5" s="47"/>
      <c r="C5" s="48"/>
      <c r="D5" s="49"/>
      <c r="E5" s="50"/>
      <c r="F5" s="51"/>
      <c r="G5" s="52"/>
      <c r="H5" s="446"/>
      <c r="I5" s="52"/>
      <c r="J5" s="51"/>
      <c r="K5" s="52"/>
      <c r="L5" s="51"/>
      <c r="M5" s="52"/>
      <c r="N5" s="51"/>
      <c r="O5" s="52"/>
      <c r="P5" s="51"/>
      <c r="Q5" s="52"/>
      <c r="R5" s="51"/>
      <c r="S5" s="52"/>
      <c r="T5" s="51"/>
      <c r="U5" s="52"/>
      <c r="V5" s="51"/>
      <c r="W5" s="52"/>
      <c r="X5" s="51"/>
      <c r="Y5" s="52"/>
      <c r="Z5" s="51"/>
      <c r="AA5" s="52"/>
      <c r="AB5" s="51"/>
      <c r="AC5" s="52"/>
    </row>
    <row r="6" spans="1:29" ht="78.75">
      <c r="A6" s="53"/>
      <c r="B6" s="410" t="s">
        <v>15</v>
      </c>
      <c r="C6" s="55" t="s">
        <v>16</v>
      </c>
      <c r="D6" s="56"/>
      <c r="E6" s="50"/>
      <c r="F6" s="51"/>
      <c r="G6" s="57"/>
      <c r="H6" s="446"/>
      <c r="I6" s="57"/>
      <c r="J6" s="51"/>
      <c r="K6" s="57"/>
      <c r="L6" s="51"/>
      <c r="M6" s="57"/>
      <c r="N6" s="51"/>
      <c r="O6" s="57"/>
      <c r="P6" s="51"/>
      <c r="Q6" s="57"/>
      <c r="R6" s="51"/>
      <c r="S6" s="57"/>
      <c r="T6" s="51"/>
      <c r="U6" s="57"/>
      <c r="V6" s="51"/>
      <c r="W6" s="57"/>
      <c r="X6" s="51"/>
      <c r="Y6" s="57"/>
      <c r="Z6" s="51"/>
      <c r="AA6" s="57"/>
      <c r="AB6" s="51"/>
      <c r="AC6" s="57"/>
    </row>
    <row r="7" spans="1:29" ht="78.75">
      <c r="A7" s="53"/>
      <c r="B7" s="410" t="s">
        <v>17</v>
      </c>
      <c r="C7" s="55" t="s">
        <v>18</v>
      </c>
      <c r="D7" s="56"/>
      <c r="E7" s="50"/>
      <c r="F7" s="51"/>
      <c r="G7" s="57"/>
      <c r="H7" s="446"/>
      <c r="I7" s="57"/>
      <c r="J7" s="51"/>
      <c r="K7" s="57"/>
      <c r="L7" s="51"/>
      <c r="M7" s="57"/>
      <c r="N7" s="51"/>
      <c r="O7" s="57"/>
      <c r="P7" s="51"/>
      <c r="Q7" s="57"/>
      <c r="R7" s="51"/>
      <c r="S7" s="57"/>
      <c r="T7" s="51"/>
      <c r="U7" s="57"/>
      <c r="V7" s="51"/>
      <c r="W7" s="57"/>
      <c r="X7" s="51"/>
      <c r="Y7" s="57"/>
      <c r="Z7" s="51"/>
      <c r="AA7" s="57"/>
      <c r="AB7" s="51"/>
      <c r="AC7" s="57"/>
    </row>
    <row r="8" spans="1:29" ht="31.5">
      <c r="A8" s="53"/>
      <c r="B8" s="410" t="s">
        <v>19</v>
      </c>
      <c r="C8" s="55" t="s">
        <v>20</v>
      </c>
      <c r="D8" s="56"/>
      <c r="E8" s="50"/>
      <c r="F8" s="51"/>
      <c r="G8" s="57"/>
      <c r="H8" s="446"/>
      <c r="I8" s="57"/>
      <c r="J8" s="51"/>
      <c r="K8" s="57"/>
      <c r="L8" s="51"/>
      <c r="M8" s="57"/>
      <c r="N8" s="51"/>
      <c r="O8" s="57"/>
      <c r="P8" s="51"/>
      <c r="Q8" s="57"/>
      <c r="R8" s="51"/>
      <c r="S8" s="57"/>
      <c r="T8" s="51"/>
      <c r="U8" s="57"/>
      <c r="V8" s="51"/>
      <c r="W8" s="57"/>
      <c r="X8" s="51"/>
      <c r="Y8" s="57"/>
      <c r="Z8" s="51"/>
      <c r="AA8" s="57"/>
      <c r="AB8" s="51"/>
      <c r="AC8" s="57"/>
    </row>
    <row r="9" spans="1:29">
      <c r="A9" s="53"/>
      <c r="B9" s="410" t="s">
        <v>21</v>
      </c>
      <c r="C9" s="55" t="s">
        <v>22</v>
      </c>
      <c r="D9" s="56"/>
      <c r="E9" s="50"/>
      <c r="F9" s="51"/>
      <c r="G9" s="57"/>
      <c r="H9" s="446"/>
      <c r="I9" s="57"/>
      <c r="J9" s="51"/>
      <c r="K9" s="57"/>
      <c r="L9" s="51"/>
      <c r="M9" s="57"/>
      <c r="N9" s="51"/>
      <c r="O9" s="57"/>
      <c r="P9" s="51"/>
      <c r="Q9" s="57"/>
      <c r="R9" s="51"/>
      <c r="S9" s="57"/>
      <c r="T9" s="51"/>
      <c r="U9" s="57"/>
      <c r="V9" s="51"/>
      <c r="W9" s="57"/>
      <c r="X9" s="51"/>
      <c r="Y9" s="57"/>
      <c r="Z9" s="51"/>
      <c r="AA9" s="57"/>
      <c r="AB9" s="51"/>
      <c r="AC9" s="57"/>
    </row>
    <row r="10" spans="1:29">
      <c r="A10" s="53"/>
      <c r="B10" s="410" t="s">
        <v>23</v>
      </c>
      <c r="C10" s="55" t="s">
        <v>24</v>
      </c>
      <c r="D10" s="56"/>
      <c r="E10" s="50"/>
      <c r="F10" s="51"/>
      <c r="G10" s="57"/>
      <c r="H10" s="446"/>
      <c r="I10" s="57"/>
      <c r="J10" s="51"/>
      <c r="K10" s="57"/>
      <c r="L10" s="51"/>
      <c r="M10" s="57"/>
      <c r="N10" s="51"/>
      <c r="O10" s="57"/>
      <c r="P10" s="51"/>
      <c r="Q10" s="57"/>
      <c r="R10" s="51"/>
      <c r="S10" s="57"/>
      <c r="T10" s="51"/>
      <c r="U10" s="57"/>
      <c r="V10" s="51"/>
      <c r="W10" s="57"/>
      <c r="X10" s="51"/>
      <c r="Y10" s="57"/>
      <c r="Z10" s="51"/>
      <c r="AA10" s="57"/>
      <c r="AB10" s="51"/>
      <c r="AC10" s="57"/>
    </row>
    <row r="11" spans="1:29" ht="78.75">
      <c r="A11" s="53"/>
      <c r="B11" s="410" t="s">
        <v>25</v>
      </c>
      <c r="C11" s="55" t="s">
        <v>26</v>
      </c>
      <c r="D11" s="56"/>
      <c r="E11" s="50"/>
      <c r="F11" s="51"/>
      <c r="G11" s="57"/>
      <c r="H11" s="446"/>
      <c r="I11" s="57"/>
      <c r="J11" s="51"/>
      <c r="K11" s="57"/>
      <c r="L11" s="51"/>
      <c r="M11" s="57"/>
      <c r="N11" s="51"/>
      <c r="O11" s="57"/>
      <c r="P11" s="51"/>
      <c r="Q11" s="57"/>
      <c r="R11" s="51"/>
      <c r="S11" s="57"/>
      <c r="T11" s="51"/>
      <c r="U11" s="57"/>
      <c r="V11" s="51"/>
      <c r="W11" s="57"/>
      <c r="X11" s="51"/>
      <c r="Y11" s="57"/>
      <c r="Z11" s="51"/>
      <c r="AA11" s="57"/>
      <c r="AB11" s="51"/>
      <c r="AC11" s="57"/>
    </row>
    <row r="12" spans="1:29" ht="63">
      <c r="A12" s="53"/>
      <c r="B12" s="410" t="s">
        <v>27</v>
      </c>
      <c r="C12" s="55" t="s">
        <v>28</v>
      </c>
      <c r="D12" s="56"/>
      <c r="E12" s="50"/>
      <c r="F12" s="51"/>
      <c r="G12" s="57"/>
      <c r="H12" s="446"/>
      <c r="I12" s="57"/>
      <c r="J12" s="51"/>
      <c r="K12" s="57"/>
      <c r="L12" s="51"/>
      <c r="M12" s="57"/>
      <c r="N12" s="51"/>
      <c r="O12" s="57"/>
      <c r="P12" s="51"/>
      <c r="Q12" s="57"/>
      <c r="R12" s="51"/>
      <c r="S12" s="57"/>
      <c r="T12" s="51"/>
      <c r="U12" s="57"/>
      <c r="V12" s="51"/>
      <c r="W12" s="57"/>
      <c r="X12" s="51"/>
      <c r="Y12" s="57"/>
      <c r="Z12" s="51"/>
      <c r="AA12" s="57"/>
      <c r="AB12" s="51"/>
      <c r="AC12" s="57"/>
    </row>
    <row r="13" spans="1:29" ht="63">
      <c r="A13" s="53"/>
      <c r="B13" s="410" t="s">
        <v>29</v>
      </c>
      <c r="C13" s="55" t="s">
        <v>30</v>
      </c>
      <c r="D13" s="56"/>
      <c r="E13" s="58"/>
      <c r="F13" s="51"/>
      <c r="G13" s="59"/>
      <c r="H13" s="446"/>
      <c r="I13" s="59"/>
      <c r="J13" s="51"/>
      <c r="K13" s="59"/>
      <c r="L13" s="51"/>
      <c r="M13" s="59"/>
      <c r="N13" s="51"/>
      <c r="O13" s="59"/>
      <c r="P13" s="51"/>
      <c r="Q13" s="59"/>
      <c r="R13" s="51"/>
      <c r="S13" s="59"/>
      <c r="T13" s="51"/>
      <c r="U13" s="59"/>
      <c r="V13" s="51"/>
      <c r="W13" s="59"/>
      <c r="X13" s="51"/>
      <c r="Y13" s="59"/>
      <c r="Z13" s="51"/>
      <c r="AA13" s="59"/>
      <c r="AB13" s="51"/>
      <c r="AC13" s="59"/>
    </row>
    <row r="14" spans="1:29" ht="31.5">
      <c r="A14" s="53"/>
      <c r="B14" s="410" t="s">
        <v>31</v>
      </c>
      <c r="C14" s="55" t="s">
        <v>32</v>
      </c>
      <c r="D14" s="56"/>
      <c r="E14" s="58"/>
      <c r="F14" s="51"/>
      <c r="G14" s="59"/>
      <c r="H14" s="446"/>
      <c r="I14" s="59"/>
      <c r="J14" s="51"/>
      <c r="K14" s="59"/>
      <c r="L14" s="51"/>
      <c r="M14" s="59"/>
      <c r="N14" s="51"/>
      <c r="O14" s="59"/>
      <c r="P14" s="51"/>
      <c r="Q14" s="59"/>
      <c r="R14" s="51"/>
      <c r="S14" s="59"/>
      <c r="T14" s="51"/>
      <c r="U14" s="59"/>
      <c r="V14" s="51"/>
      <c r="W14" s="59"/>
      <c r="X14" s="51"/>
      <c r="Y14" s="59"/>
      <c r="Z14" s="51"/>
      <c r="AA14" s="59"/>
      <c r="AB14" s="51"/>
      <c r="AC14" s="59"/>
    </row>
    <row r="15" spans="1:29" ht="31.5">
      <c r="A15" s="53"/>
      <c r="B15" s="410" t="s">
        <v>33</v>
      </c>
      <c r="C15" s="55" t="s">
        <v>34</v>
      </c>
      <c r="D15" s="56"/>
      <c r="E15" s="58"/>
      <c r="F15" s="51"/>
      <c r="G15" s="59"/>
      <c r="H15" s="446"/>
      <c r="I15" s="59"/>
      <c r="J15" s="51"/>
      <c r="K15" s="59"/>
      <c r="L15" s="51"/>
      <c r="M15" s="59"/>
      <c r="N15" s="51"/>
      <c r="O15" s="59"/>
      <c r="P15" s="51"/>
      <c r="Q15" s="59"/>
      <c r="R15" s="51"/>
      <c r="S15" s="59"/>
      <c r="T15" s="51"/>
      <c r="U15" s="59"/>
      <c r="V15" s="51"/>
      <c r="W15" s="59"/>
      <c r="X15" s="51"/>
      <c r="Y15" s="59"/>
      <c r="Z15" s="51"/>
      <c r="AA15" s="59"/>
      <c r="AB15" s="51"/>
      <c r="AC15" s="59"/>
    </row>
    <row r="16" spans="1:29" ht="31.5">
      <c r="A16" s="53"/>
      <c r="B16" s="410" t="s">
        <v>35</v>
      </c>
      <c r="C16" s="60" t="s">
        <v>36</v>
      </c>
      <c r="D16" s="56"/>
      <c r="E16" s="58"/>
      <c r="F16" s="51"/>
      <c r="G16" s="59"/>
      <c r="H16" s="446"/>
      <c r="I16" s="59"/>
      <c r="J16" s="51"/>
      <c r="K16" s="59"/>
      <c r="L16" s="51"/>
      <c r="M16" s="59"/>
      <c r="N16" s="51"/>
      <c r="O16" s="59"/>
      <c r="P16" s="51"/>
      <c r="Q16" s="59"/>
      <c r="R16" s="51"/>
      <c r="S16" s="59"/>
      <c r="T16" s="51"/>
      <c r="U16" s="59"/>
      <c r="V16" s="51"/>
      <c r="W16" s="59"/>
      <c r="X16" s="51"/>
      <c r="Y16" s="59"/>
      <c r="Z16" s="51"/>
      <c r="AA16" s="59"/>
      <c r="AB16" s="51"/>
      <c r="AC16" s="59"/>
    </row>
    <row r="17" spans="1:29" ht="31.5">
      <c r="A17" s="53"/>
      <c r="B17" s="410" t="s">
        <v>37</v>
      </c>
      <c r="C17" s="60" t="s">
        <v>38</v>
      </c>
      <c r="D17" s="56"/>
      <c r="E17" s="58"/>
      <c r="F17" s="51"/>
      <c r="G17" s="59"/>
      <c r="H17" s="446"/>
      <c r="I17" s="59"/>
      <c r="J17" s="51"/>
      <c r="K17" s="59"/>
      <c r="L17" s="51"/>
      <c r="M17" s="59"/>
      <c r="N17" s="51"/>
      <c r="O17" s="59"/>
      <c r="P17" s="51"/>
      <c r="Q17" s="59"/>
      <c r="R17" s="51"/>
      <c r="S17" s="59"/>
      <c r="T17" s="51"/>
      <c r="U17" s="59"/>
      <c r="V17" s="51"/>
      <c r="W17" s="59"/>
      <c r="X17" s="51"/>
      <c r="Y17" s="59"/>
      <c r="Z17" s="51"/>
      <c r="AA17" s="59"/>
      <c r="AB17" s="51"/>
      <c r="AC17" s="59"/>
    </row>
    <row r="18" spans="1:29" ht="63">
      <c r="A18" s="46"/>
      <c r="B18" s="53" t="s">
        <v>37</v>
      </c>
      <c r="C18" s="60" t="s">
        <v>39</v>
      </c>
      <c r="D18" s="49"/>
      <c r="E18" s="58"/>
      <c r="F18" s="51"/>
      <c r="G18" s="59"/>
      <c r="H18" s="446"/>
      <c r="I18" s="59"/>
      <c r="J18" s="51"/>
      <c r="K18" s="59"/>
      <c r="L18" s="51"/>
      <c r="M18" s="59"/>
      <c r="N18" s="51"/>
      <c r="O18" s="59"/>
      <c r="P18" s="51"/>
      <c r="Q18" s="59"/>
      <c r="R18" s="51"/>
      <c r="S18" s="59"/>
      <c r="T18" s="51"/>
      <c r="U18" s="59"/>
      <c r="V18" s="51"/>
      <c r="W18" s="59"/>
      <c r="X18" s="51"/>
      <c r="Y18" s="59"/>
      <c r="Z18" s="51"/>
      <c r="AA18" s="59"/>
      <c r="AB18" s="51"/>
      <c r="AC18" s="59"/>
    </row>
    <row r="19" spans="1:29">
      <c r="A19" s="46"/>
      <c r="B19" s="47"/>
      <c r="C19" s="61"/>
      <c r="D19" s="49"/>
      <c r="E19" s="58"/>
      <c r="F19" s="51"/>
      <c r="G19" s="59"/>
      <c r="H19" s="446"/>
      <c r="I19" s="59"/>
      <c r="J19" s="51"/>
      <c r="K19" s="59"/>
      <c r="L19" s="51"/>
      <c r="M19" s="59"/>
      <c r="N19" s="51"/>
      <c r="O19" s="59"/>
      <c r="P19" s="51"/>
      <c r="Q19" s="59"/>
      <c r="R19" s="51"/>
      <c r="S19" s="59"/>
      <c r="T19" s="51"/>
      <c r="U19" s="59"/>
      <c r="V19" s="51"/>
      <c r="W19" s="59"/>
      <c r="X19" s="51"/>
      <c r="Y19" s="59"/>
      <c r="Z19" s="51"/>
      <c r="AA19" s="59"/>
      <c r="AB19" s="51"/>
      <c r="AC19" s="59"/>
    </row>
    <row r="20" spans="1:29">
      <c r="A20" s="62">
        <v>1</v>
      </c>
      <c r="B20" s="63" t="s">
        <v>10</v>
      </c>
      <c r="C20" s="64" t="s">
        <v>4</v>
      </c>
      <c r="D20" s="65"/>
      <c r="E20" s="66"/>
      <c r="F20" s="67"/>
      <c r="G20" s="68"/>
      <c r="H20" s="446"/>
      <c r="I20" s="68"/>
      <c r="J20" s="67"/>
      <c r="K20" s="68"/>
      <c r="L20" s="67"/>
      <c r="M20" s="68"/>
      <c r="N20" s="67"/>
      <c r="O20" s="68"/>
      <c r="P20" s="67"/>
      <c r="Q20" s="68"/>
      <c r="R20" s="67"/>
      <c r="S20" s="68"/>
      <c r="T20" s="67"/>
      <c r="U20" s="68"/>
      <c r="V20" s="67"/>
      <c r="W20" s="68"/>
      <c r="X20" s="67"/>
      <c r="Y20" s="68"/>
      <c r="Z20" s="67"/>
      <c r="AA20" s="68"/>
      <c r="AB20" s="67"/>
      <c r="AC20" s="68"/>
    </row>
    <row r="21" spans="1:29">
      <c r="A21" s="53"/>
      <c r="B21" s="54"/>
      <c r="C21" s="55"/>
      <c r="D21" s="56"/>
      <c r="E21" s="58"/>
      <c r="F21" s="51"/>
      <c r="G21" s="59"/>
      <c r="H21" s="446"/>
      <c r="I21" s="59"/>
      <c r="J21" s="51"/>
      <c r="K21" s="59"/>
      <c r="L21" s="51"/>
      <c r="M21" s="59"/>
      <c r="N21" s="51"/>
      <c r="O21" s="59"/>
      <c r="P21" s="51"/>
      <c r="Q21" s="59"/>
      <c r="R21" s="51"/>
      <c r="S21" s="59"/>
      <c r="T21" s="51"/>
      <c r="U21" s="59"/>
      <c r="V21" s="51"/>
      <c r="W21" s="59"/>
      <c r="X21" s="51"/>
      <c r="Y21" s="59"/>
      <c r="Z21" s="51"/>
      <c r="AA21" s="59"/>
      <c r="AB21" s="51"/>
      <c r="AC21" s="59"/>
    </row>
    <row r="22" spans="1:29">
      <c r="A22" s="53">
        <v>1.1000000000000001</v>
      </c>
      <c r="B22" s="54"/>
      <c r="C22" s="69" t="s">
        <v>64</v>
      </c>
      <c r="D22" s="56"/>
      <c r="E22" s="70"/>
      <c r="F22" s="51"/>
      <c r="G22" s="59"/>
      <c r="H22" s="446"/>
      <c r="I22" s="59"/>
      <c r="J22" s="51"/>
      <c r="K22" s="59"/>
      <c r="L22" s="51"/>
      <c r="M22" s="59"/>
      <c r="N22" s="51"/>
      <c r="O22" s="59"/>
      <c r="P22" s="51"/>
      <c r="Q22" s="59"/>
      <c r="R22" s="51"/>
      <c r="S22" s="59"/>
      <c r="T22" s="51"/>
      <c r="U22" s="59"/>
      <c r="V22" s="51"/>
      <c r="W22" s="59"/>
      <c r="X22" s="51"/>
      <c r="Y22" s="59"/>
      <c r="Z22" s="51"/>
      <c r="AA22" s="59"/>
      <c r="AB22" s="51"/>
      <c r="AC22" s="59"/>
    </row>
    <row r="23" spans="1:29" ht="279" customHeight="1">
      <c r="A23" s="53" t="s">
        <v>40</v>
      </c>
      <c r="B23" s="47" t="s">
        <v>215</v>
      </c>
      <c r="C23" s="71" t="s">
        <v>1022</v>
      </c>
      <c r="D23" s="56" t="s">
        <v>1</v>
      </c>
      <c r="E23" s="72">
        <v>140</v>
      </c>
      <c r="F23" s="51">
        <v>2060</v>
      </c>
      <c r="G23" s="59">
        <f>F23*$E23</f>
        <v>288400</v>
      </c>
      <c r="H23" s="446">
        <v>2533.2065714285714</v>
      </c>
      <c r="I23" s="59">
        <f>H23*$E23</f>
        <v>354648.92</v>
      </c>
      <c r="J23" s="51">
        <v>2590</v>
      </c>
      <c r="K23" s="59">
        <f>J23*$E23</f>
        <v>362600</v>
      </c>
      <c r="L23" s="51">
        <v>2100</v>
      </c>
      <c r="M23" s="59">
        <f>L23*$E23</f>
        <v>294000</v>
      </c>
      <c r="N23" s="51">
        <v>1750</v>
      </c>
      <c r="O23" s="59">
        <f>N23*$E23</f>
        <v>245000</v>
      </c>
      <c r="P23" s="51">
        <v>2528</v>
      </c>
      <c r="Q23" s="59">
        <f>P23*$E23</f>
        <v>353920</v>
      </c>
      <c r="R23" s="51"/>
      <c r="S23" s="59">
        <f>R23*$E23</f>
        <v>0</v>
      </c>
      <c r="T23" s="51">
        <v>5500</v>
      </c>
      <c r="U23" s="59">
        <f>T23*$E23</f>
        <v>770000</v>
      </c>
      <c r="V23" s="51">
        <v>1717.31025</v>
      </c>
      <c r="W23" s="59">
        <f>V23*$E23</f>
        <v>240423.435</v>
      </c>
      <c r="X23" s="51">
        <v>3050</v>
      </c>
      <c r="Y23" s="59">
        <f>X23*$E23</f>
        <v>427000</v>
      </c>
      <c r="Z23" s="51">
        <v>2000</v>
      </c>
      <c r="AA23" s="59">
        <f>Z23*$E23</f>
        <v>280000</v>
      </c>
      <c r="AB23" s="51">
        <v>1850</v>
      </c>
      <c r="AC23" s="59">
        <f>AB23*$E23</f>
        <v>259000</v>
      </c>
    </row>
    <row r="24" spans="1:29" ht="258" customHeight="1">
      <c r="A24" s="53" t="s">
        <v>40</v>
      </c>
      <c r="B24" s="47" t="s">
        <v>216</v>
      </c>
      <c r="C24" s="71" t="s">
        <v>1023</v>
      </c>
      <c r="D24" s="56" t="s">
        <v>1</v>
      </c>
      <c r="E24" s="72">
        <v>15</v>
      </c>
      <c r="F24" s="51">
        <v>3500</v>
      </c>
      <c r="G24" s="59">
        <f t="shared" ref="G24:G29" si="0">F24*$E24</f>
        <v>52500</v>
      </c>
      <c r="H24" s="446">
        <v>3226.5946666666664</v>
      </c>
      <c r="I24" s="59">
        <f t="shared" ref="I24:I29" si="1">H24*$E24</f>
        <v>48398.92</v>
      </c>
      <c r="J24" s="51">
        <v>4119</v>
      </c>
      <c r="K24" s="59">
        <f t="shared" ref="K24:K29" si="2">J24*$E24</f>
        <v>61785</v>
      </c>
      <c r="L24" s="51">
        <v>3800</v>
      </c>
      <c r="M24" s="59">
        <f t="shared" ref="M24:M29" si="3">L24*$E24</f>
        <v>57000</v>
      </c>
      <c r="N24" s="51">
        <v>3150</v>
      </c>
      <c r="O24" s="59">
        <f t="shared" ref="O24:O29" si="4">N24*$E24</f>
        <v>47250</v>
      </c>
      <c r="P24" s="51">
        <v>4143</v>
      </c>
      <c r="Q24" s="59">
        <f t="shared" ref="Q24:Q29" si="5">P24*$E24</f>
        <v>62145</v>
      </c>
      <c r="R24" s="51"/>
      <c r="S24" s="59">
        <f t="shared" ref="S24:S29" si="6">R24*$E24</f>
        <v>0</v>
      </c>
      <c r="T24" s="51">
        <v>6500</v>
      </c>
      <c r="U24" s="59">
        <f t="shared" ref="U24:U29" si="7">T24*$E24</f>
        <v>97500</v>
      </c>
      <c r="V24" s="51">
        <v>3267.8313750000002</v>
      </c>
      <c r="W24" s="59">
        <f t="shared" ref="W24:W29" si="8">V24*$E24</f>
        <v>49017.470625000002</v>
      </c>
      <c r="X24" s="51">
        <v>4350</v>
      </c>
      <c r="Y24" s="59">
        <f t="shared" ref="Y24:Y29" si="9">X24*$E24</f>
        <v>65250</v>
      </c>
      <c r="Z24" s="51">
        <v>3100</v>
      </c>
      <c r="AA24" s="59">
        <f t="shared" ref="AA24:AA29" si="10">Z24*$E24</f>
        <v>46500</v>
      </c>
      <c r="AB24" s="51">
        <v>2700</v>
      </c>
      <c r="AC24" s="59">
        <f t="shared" ref="AC24:AC29" si="11">AB24*$E24</f>
        <v>40500</v>
      </c>
    </row>
    <row r="25" spans="1:29" ht="249.75" customHeight="1">
      <c r="A25" s="53" t="s">
        <v>207</v>
      </c>
      <c r="B25" s="47" t="s">
        <v>233</v>
      </c>
      <c r="C25" s="71" t="s">
        <v>1024</v>
      </c>
      <c r="D25" s="56" t="s">
        <v>1</v>
      </c>
      <c r="E25" s="72">
        <v>22</v>
      </c>
      <c r="F25" s="51">
        <v>3845</v>
      </c>
      <c r="G25" s="59">
        <f t="shared" si="0"/>
        <v>84590</v>
      </c>
      <c r="H25" s="446">
        <v>4129.4963636363636</v>
      </c>
      <c r="I25" s="59">
        <f t="shared" si="1"/>
        <v>90848.92</v>
      </c>
      <c r="J25" s="51">
        <v>4474</v>
      </c>
      <c r="K25" s="59">
        <f t="shared" si="2"/>
        <v>98428</v>
      </c>
      <c r="L25" s="51">
        <v>3800</v>
      </c>
      <c r="M25" s="59">
        <f t="shared" si="3"/>
        <v>83600</v>
      </c>
      <c r="N25" s="51">
        <v>3460</v>
      </c>
      <c r="O25" s="59">
        <f t="shared" si="4"/>
        <v>76120</v>
      </c>
      <c r="P25" s="51">
        <v>4533</v>
      </c>
      <c r="Q25" s="59">
        <f t="shared" si="5"/>
        <v>99726</v>
      </c>
      <c r="R25" s="51"/>
      <c r="S25" s="59">
        <f t="shared" si="6"/>
        <v>0</v>
      </c>
      <c r="T25" s="51">
        <v>7400</v>
      </c>
      <c r="U25" s="59">
        <f t="shared" si="7"/>
        <v>162800</v>
      </c>
      <c r="V25" s="51">
        <v>3654.9468750000001</v>
      </c>
      <c r="W25" s="59">
        <f t="shared" si="8"/>
        <v>80408.831250000003</v>
      </c>
      <c r="X25" s="51">
        <v>4690</v>
      </c>
      <c r="Y25" s="59">
        <f t="shared" si="9"/>
        <v>103180</v>
      </c>
      <c r="Z25" s="51">
        <v>3200</v>
      </c>
      <c r="AA25" s="59">
        <f t="shared" si="10"/>
        <v>70400</v>
      </c>
      <c r="AB25" s="51">
        <v>2850</v>
      </c>
      <c r="AC25" s="59">
        <f t="shared" si="11"/>
        <v>62700</v>
      </c>
    </row>
    <row r="26" spans="1:29" ht="126">
      <c r="A26" s="53" t="s">
        <v>231</v>
      </c>
      <c r="B26" s="47" t="s">
        <v>1037</v>
      </c>
      <c r="C26" s="73" t="s">
        <v>1025</v>
      </c>
      <c r="D26" s="56" t="s">
        <v>1</v>
      </c>
      <c r="E26" s="72">
        <v>140</v>
      </c>
      <c r="F26" s="51">
        <v>1890</v>
      </c>
      <c r="G26" s="59">
        <f t="shared" si="0"/>
        <v>264600</v>
      </c>
      <c r="H26" s="446">
        <v>2483.2065714285714</v>
      </c>
      <c r="I26" s="59">
        <f t="shared" si="1"/>
        <v>347648.92</v>
      </c>
      <c r="J26" s="51">
        <v>2448</v>
      </c>
      <c r="K26" s="59">
        <f t="shared" si="2"/>
        <v>342720</v>
      </c>
      <c r="L26" s="51">
        <v>1900</v>
      </c>
      <c r="M26" s="59">
        <f t="shared" si="3"/>
        <v>266000</v>
      </c>
      <c r="N26" s="51">
        <v>1550</v>
      </c>
      <c r="O26" s="59">
        <f t="shared" si="4"/>
        <v>217000</v>
      </c>
      <c r="P26" s="51">
        <v>2505</v>
      </c>
      <c r="Q26" s="59">
        <f t="shared" si="5"/>
        <v>350700</v>
      </c>
      <c r="R26" s="51"/>
      <c r="S26" s="59">
        <f t="shared" si="6"/>
        <v>0</v>
      </c>
      <c r="T26" s="51">
        <v>5350</v>
      </c>
      <c r="U26" s="59">
        <f t="shared" si="7"/>
        <v>749000</v>
      </c>
      <c r="V26" s="51">
        <v>1661.7138749999999</v>
      </c>
      <c r="W26" s="59">
        <f t="shared" si="8"/>
        <v>232639.94249999998</v>
      </c>
      <c r="X26" s="51">
        <v>2875</v>
      </c>
      <c r="Y26" s="59">
        <f t="shared" si="9"/>
        <v>402500</v>
      </c>
      <c r="Z26" s="51">
        <v>1900</v>
      </c>
      <c r="AA26" s="59">
        <f t="shared" si="10"/>
        <v>266000</v>
      </c>
      <c r="AB26" s="51">
        <v>1850</v>
      </c>
      <c r="AC26" s="59">
        <f t="shared" si="11"/>
        <v>259000</v>
      </c>
    </row>
    <row r="27" spans="1:29" ht="236.25">
      <c r="A27" s="53" t="s">
        <v>232</v>
      </c>
      <c r="B27" s="47" t="s">
        <v>238</v>
      </c>
      <c r="C27" s="71" t="s">
        <v>1026</v>
      </c>
      <c r="D27" s="56" t="s">
        <v>239</v>
      </c>
      <c r="E27" s="72">
        <v>4</v>
      </c>
      <c r="F27" s="51">
        <v>2295</v>
      </c>
      <c r="G27" s="59">
        <f t="shared" si="0"/>
        <v>9180</v>
      </c>
      <c r="H27" s="446">
        <v>7412.23</v>
      </c>
      <c r="I27" s="59">
        <f t="shared" si="1"/>
        <v>29648.92</v>
      </c>
      <c r="J27" s="51">
        <v>4500</v>
      </c>
      <c r="K27" s="59">
        <f t="shared" si="2"/>
        <v>18000</v>
      </c>
      <c r="L27" s="51">
        <v>3800</v>
      </c>
      <c r="M27" s="59">
        <f t="shared" si="3"/>
        <v>15200</v>
      </c>
      <c r="N27" s="51">
        <v>2250</v>
      </c>
      <c r="O27" s="59">
        <f t="shared" si="4"/>
        <v>9000</v>
      </c>
      <c r="P27" s="51">
        <v>2788</v>
      </c>
      <c r="Q27" s="59">
        <f t="shared" si="5"/>
        <v>11152</v>
      </c>
      <c r="R27" s="51"/>
      <c r="S27" s="59">
        <f t="shared" si="6"/>
        <v>0</v>
      </c>
      <c r="T27" s="51">
        <v>3000</v>
      </c>
      <c r="U27" s="59">
        <f t="shared" si="7"/>
        <v>12000</v>
      </c>
      <c r="V27" s="51">
        <v>1551.5506874999999</v>
      </c>
      <c r="W27" s="59">
        <f t="shared" si="8"/>
        <v>6206.2027499999995</v>
      </c>
      <c r="X27" s="51">
        <v>1925</v>
      </c>
      <c r="Y27" s="59">
        <f t="shared" si="9"/>
        <v>7700</v>
      </c>
      <c r="Z27" s="51">
        <v>3500</v>
      </c>
      <c r="AA27" s="59">
        <f t="shared" si="10"/>
        <v>14000</v>
      </c>
      <c r="AB27" s="51">
        <v>3000</v>
      </c>
      <c r="AC27" s="59">
        <f t="shared" si="11"/>
        <v>12000</v>
      </c>
    </row>
    <row r="28" spans="1:29" ht="194.25" customHeight="1">
      <c r="A28" s="53" t="s">
        <v>235</v>
      </c>
      <c r="B28" s="47" t="s">
        <v>234</v>
      </c>
      <c r="C28" s="74" t="s">
        <v>1027</v>
      </c>
      <c r="D28" s="56" t="s">
        <v>1</v>
      </c>
      <c r="E28" s="72">
        <v>4</v>
      </c>
      <c r="F28" s="51">
        <v>6870</v>
      </c>
      <c r="G28" s="59">
        <f t="shared" si="0"/>
        <v>27480</v>
      </c>
      <c r="H28" s="446">
        <v>8312.23</v>
      </c>
      <c r="I28" s="59">
        <f t="shared" si="1"/>
        <v>33248.92</v>
      </c>
      <c r="J28" s="51">
        <v>4500</v>
      </c>
      <c r="K28" s="59">
        <f t="shared" si="2"/>
        <v>18000</v>
      </c>
      <c r="L28" s="51">
        <v>4500</v>
      </c>
      <c r="M28" s="59">
        <f t="shared" si="3"/>
        <v>18000</v>
      </c>
      <c r="N28" s="51">
        <v>2250</v>
      </c>
      <c r="O28" s="59">
        <f t="shared" si="4"/>
        <v>9000</v>
      </c>
      <c r="P28" s="51">
        <v>8070</v>
      </c>
      <c r="Q28" s="59">
        <f t="shared" si="5"/>
        <v>32280</v>
      </c>
      <c r="R28" s="51"/>
      <c r="S28" s="59">
        <f t="shared" si="6"/>
        <v>0</v>
      </c>
      <c r="T28" s="51">
        <v>9000</v>
      </c>
      <c r="U28" s="59">
        <f t="shared" si="7"/>
        <v>36000</v>
      </c>
      <c r="V28" s="51">
        <v>4985.1416250000002</v>
      </c>
      <c r="W28" s="59">
        <f t="shared" si="8"/>
        <v>19940.566500000001</v>
      </c>
      <c r="X28" s="51">
        <v>6320</v>
      </c>
      <c r="Y28" s="59">
        <f t="shared" si="9"/>
        <v>25280</v>
      </c>
      <c r="Z28" s="51">
        <v>3500</v>
      </c>
      <c r="AA28" s="59">
        <f t="shared" si="10"/>
        <v>14000</v>
      </c>
      <c r="AB28" s="51">
        <v>4500</v>
      </c>
      <c r="AC28" s="59">
        <f t="shared" si="11"/>
        <v>18000</v>
      </c>
    </row>
    <row r="29" spans="1:29" ht="147.75" customHeight="1">
      <c r="A29" s="53" t="s">
        <v>237</v>
      </c>
      <c r="B29" s="47" t="s">
        <v>236</v>
      </c>
      <c r="C29" s="74" t="s">
        <v>1028</v>
      </c>
      <c r="D29" s="56" t="s">
        <v>1</v>
      </c>
      <c r="E29" s="72">
        <v>5</v>
      </c>
      <c r="F29" s="51">
        <v>9480</v>
      </c>
      <c r="G29" s="59">
        <f t="shared" si="0"/>
        <v>47400</v>
      </c>
      <c r="H29" s="446">
        <v>8729.7839999999997</v>
      </c>
      <c r="I29" s="59">
        <f t="shared" si="1"/>
        <v>43648.92</v>
      </c>
      <c r="J29" s="51">
        <v>6500</v>
      </c>
      <c r="K29" s="59">
        <f t="shared" si="2"/>
        <v>32500</v>
      </c>
      <c r="L29" s="51">
        <v>8500</v>
      </c>
      <c r="M29" s="59">
        <f t="shared" si="3"/>
        <v>42500</v>
      </c>
      <c r="N29" s="51">
        <v>8500</v>
      </c>
      <c r="O29" s="59">
        <f t="shared" si="4"/>
        <v>42500</v>
      </c>
      <c r="P29" s="51">
        <v>10222</v>
      </c>
      <c r="Q29" s="59">
        <f t="shared" si="5"/>
        <v>51110</v>
      </c>
      <c r="R29" s="51"/>
      <c r="S29" s="59">
        <f t="shared" si="6"/>
        <v>0</v>
      </c>
      <c r="T29" s="51">
        <v>10500</v>
      </c>
      <c r="U29" s="59">
        <f t="shared" si="7"/>
        <v>52500</v>
      </c>
      <c r="V29" s="51">
        <v>7200.7601250000007</v>
      </c>
      <c r="W29" s="59">
        <f t="shared" si="8"/>
        <v>36003.800625000003</v>
      </c>
      <c r="X29" s="51">
        <v>8350</v>
      </c>
      <c r="Y29" s="59">
        <f t="shared" si="9"/>
        <v>41750</v>
      </c>
      <c r="Z29" s="51">
        <v>5900</v>
      </c>
      <c r="AA29" s="59">
        <f t="shared" si="10"/>
        <v>29500</v>
      </c>
      <c r="AB29" s="51">
        <v>6600</v>
      </c>
      <c r="AC29" s="59">
        <f t="shared" si="11"/>
        <v>33000</v>
      </c>
    </row>
    <row r="30" spans="1:29">
      <c r="A30" s="75"/>
      <c r="B30" s="76"/>
      <c r="C30" s="77"/>
      <c r="D30" s="75"/>
      <c r="E30" s="72"/>
      <c r="F30" s="78"/>
      <c r="G30" s="59"/>
      <c r="H30" s="446"/>
      <c r="I30" s="59"/>
      <c r="J30" s="78"/>
      <c r="K30" s="59"/>
      <c r="L30" s="78"/>
      <c r="M30" s="59"/>
      <c r="N30" s="78"/>
      <c r="O30" s="59"/>
      <c r="P30" s="78"/>
      <c r="Q30" s="59"/>
      <c r="R30" s="78"/>
      <c r="S30" s="59"/>
      <c r="T30" s="78">
        <v>0</v>
      </c>
      <c r="U30" s="59"/>
      <c r="V30" s="78">
        <v>0</v>
      </c>
      <c r="W30" s="59"/>
      <c r="X30" s="78"/>
      <c r="Y30" s="59"/>
      <c r="Z30" s="78"/>
      <c r="AA30" s="59"/>
      <c r="AB30" s="78"/>
      <c r="AC30" s="59"/>
    </row>
    <row r="31" spans="1:29">
      <c r="A31" s="53">
        <v>1.2</v>
      </c>
      <c r="B31" s="47"/>
      <c r="C31" s="69" t="s">
        <v>62</v>
      </c>
      <c r="D31" s="56"/>
      <c r="E31" s="72"/>
      <c r="F31" s="51"/>
      <c r="G31" s="59"/>
      <c r="H31" s="446"/>
      <c r="I31" s="59"/>
      <c r="J31" s="51"/>
      <c r="K31" s="59"/>
      <c r="L31" s="51"/>
      <c r="M31" s="59"/>
      <c r="N31" s="51"/>
      <c r="O31" s="59"/>
      <c r="P31" s="51"/>
      <c r="Q31" s="59"/>
      <c r="R31" s="51"/>
      <c r="S31" s="59"/>
      <c r="T31" s="51">
        <v>0</v>
      </c>
      <c r="U31" s="59"/>
      <c r="V31" s="51">
        <v>0</v>
      </c>
      <c r="W31" s="59"/>
      <c r="X31" s="51"/>
      <c r="Y31" s="59"/>
      <c r="Z31" s="51"/>
      <c r="AA31" s="59"/>
      <c r="AB31" s="51"/>
      <c r="AC31" s="59"/>
    </row>
    <row r="32" spans="1:29" ht="78.75">
      <c r="A32" s="53"/>
      <c r="B32" s="47"/>
      <c r="C32" s="55" t="s">
        <v>52</v>
      </c>
      <c r="D32" s="56"/>
      <c r="E32" s="72"/>
      <c r="F32" s="51"/>
      <c r="G32" s="59"/>
      <c r="H32" s="446"/>
      <c r="I32" s="59"/>
      <c r="J32" s="51"/>
      <c r="K32" s="59"/>
      <c r="L32" s="51"/>
      <c r="M32" s="59"/>
      <c r="N32" s="51"/>
      <c r="O32" s="59"/>
      <c r="P32" s="51"/>
      <c r="Q32" s="59"/>
      <c r="R32" s="51"/>
      <c r="S32" s="59"/>
      <c r="T32" s="51">
        <v>0</v>
      </c>
      <c r="U32" s="59"/>
      <c r="V32" s="51">
        <v>0</v>
      </c>
      <c r="W32" s="59"/>
      <c r="X32" s="51"/>
      <c r="Y32" s="59"/>
      <c r="Z32" s="51"/>
      <c r="AA32" s="59"/>
      <c r="AB32" s="51"/>
      <c r="AC32" s="59"/>
    </row>
    <row r="33" spans="1:29" ht="47.25">
      <c r="A33" s="53" t="s">
        <v>208</v>
      </c>
      <c r="B33" s="47" t="s">
        <v>210</v>
      </c>
      <c r="C33" s="79" t="s">
        <v>1029</v>
      </c>
      <c r="D33" s="56" t="s">
        <v>63</v>
      </c>
      <c r="E33" s="72">
        <v>24</v>
      </c>
      <c r="F33" s="51">
        <v>650</v>
      </c>
      <c r="G33" s="59">
        <f>F33*$E33</f>
        <v>15600</v>
      </c>
      <c r="H33" s="446">
        <v>935.37166666666656</v>
      </c>
      <c r="I33" s="59">
        <f>H33*$E33</f>
        <v>22448.92</v>
      </c>
      <c r="J33" s="51">
        <v>1000</v>
      </c>
      <c r="K33" s="59">
        <f>J33*$E33</f>
        <v>24000</v>
      </c>
      <c r="L33" s="51">
        <v>900</v>
      </c>
      <c r="M33" s="59">
        <f>L33*$E33</f>
        <v>21600</v>
      </c>
      <c r="N33" s="51">
        <v>1150</v>
      </c>
      <c r="O33" s="59">
        <f>N33*$E33</f>
        <v>27600</v>
      </c>
      <c r="P33" s="51">
        <v>2850</v>
      </c>
      <c r="Q33" s="59">
        <f>P33*$E33</f>
        <v>68400</v>
      </c>
      <c r="R33" s="51"/>
      <c r="S33" s="59">
        <f>R33*$E33</f>
        <v>0</v>
      </c>
      <c r="T33" s="51">
        <v>2800</v>
      </c>
      <c r="U33" s="59">
        <f>T33*$E33</f>
        <v>67200</v>
      </c>
      <c r="V33" s="51">
        <v>1544.7474999999999</v>
      </c>
      <c r="W33" s="59">
        <f>V33*$E33</f>
        <v>37073.94</v>
      </c>
      <c r="X33" s="51">
        <v>2320</v>
      </c>
      <c r="Y33" s="59">
        <f>X33*$E33</f>
        <v>55680</v>
      </c>
      <c r="Z33" s="51">
        <v>1200</v>
      </c>
      <c r="AA33" s="59">
        <f>Z33*$E33</f>
        <v>28800</v>
      </c>
      <c r="AB33" s="51">
        <v>600</v>
      </c>
      <c r="AC33" s="59">
        <f>AB33*$E33</f>
        <v>14400</v>
      </c>
    </row>
    <row r="34" spans="1:29">
      <c r="A34" s="53"/>
      <c r="B34" s="47"/>
      <c r="C34" s="55"/>
      <c r="D34" s="56"/>
      <c r="E34" s="72"/>
      <c r="F34" s="51"/>
      <c r="G34" s="59"/>
      <c r="H34" s="446"/>
      <c r="I34" s="59"/>
      <c r="J34" s="51"/>
      <c r="K34" s="59"/>
      <c r="L34" s="51"/>
      <c r="M34" s="59"/>
      <c r="N34" s="51"/>
      <c r="O34" s="59"/>
      <c r="P34" s="51"/>
      <c r="Q34" s="59"/>
      <c r="R34" s="51"/>
      <c r="S34" s="59"/>
      <c r="T34" s="51"/>
      <c r="U34" s="59"/>
      <c r="V34" s="51"/>
      <c r="W34" s="59"/>
      <c r="X34" s="51"/>
      <c r="Y34" s="59"/>
      <c r="Z34" s="51"/>
      <c r="AA34" s="59"/>
      <c r="AB34" s="51"/>
      <c r="AC34" s="59"/>
    </row>
    <row r="35" spans="1:29">
      <c r="A35" s="53">
        <v>1.3</v>
      </c>
      <c r="B35" s="54"/>
      <c r="C35" s="69" t="s">
        <v>41</v>
      </c>
      <c r="D35" s="56"/>
      <c r="E35" s="72"/>
      <c r="F35" s="51"/>
      <c r="G35" s="59"/>
      <c r="H35" s="446"/>
      <c r="I35" s="59"/>
      <c r="J35" s="51"/>
      <c r="K35" s="59"/>
      <c r="L35" s="51"/>
      <c r="M35" s="59"/>
      <c r="N35" s="51"/>
      <c r="O35" s="59"/>
      <c r="P35" s="51"/>
      <c r="Q35" s="59"/>
      <c r="R35" s="51"/>
      <c r="S35" s="59"/>
      <c r="T35" s="51"/>
      <c r="U35" s="59"/>
      <c r="V35" s="51"/>
      <c r="W35" s="59"/>
      <c r="X35" s="51"/>
      <c r="Y35" s="59"/>
      <c r="Z35" s="51"/>
      <c r="AA35" s="59"/>
      <c r="AB35" s="51"/>
      <c r="AC35" s="59"/>
    </row>
    <row r="36" spans="1:29" ht="189">
      <c r="A36" s="53"/>
      <c r="B36" s="54"/>
      <c r="C36" s="55" t="s">
        <v>202</v>
      </c>
      <c r="D36" s="56"/>
      <c r="E36" s="72"/>
      <c r="F36" s="51"/>
      <c r="G36" s="59"/>
      <c r="H36" s="446"/>
      <c r="I36" s="59"/>
      <c r="J36" s="51"/>
      <c r="K36" s="59"/>
      <c r="L36" s="51"/>
      <c r="M36" s="59"/>
      <c r="N36" s="51"/>
      <c r="O36" s="59"/>
      <c r="P36" s="51"/>
      <c r="Q36" s="59"/>
      <c r="R36" s="51"/>
      <c r="S36" s="59"/>
      <c r="T36" s="51"/>
      <c r="U36" s="59"/>
      <c r="V36" s="51"/>
      <c r="W36" s="59"/>
      <c r="X36" s="51"/>
      <c r="Y36" s="59"/>
      <c r="Z36" s="51"/>
      <c r="AA36" s="59"/>
      <c r="AB36" s="51"/>
      <c r="AC36" s="59"/>
    </row>
    <row r="37" spans="1:29" ht="110.25">
      <c r="A37" s="53" t="s">
        <v>59</v>
      </c>
      <c r="B37" s="47" t="s">
        <v>315</v>
      </c>
      <c r="C37" s="79" t="s">
        <v>1030</v>
      </c>
      <c r="D37" s="56" t="s">
        <v>1</v>
      </c>
      <c r="E37" s="72">
        <v>55</v>
      </c>
      <c r="F37" s="51">
        <v>1410</v>
      </c>
      <c r="G37" s="59">
        <f t="shared" ref="G37:G42" si="12">F37*$E37</f>
        <v>77550</v>
      </c>
      <c r="H37" s="446">
        <v>2461.7985454545455</v>
      </c>
      <c r="I37" s="59">
        <f t="shared" ref="I37:I42" si="13">H37*$E37</f>
        <v>135398.92000000001</v>
      </c>
      <c r="J37" s="51">
        <v>1761</v>
      </c>
      <c r="K37" s="59">
        <f t="shared" ref="K37:K42" si="14">J37*$E37</f>
        <v>96855</v>
      </c>
      <c r="L37" s="51">
        <v>1450</v>
      </c>
      <c r="M37" s="59">
        <f t="shared" ref="M37:M42" si="15">L37*$E37</f>
        <v>79750</v>
      </c>
      <c r="N37" s="51">
        <v>1350</v>
      </c>
      <c r="O37" s="59">
        <f t="shared" ref="O37:O42" si="16">N37*$E37</f>
        <v>74250</v>
      </c>
      <c r="P37" s="51">
        <v>1930.3</v>
      </c>
      <c r="Q37" s="59">
        <f t="shared" ref="Q37:Q42" si="17">P37*$E37</f>
        <v>106166.5</v>
      </c>
      <c r="R37" s="51"/>
      <c r="S37" s="59">
        <f t="shared" ref="S37:S42" si="18">R37*$E37</f>
        <v>0</v>
      </c>
      <c r="T37" s="51">
        <v>5100</v>
      </c>
      <c r="U37" s="59">
        <f t="shared" ref="U37:U42" si="19">T37*$E37</f>
        <v>280500</v>
      </c>
      <c r="V37" s="51">
        <v>720.69375000000002</v>
      </c>
      <c r="W37" s="59">
        <f t="shared" ref="W37:W42" si="20">V37*$E37</f>
        <v>39638.15625</v>
      </c>
      <c r="X37" s="51">
        <v>2250</v>
      </c>
      <c r="Y37" s="59">
        <f t="shared" ref="Y37:Y42" si="21">X37*$E37</f>
        <v>123750</v>
      </c>
      <c r="Z37" s="51">
        <v>1950</v>
      </c>
      <c r="AA37" s="59">
        <f t="shared" ref="AA37:AA42" si="22">Z37*$E37</f>
        <v>107250</v>
      </c>
      <c r="AB37" s="51">
        <v>1200</v>
      </c>
      <c r="AC37" s="59">
        <f t="shared" ref="AC37:AC42" si="23">AB37*$E37</f>
        <v>66000</v>
      </c>
    </row>
    <row r="38" spans="1:29" ht="94.5">
      <c r="A38" s="53" t="s">
        <v>217</v>
      </c>
      <c r="B38" s="47" t="s">
        <v>240</v>
      </c>
      <c r="C38" s="79" t="s">
        <v>1031</v>
      </c>
      <c r="D38" s="56" t="s">
        <v>1</v>
      </c>
      <c r="E38" s="72">
        <v>30</v>
      </c>
      <c r="F38" s="51">
        <v>3430</v>
      </c>
      <c r="G38" s="59">
        <f t="shared" si="12"/>
        <v>102900</v>
      </c>
      <c r="H38" s="446">
        <v>4588.2973333333339</v>
      </c>
      <c r="I38" s="59">
        <f t="shared" si="13"/>
        <v>137648.92000000001</v>
      </c>
      <c r="J38" s="51">
        <v>4000</v>
      </c>
      <c r="K38" s="59">
        <f t="shared" si="14"/>
        <v>120000</v>
      </c>
      <c r="L38" s="51">
        <v>3200</v>
      </c>
      <c r="M38" s="59">
        <f t="shared" si="15"/>
        <v>96000</v>
      </c>
      <c r="N38" s="51">
        <v>3150</v>
      </c>
      <c r="O38" s="59">
        <f t="shared" si="16"/>
        <v>94500</v>
      </c>
      <c r="P38" s="51">
        <v>3638</v>
      </c>
      <c r="Q38" s="59">
        <f t="shared" si="17"/>
        <v>109140</v>
      </c>
      <c r="R38" s="51"/>
      <c r="S38" s="59">
        <f t="shared" si="18"/>
        <v>0</v>
      </c>
      <c r="T38" s="51">
        <v>7000</v>
      </c>
      <c r="U38" s="59">
        <f t="shared" si="19"/>
        <v>210000</v>
      </c>
      <c r="V38" s="51">
        <v>3101.04225</v>
      </c>
      <c r="W38" s="59">
        <f t="shared" si="20"/>
        <v>93031.267500000002</v>
      </c>
      <c r="X38" s="51">
        <v>4425</v>
      </c>
      <c r="Y38" s="59">
        <f t="shared" si="21"/>
        <v>132750</v>
      </c>
      <c r="Z38" s="51">
        <v>3300</v>
      </c>
      <c r="AA38" s="59">
        <f t="shared" si="22"/>
        <v>99000</v>
      </c>
      <c r="AB38" s="51">
        <v>3200</v>
      </c>
      <c r="AC38" s="59">
        <f t="shared" si="23"/>
        <v>96000</v>
      </c>
    </row>
    <row r="39" spans="1:29" ht="78.75">
      <c r="A39" s="53" t="s">
        <v>218</v>
      </c>
      <c r="B39" s="47" t="s">
        <v>242</v>
      </c>
      <c r="C39" s="79" t="s">
        <v>1032</v>
      </c>
      <c r="D39" s="56" t="s">
        <v>1</v>
      </c>
      <c r="E39" s="72">
        <v>6</v>
      </c>
      <c r="F39" s="51">
        <v>3430</v>
      </c>
      <c r="G39" s="59">
        <f t="shared" si="12"/>
        <v>20580</v>
      </c>
      <c r="H39" s="446">
        <v>6741.4866666666667</v>
      </c>
      <c r="I39" s="59">
        <f t="shared" si="13"/>
        <v>40448.92</v>
      </c>
      <c r="J39" s="51">
        <v>4000</v>
      </c>
      <c r="K39" s="59">
        <f t="shared" si="14"/>
        <v>24000</v>
      </c>
      <c r="L39" s="51">
        <v>3200</v>
      </c>
      <c r="M39" s="59">
        <f t="shared" si="15"/>
        <v>19200</v>
      </c>
      <c r="N39" s="51">
        <v>3450</v>
      </c>
      <c r="O39" s="59">
        <f t="shared" si="16"/>
        <v>20700</v>
      </c>
      <c r="P39" s="51">
        <v>4412</v>
      </c>
      <c r="Q39" s="59">
        <f t="shared" si="17"/>
        <v>26472</v>
      </c>
      <c r="R39" s="51"/>
      <c r="S39" s="59">
        <f t="shared" si="18"/>
        <v>0</v>
      </c>
      <c r="T39" s="51">
        <v>7000</v>
      </c>
      <c r="U39" s="59">
        <f t="shared" si="19"/>
        <v>42000</v>
      </c>
      <c r="V39" s="51">
        <v>3101.04225</v>
      </c>
      <c r="W39" s="59">
        <f t="shared" si="20"/>
        <v>18606.253499999999</v>
      </c>
      <c r="X39" s="51">
        <v>4425</v>
      </c>
      <c r="Y39" s="59">
        <f t="shared" si="21"/>
        <v>26550</v>
      </c>
      <c r="Z39" s="51">
        <v>3300</v>
      </c>
      <c r="AA39" s="59">
        <f t="shared" si="22"/>
        <v>19800</v>
      </c>
      <c r="AB39" s="51">
        <v>2850</v>
      </c>
      <c r="AC39" s="59">
        <f t="shared" si="23"/>
        <v>17100</v>
      </c>
    </row>
    <row r="40" spans="1:29" ht="169.5" customHeight="1">
      <c r="A40" s="53" t="s">
        <v>219</v>
      </c>
      <c r="B40" s="47" t="s">
        <v>241</v>
      </c>
      <c r="C40" s="74" t="s">
        <v>1033</v>
      </c>
      <c r="D40" s="56" t="s">
        <v>1</v>
      </c>
      <c r="E40" s="72">
        <v>50</v>
      </c>
      <c r="F40" s="51">
        <v>7650</v>
      </c>
      <c r="G40" s="59">
        <f t="shared" si="12"/>
        <v>382500</v>
      </c>
      <c r="H40" s="446">
        <v>3632.9784000000004</v>
      </c>
      <c r="I40" s="59">
        <f t="shared" si="13"/>
        <v>181648.92</v>
      </c>
      <c r="J40" s="51">
        <v>7500</v>
      </c>
      <c r="K40" s="59">
        <f t="shared" si="14"/>
        <v>375000</v>
      </c>
      <c r="L40" s="51">
        <v>8000</v>
      </c>
      <c r="M40" s="59">
        <f t="shared" si="15"/>
        <v>400000</v>
      </c>
      <c r="N40" s="51">
        <v>7750</v>
      </c>
      <c r="O40" s="59">
        <f t="shared" si="16"/>
        <v>387500</v>
      </c>
      <c r="P40" s="51">
        <v>9394</v>
      </c>
      <c r="Q40" s="59">
        <f t="shared" si="17"/>
        <v>469700</v>
      </c>
      <c r="R40" s="51"/>
      <c r="S40" s="59">
        <f t="shared" si="18"/>
        <v>0</v>
      </c>
      <c r="T40" s="51">
        <v>13300</v>
      </c>
      <c r="U40" s="59">
        <f t="shared" si="19"/>
        <v>665000</v>
      </c>
      <c r="V40" s="51">
        <v>8308.5693749999991</v>
      </c>
      <c r="W40" s="59">
        <f t="shared" si="20"/>
        <v>415428.46874999994</v>
      </c>
      <c r="X40" s="51">
        <v>9700</v>
      </c>
      <c r="Y40" s="59">
        <f t="shared" si="21"/>
        <v>485000</v>
      </c>
      <c r="Z40" s="51">
        <v>6000</v>
      </c>
      <c r="AA40" s="59">
        <f t="shared" si="22"/>
        <v>300000</v>
      </c>
      <c r="AB40" s="51">
        <v>7000</v>
      </c>
      <c r="AC40" s="59">
        <f t="shared" si="23"/>
        <v>350000</v>
      </c>
    </row>
    <row r="41" spans="1:29" ht="78.75">
      <c r="A41" s="53" t="s">
        <v>244</v>
      </c>
      <c r="B41" s="47" t="s">
        <v>243</v>
      </c>
      <c r="C41" s="79" t="s">
        <v>316</v>
      </c>
      <c r="D41" s="56" t="s">
        <v>1</v>
      </c>
      <c r="E41" s="72">
        <v>10</v>
      </c>
      <c r="F41" s="51">
        <v>3725</v>
      </c>
      <c r="G41" s="59">
        <f t="shared" si="12"/>
        <v>37250</v>
      </c>
      <c r="H41" s="446">
        <v>4764.8919999999998</v>
      </c>
      <c r="I41" s="59">
        <f t="shared" si="13"/>
        <v>47648.92</v>
      </c>
      <c r="J41" s="51">
        <v>4119</v>
      </c>
      <c r="K41" s="59">
        <f t="shared" si="14"/>
        <v>41190</v>
      </c>
      <c r="L41" s="51">
        <v>3900</v>
      </c>
      <c r="M41" s="59">
        <f t="shared" si="15"/>
        <v>39000</v>
      </c>
      <c r="N41" s="51">
        <v>4000</v>
      </c>
      <c r="O41" s="59">
        <f t="shared" si="16"/>
        <v>40000</v>
      </c>
      <c r="P41" s="51">
        <v>3874</v>
      </c>
      <c r="Q41" s="59">
        <f t="shared" si="17"/>
        <v>38740</v>
      </c>
      <c r="R41" s="51"/>
      <c r="S41" s="59">
        <f t="shared" si="18"/>
        <v>0</v>
      </c>
      <c r="T41" s="51">
        <v>7200</v>
      </c>
      <c r="U41" s="59">
        <f t="shared" si="19"/>
        <v>72000</v>
      </c>
      <c r="V41" s="51">
        <v>3212.2350000000001</v>
      </c>
      <c r="W41" s="59">
        <f t="shared" si="20"/>
        <v>32122.350000000002</v>
      </c>
      <c r="X41" s="51">
        <v>4550</v>
      </c>
      <c r="Y41" s="59">
        <f t="shared" si="21"/>
        <v>45500</v>
      </c>
      <c r="Z41" s="51">
        <v>3300</v>
      </c>
      <c r="AA41" s="59">
        <f t="shared" si="22"/>
        <v>33000</v>
      </c>
      <c r="AB41" s="51">
        <v>3100</v>
      </c>
      <c r="AC41" s="59">
        <f t="shared" si="23"/>
        <v>31000</v>
      </c>
    </row>
    <row r="42" spans="1:29" ht="78.75">
      <c r="A42" s="53" t="s">
        <v>245</v>
      </c>
      <c r="B42" s="47" t="s">
        <v>246</v>
      </c>
      <c r="C42" s="79" t="s">
        <v>1020</v>
      </c>
      <c r="D42" s="56" t="s">
        <v>1</v>
      </c>
      <c r="E42" s="72">
        <v>10</v>
      </c>
      <c r="F42" s="51">
        <v>3465</v>
      </c>
      <c r="G42" s="59">
        <f t="shared" si="12"/>
        <v>34650</v>
      </c>
      <c r="H42" s="446">
        <v>4664.8919999999998</v>
      </c>
      <c r="I42" s="59">
        <f t="shared" si="13"/>
        <v>46648.92</v>
      </c>
      <c r="J42" s="51">
        <v>3882</v>
      </c>
      <c r="K42" s="59">
        <f t="shared" si="14"/>
        <v>38820</v>
      </c>
      <c r="L42" s="51">
        <v>1100</v>
      </c>
      <c r="M42" s="59">
        <f t="shared" si="15"/>
        <v>11000</v>
      </c>
      <c r="N42" s="51">
        <v>3250</v>
      </c>
      <c r="O42" s="59">
        <f t="shared" si="16"/>
        <v>32500</v>
      </c>
      <c r="P42" s="51">
        <v>3659</v>
      </c>
      <c r="Q42" s="59">
        <f t="shared" si="17"/>
        <v>36590</v>
      </c>
      <c r="R42" s="51"/>
      <c r="S42" s="59">
        <f t="shared" si="18"/>
        <v>0</v>
      </c>
      <c r="T42" s="51">
        <v>7000</v>
      </c>
      <c r="U42" s="59">
        <f t="shared" si="19"/>
        <v>70000</v>
      </c>
      <c r="V42" s="51">
        <v>2990.8790624999997</v>
      </c>
      <c r="W42" s="59">
        <f t="shared" si="20"/>
        <v>29908.790624999998</v>
      </c>
      <c r="X42" s="51">
        <v>4300</v>
      </c>
      <c r="Y42" s="59">
        <f t="shared" si="21"/>
        <v>43000</v>
      </c>
      <c r="Z42" s="51">
        <v>3300</v>
      </c>
      <c r="AA42" s="59">
        <f t="shared" si="22"/>
        <v>33000</v>
      </c>
      <c r="AB42" s="51">
        <v>2900</v>
      </c>
      <c r="AC42" s="59">
        <f t="shared" si="23"/>
        <v>29000</v>
      </c>
    </row>
    <row r="43" spans="1:29">
      <c r="A43" s="80">
        <v>1.4</v>
      </c>
      <c r="B43" s="47"/>
      <c r="C43" s="81" t="s">
        <v>248</v>
      </c>
      <c r="D43" s="49"/>
      <c r="E43" s="82"/>
      <c r="F43" s="82"/>
      <c r="G43" s="59"/>
      <c r="H43" s="447"/>
      <c r="I43" s="59"/>
      <c r="J43" s="82"/>
      <c r="K43" s="59"/>
      <c r="L43" s="82"/>
      <c r="M43" s="59"/>
      <c r="N43" s="82"/>
      <c r="O43" s="59"/>
      <c r="P43" s="82"/>
      <c r="Q43" s="59"/>
      <c r="R43" s="82"/>
      <c r="S43" s="59"/>
      <c r="T43" s="82">
        <v>0</v>
      </c>
      <c r="U43" s="59"/>
      <c r="V43" s="82">
        <v>0</v>
      </c>
      <c r="W43" s="59"/>
      <c r="X43" s="82"/>
      <c r="Y43" s="59"/>
      <c r="Z43" s="82"/>
      <c r="AA43" s="59"/>
      <c r="AB43" s="82"/>
      <c r="AC43" s="59"/>
    </row>
    <row r="44" spans="1:29" ht="63">
      <c r="A44" s="80" t="s">
        <v>204</v>
      </c>
      <c r="B44" s="47" t="s">
        <v>206</v>
      </c>
      <c r="C44" s="83" t="s">
        <v>247</v>
      </c>
      <c r="D44" s="49" t="s">
        <v>63</v>
      </c>
      <c r="E44" s="72">
        <v>60</v>
      </c>
      <c r="F44" s="82">
        <v>410</v>
      </c>
      <c r="G44" s="59">
        <f t="shared" ref="G44:G46" si="24">F44*$E44</f>
        <v>24600</v>
      </c>
      <c r="H44" s="447">
        <v>1894.1486666666667</v>
      </c>
      <c r="I44" s="59">
        <f t="shared" ref="I44:I46" si="25">H44*$E44</f>
        <v>113648.92</v>
      </c>
      <c r="J44" s="82">
        <v>1500</v>
      </c>
      <c r="K44" s="59">
        <f t="shared" ref="K44:K46" si="26">J44*$E44</f>
        <v>90000</v>
      </c>
      <c r="L44" s="82">
        <v>900</v>
      </c>
      <c r="M44" s="59">
        <f t="shared" ref="M44:M46" si="27">L44*$E44</f>
        <v>54000</v>
      </c>
      <c r="N44" s="82">
        <v>450</v>
      </c>
      <c r="O44" s="59">
        <f t="shared" ref="O44:O46" si="28">N44*$E44</f>
        <v>27000</v>
      </c>
      <c r="P44" s="82">
        <v>443</v>
      </c>
      <c r="Q44" s="59">
        <f t="shared" ref="Q44:Q46" si="29">P44*$E44</f>
        <v>26580</v>
      </c>
      <c r="R44" s="82"/>
      <c r="S44" s="59">
        <f t="shared" ref="S44:S46" si="30">R44*$E44</f>
        <v>0</v>
      </c>
      <c r="T44" s="82">
        <v>2765</v>
      </c>
      <c r="U44" s="59">
        <f t="shared" ref="U44:U46" si="31">T44*$E44</f>
        <v>165900</v>
      </c>
      <c r="V44" s="82">
        <v>560.08200000000011</v>
      </c>
      <c r="W44" s="59">
        <f t="shared" ref="W44:W46" si="32">V44*$E44</f>
        <v>33604.920000000006</v>
      </c>
      <c r="X44" s="82">
        <v>950</v>
      </c>
      <c r="Y44" s="59">
        <f t="shared" ref="Y44:Y46" si="33">X44*$E44</f>
        <v>57000</v>
      </c>
      <c r="Z44" s="82">
        <v>1200</v>
      </c>
      <c r="AA44" s="59">
        <f t="shared" ref="AA44:AA46" si="34">Z44*$E44</f>
        <v>72000</v>
      </c>
      <c r="AB44" s="82">
        <v>290</v>
      </c>
      <c r="AC44" s="59">
        <f t="shared" ref="AC44:AC46" si="35">AB44*$E44</f>
        <v>17400</v>
      </c>
    </row>
    <row r="45" spans="1:29" ht="47.25">
      <c r="A45" s="80" t="s">
        <v>205</v>
      </c>
      <c r="B45" s="47" t="s">
        <v>317</v>
      </c>
      <c r="C45" s="83" t="s">
        <v>249</v>
      </c>
      <c r="D45" s="49" t="s">
        <v>63</v>
      </c>
      <c r="E45" s="72">
        <v>10</v>
      </c>
      <c r="F45" s="82">
        <v>4000</v>
      </c>
      <c r="G45" s="59">
        <f t="shared" si="24"/>
        <v>40000</v>
      </c>
      <c r="H45" s="447">
        <v>3964.8919999999998</v>
      </c>
      <c r="I45" s="59">
        <f t="shared" si="25"/>
        <v>39648.92</v>
      </c>
      <c r="J45" s="82">
        <v>5000</v>
      </c>
      <c r="K45" s="59">
        <f t="shared" si="26"/>
        <v>50000</v>
      </c>
      <c r="L45" s="82">
        <v>3400</v>
      </c>
      <c r="M45" s="59">
        <f t="shared" si="27"/>
        <v>34000</v>
      </c>
      <c r="N45" s="82">
        <v>2850</v>
      </c>
      <c r="O45" s="59">
        <f t="shared" si="28"/>
        <v>28500</v>
      </c>
      <c r="P45" s="82">
        <v>2788</v>
      </c>
      <c r="Q45" s="59">
        <f t="shared" si="29"/>
        <v>27880</v>
      </c>
      <c r="R45" s="82"/>
      <c r="S45" s="59">
        <f t="shared" si="30"/>
        <v>0</v>
      </c>
      <c r="T45" s="82">
        <v>2500</v>
      </c>
      <c r="U45" s="59">
        <f t="shared" si="31"/>
        <v>25000</v>
      </c>
      <c r="V45" s="82">
        <v>3428.4431249999998</v>
      </c>
      <c r="W45" s="59">
        <f t="shared" si="32"/>
        <v>34284.431249999994</v>
      </c>
      <c r="X45" s="82">
        <v>2200</v>
      </c>
      <c r="Y45" s="59">
        <f t="shared" si="33"/>
        <v>22000</v>
      </c>
      <c r="Z45" s="82">
        <v>2000</v>
      </c>
      <c r="AA45" s="59">
        <f t="shared" si="34"/>
        <v>20000</v>
      </c>
      <c r="AB45" s="82">
        <v>3400</v>
      </c>
      <c r="AC45" s="59">
        <f t="shared" si="35"/>
        <v>34000</v>
      </c>
    </row>
    <row r="46" spans="1:29" ht="31.5">
      <c r="A46" s="80" t="s">
        <v>225</v>
      </c>
      <c r="B46" s="47" t="s">
        <v>224</v>
      </c>
      <c r="C46" s="83" t="s">
        <v>288</v>
      </c>
      <c r="D46" s="49" t="s">
        <v>63</v>
      </c>
      <c r="E46" s="72">
        <v>26</v>
      </c>
      <c r="F46" s="82">
        <v>1350</v>
      </c>
      <c r="G46" s="59">
        <f t="shared" si="24"/>
        <v>35100</v>
      </c>
      <c r="H46" s="447">
        <v>3148.0353846153844</v>
      </c>
      <c r="I46" s="59">
        <f t="shared" si="25"/>
        <v>81848.92</v>
      </c>
      <c r="J46" s="82">
        <v>3500</v>
      </c>
      <c r="K46" s="59">
        <f t="shared" si="26"/>
        <v>91000</v>
      </c>
      <c r="L46" s="82">
        <v>2500</v>
      </c>
      <c r="M46" s="59">
        <f t="shared" si="27"/>
        <v>65000</v>
      </c>
      <c r="N46" s="82">
        <v>1350</v>
      </c>
      <c r="O46" s="59">
        <f t="shared" si="28"/>
        <v>35100</v>
      </c>
      <c r="P46" s="82">
        <v>2132</v>
      </c>
      <c r="Q46" s="59">
        <f t="shared" si="29"/>
        <v>55432</v>
      </c>
      <c r="R46" s="82"/>
      <c r="S46" s="59">
        <f t="shared" si="30"/>
        <v>0</v>
      </c>
      <c r="T46" s="82">
        <v>2300</v>
      </c>
      <c r="U46" s="59">
        <f t="shared" si="31"/>
        <v>59800</v>
      </c>
      <c r="V46" s="82">
        <v>2882.7750000000001</v>
      </c>
      <c r="W46" s="59">
        <f t="shared" si="32"/>
        <v>74952.150000000009</v>
      </c>
      <c r="X46" s="82">
        <v>1400</v>
      </c>
      <c r="Y46" s="59">
        <f t="shared" si="33"/>
        <v>36400</v>
      </c>
      <c r="Z46" s="82">
        <v>1200</v>
      </c>
      <c r="AA46" s="59">
        <f t="shared" si="34"/>
        <v>31200</v>
      </c>
      <c r="AB46" s="82">
        <v>1100</v>
      </c>
      <c r="AC46" s="59">
        <f t="shared" si="35"/>
        <v>28600</v>
      </c>
    </row>
    <row r="47" spans="1:29" s="28" customFormat="1">
      <c r="A47" s="84"/>
      <c r="B47" s="85"/>
      <c r="C47" s="86" t="s">
        <v>42</v>
      </c>
      <c r="D47" s="87"/>
      <c r="E47" s="88"/>
      <c r="F47" s="89"/>
      <c r="G47" s="90">
        <f>SUM(G23:G46)</f>
        <v>1544880</v>
      </c>
      <c r="H47" s="448"/>
      <c r="I47" s="90">
        <f>SUM(I23:I46)</f>
        <v>1795131.6399999994</v>
      </c>
      <c r="J47" s="89"/>
      <c r="K47" s="90">
        <f>SUM(K23:K46)</f>
        <v>1884898</v>
      </c>
      <c r="L47" s="89"/>
      <c r="M47" s="90">
        <f>SUM(M23:M46)</f>
        <v>1595850</v>
      </c>
      <c r="N47" s="89"/>
      <c r="O47" s="90">
        <f>SUM(O23:O46)</f>
        <v>1413520</v>
      </c>
      <c r="P47" s="89"/>
      <c r="Q47" s="90">
        <f>SUM(Q23:Q46)</f>
        <v>1926133.5</v>
      </c>
      <c r="R47" s="89"/>
      <c r="S47" s="90">
        <f>SUM(S23:S46)</f>
        <v>0</v>
      </c>
      <c r="T47" s="89">
        <v>0</v>
      </c>
      <c r="U47" s="90">
        <f>SUM(U23:U46)</f>
        <v>3537200</v>
      </c>
      <c r="V47" s="89"/>
      <c r="W47" s="90">
        <f>SUM(W23:W46)</f>
        <v>1473290.9771249997</v>
      </c>
      <c r="X47" s="89"/>
      <c r="Y47" s="90">
        <f>SUM(Y23:Y46)</f>
        <v>2100290</v>
      </c>
      <c r="Z47" s="89"/>
      <c r="AA47" s="90">
        <f>SUM(AA23:AA46)</f>
        <v>1464450</v>
      </c>
      <c r="AB47" s="89"/>
      <c r="AC47" s="90">
        <f>SUM(AC23:AC46)</f>
        <v>1367700</v>
      </c>
    </row>
    <row r="48" spans="1:29">
      <c r="A48" s="53"/>
      <c r="B48" s="54"/>
      <c r="C48" s="55"/>
      <c r="D48" s="56"/>
      <c r="E48" s="70"/>
      <c r="F48" s="51"/>
      <c r="G48" s="59"/>
      <c r="H48" s="446"/>
      <c r="I48" s="59"/>
      <c r="J48" s="51"/>
      <c r="K48" s="59"/>
      <c r="L48" s="51"/>
      <c r="M48" s="59"/>
      <c r="N48" s="51"/>
      <c r="O48" s="59"/>
      <c r="P48" s="51"/>
      <c r="Q48" s="59"/>
      <c r="R48" s="51"/>
      <c r="S48" s="59"/>
      <c r="T48" s="51">
        <v>0</v>
      </c>
      <c r="U48" s="59"/>
      <c r="V48" s="51"/>
      <c r="W48" s="59"/>
      <c r="X48" s="51"/>
      <c r="Y48" s="59"/>
      <c r="Z48" s="51"/>
      <c r="AA48" s="59"/>
      <c r="AB48" s="51"/>
      <c r="AC48" s="59"/>
    </row>
    <row r="49" spans="1:29">
      <c r="A49" s="62">
        <v>2</v>
      </c>
      <c r="B49" s="63"/>
      <c r="C49" s="64" t="s">
        <v>5</v>
      </c>
      <c r="D49" s="65"/>
      <c r="E49" s="66"/>
      <c r="F49" s="67"/>
      <c r="G49" s="68"/>
      <c r="H49" s="446"/>
      <c r="I49" s="68"/>
      <c r="J49" s="67"/>
      <c r="K49" s="68"/>
      <c r="L49" s="67"/>
      <c r="M49" s="68"/>
      <c r="N49" s="67"/>
      <c r="O49" s="68"/>
      <c r="P49" s="67"/>
      <c r="Q49" s="68"/>
      <c r="R49" s="67"/>
      <c r="S49" s="68"/>
      <c r="T49" s="67">
        <v>0</v>
      </c>
      <c r="U49" s="68"/>
      <c r="V49" s="67"/>
      <c r="W49" s="68"/>
      <c r="X49" s="67"/>
      <c r="Y49" s="68"/>
      <c r="Z49" s="67"/>
      <c r="AA49" s="68"/>
      <c r="AB49" s="67"/>
      <c r="AC49" s="68"/>
    </row>
    <row r="50" spans="1:29">
      <c r="A50" s="53"/>
      <c r="B50" s="54"/>
      <c r="C50" s="55"/>
      <c r="D50" s="56"/>
      <c r="E50" s="70"/>
      <c r="F50" s="51"/>
      <c r="G50" s="59"/>
      <c r="H50" s="446"/>
      <c r="I50" s="59"/>
      <c r="J50" s="51"/>
      <c r="K50" s="59"/>
      <c r="L50" s="51"/>
      <c r="M50" s="59"/>
      <c r="N50" s="51"/>
      <c r="O50" s="59"/>
      <c r="P50" s="51"/>
      <c r="Q50" s="59"/>
      <c r="R50" s="51"/>
      <c r="S50" s="59"/>
      <c r="T50" s="51">
        <v>0</v>
      </c>
      <c r="U50" s="59"/>
      <c r="V50" s="51"/>
      <c r="W50" s="59"/>
      <c r="X50" s="51"/>
      <c r="Y50" s="59"/>
      <c r="Z50" s="51"/>
      <c r="AA50" s="59"/>
      <c r="AB50" s="51"/>
      <c r="AC50" s="59"/>
    </row>
    <row r="51" spans="1:29">
      <c r="A51" s="53"/>
      <c r="B51" s="54"/>
      <c r="C51" s="55"/>
      <c r="D51" s="56"/>
      <c r="E51" s="70"/>
      <c r="F51" s="51"/>
      <c r="G51" s="59"/>
      <c r="H51" s="446"/>
      <c r="I51" s="59"/>
      <c r="J51" s="51"/>
      <c r="K51" s="59"/>
      <c r="L51" s="51"/>
      <c r="M51" s="59"/>
      <c r="N51" s="51"/>
      <c r="O51" s="59"/>
      <c r="P51" s="51"/>
      <c r="Q51" s="59"/>
      <c r="R51" s="51"/>
      <c r="S51" s="59"/>
      <c r="T51" s="51">
        <v>0</v>
      </c>
      <c r="U51" s="59"/>
      <c r="V51" s="51"/>
      <c r="W51" s="59"/>
      <c r="X51" s="51"/>
      <c r="Y51" s="59"/>
      <c r="Z51" s="51"/>
      <c r="AA51" s="59"/>
      <c r="AB51" s="51"/>
      <c r="AC51" s="59"/>
    </row>
    <row r="52" spans="1:29">
      <c r="A52" s="53">
        <v>2.1</v>
      </c>
      <c r="B52" s="54"/>
      <c r="C52" s="91" t="s">
        <v>53</v>
      </c>
      <c r="D52" s="56"/>
      <c r="E52" s="70"/>
      <c r="F52" s="51"/>
      <c r="G52" s="59"/>
      <c r="H52" s="446"/>
      <c r="I52" s="59"/>
      <c r="J52" s="51"/>
      <c r="K52" s="59"/>
      <c r="L52" s="51"/>
      <c r="M52" s="59"/>
      <c r="N52" s="51"/>
      <c r="O52" s="59"/>
      <c r="P52" s="51"/>
      <c r="Q52" s="59"/>
      <c r="R52" s="51"/>
      <c r="S52" s="59"/>
      <c r="T52" s="51">
        <v>0</v>
      </c>
      <c r="U52" s="59"/>
      <c r="V52" s="51"/>
      <c r="W52" s="59"/>
      <c r="X52" s="51"/>
      <c r="Y52" s="59"/>
      <c r="Z52" s="51"/>
      <c r="AA52" s="59"/>
      <c r="AB52" s="51"/>
      <c r="AC52" s="59"/>
    </row>
    <row r="53" spans="1:29" ht="204.75">
      <c r="A53" s="53" t="s">
        <v>60</v>
      </c>
      <c r="B53" s="47" t="s">
        <v>1038</v>
      </c>
      <c r="C53" s="55" t="s">
        <v>1021</v>
      </c>
      <c r="D53" s="56" t="s">
        <v>1</v>
      </c>
      <c r="E53" s="70">
        <v>60</v>
      </c>
      <c r="F53" s="51">
        <v>1600</v>
      </c>
      <c r="G53" s="59">
        <f t="shared" ref="G53:G58" si="36">F53*$E53</f>
        <v>96000</v>
      </c>
      <c r="H53" s="446">
        <v>3018.8666666666668</v>
      </c>
      <c r="I53" s="59">
        <f t="shared" ref="I53:I58" si="37">H53*$E53</f>
        <v>181132</v>
      </c>
      <c r="J53" s="51">
        <v>1800</v>
      </c>
      <c r="K53" s="59">
        <f t="shared" ref="K53:K58" si="38">J53*$E53</f>
        <v>108000</v>
      </c>
      <c r="L53" s="51">
        <v>2100</v>
      </c>
      <c r="M53" s="59">
        <f t="shared" ref="M53:M58" si="39">L53*$E53</f>
        <v>126000</v>
      </c>
      <c r="N53" s="51">
        <v>1550</v>
      </c>
      <c r="O53" s="59">
        <f t="shared" ref="O53:O58" si="40">N53*$E53</f>
        <v>93000</v>
      </c>
      <c r="P53" s="51">
        <v>1983</v>
      </c>
      <c r="Q53" s="59">
        <f t="shared" ref="Q53:Q58" si="41">P53*$E53</f>
        <v>118980</v>
      </c>
      <c r="R53" s="51"/>
      <c r="S53" s="59">
        <f t="shared" ref="S53:S58" si="42">R53*$E53</f>
        <v>0</v>
      </c>
      <c r="T53" s="51">
        <v>6240</v>
      </c>
      <c r="U53" s="59">
        <f t="shared" ref="U53:U58" si="43">T53*$E53</f>
        <v>374400</v>
      </c>
      <c r="V53" s="51">
        <v>1282.5</v>
      </c>
      <c r="W53" s="59">
        <f t="shared" ref="W53:W58" si="44">V53*$E53</f>
        <v>76950</v>
      </c>
      <c r="X53" s="51">
        <v>1300</v>
      </c>
      <c r="Y53" s="59">
        <f t="shared" ref="Y53:Y58" si="45">X53*$E53</f>
        <v>78000</v>
      </c>
      <c r="Z53" s="51">
        <v>1700</v>
      </c>
      <c r="AA53" s="59">
        <f t="shared" ref="AA53:AA58" si="46">Z53*$E53</f>
        <v>102000</v>
      </c>
      <c r="AB53" s="51">
        <v>1250</v>
      </c>
      <c r="AC53" s="59">
        <f t="shared" ref="AC53:AC58" si="47">AB53*$E53</f>
        <v>75000</v>
      </c>
    </row>
    <row r="54" spans="1:29" ht="141.75">
      <c r="A54" s="53" t="s">
        <v>211</v>
      </c>
      <c r="B54" s="47" t="s">
        <v>1039</v>
      </c>
      <c r="C54" s="55" t="s">
        <v>250</v>
      </c>
      <c r="D54" s="56" t="s">
        <v>1</v>
      </c>
      <c r="E54" s="70">
        <v>48</v>
      </c>
      <c r="F54" s="51">
        <v>12900</v>
      </c>
      <c r="G54" s="59">
        <f t="shared" si="36"/>
        <v>619200</v>
      </c>
      <c r="H54" s="446">
        <v>7923.583333333333</v>
      </c>
      <c r="I54" s="59">
        <f t="shared" si="37"/>
        <v>380332</v>
      </c>
      <c r="J54" s="51">
        <v>20000</v>
      </c>
      <c r="K54" s="59">
        <f t="shared" si="38"/>
        <v>960000</v>
      </c>
      <c r="L54" s="51">
        <v>5500</v>
      </c>
      <c r="M54" s="59">
        <f t="shared" si="39"/>
        <v>264000</v>
      </c>
      <c r="N54" s="51">
        <v>4500</v>
      </c>
      <c r="O54" s="59">
        <f t="shared" si="40"/>
        <v>216000</v>
      </c>
      <c r="P54" s="51">
        <v>14090</v>
      </c>
      <c r="Q54" s="59">
        <f t="shared" si="41"/>
        <v>676320</v>
      </c>
      <c r="R54" s="51"/>
      <c r="S54" s="59">
        <f t="shared" si="42"/>
        <v>0</v>
      </c>
      <c r="T54" s="51">
        <v>43250</v>
      </c>
      <c r="U54" s="59">
        <f t="shared" si="43"/>
        <v>2076000</v>
      </c>
      <c r="V54" s="51">
        <v>15694.617500000002</v>
      </c>
      <c r="W54" s="59">
        <f t="shared" si="44"/>
        <v>753341.64000000013</v>
      </c>
      <c r="X54" s="51">
        <v>6250</v>
      </c>
      <c r="Y54" s="59">
        <f t="shared" si="45"/>
        <v>300000</v>
      </c>
      <c r="Z54" s="51">
        <v>5800</v>
      </c>
      <c r="AA54" s="59">
        <f t="shared" si="46"/>
        <v>278400</v>
      </c>
      <c r="AB54" s="51">
        <v>7800</v>
      </c>
      <c r="AC54" s="59">
        <f t="shared" si="47"/>
        <v>374400</v>
      </c>
    </row>
    <row r="55" spans="1:29" ht="126">
      <c r="A55" s="53" t="s">
        <v>212</v>
      </c>
      <c r="B55" s="47" t="s">
        <v>251</v>
      </c>
      <c r="C55" s="55" t="s">
        <v>252</v>
      </c>
      <c r="D55" s="56" t="s">
        <v>1</v>
      </c>
      <c r="E55" s="70">
        <v>180</v>
      </c>
      <c r="F55" s="51">
        <v>4550</v>
      </c>
      <c r="G55" s="59">
        <f t="shared" si="36"/>
        <v>819000</v>
      </c>
      <c r="H55" s="446">
        <v>4056.2888888888888</v>
      </c>
      <c r="I55" s="59">
        <f t="shared" si="37"/>
        <v>730132</v>
      </c>
      <c r="J55" s="51">
        <v>10000</v>
      </c>
      <c r="K55" s="59">
        <f t="shared" si="38"/>
        <v>1800000</v>
      </c>
      <c r="L55" s="51">
        <v>2700</v>
      </c>
      <c r="M55" s="59">
        <f t="shared" si="39"/>
        <v>486000</v>
      </c>
      <c r="N55" s="51">
        <v>2100</v>
      </c>
      <c r="O55" s="59">
        <f t="shared" si="40"/>
        <v>378000</v>
      </c>
      <c r="P55" s="51">
        <v>6524</v>
      </c>
      <c r="Q55" s="59">
        <f t="shared" si="41"/>
        <v>1174320</v>
      </c>
      <c r="R55" s="51"/>
      <c r="S55" s="59">
        <f t="shared" si="42"/>
        <v>0</v>
      </c>
      <c r="T55" s="51">
        <v>13925</v>
      </c>
      <c r="U55" s="59">
        <f t="shared" si="43"/>
        <v>2506500</v>
      </c>
      <c r="V55" s="51">
        <v>1938.6661874999998</v>
      </c>
      <c r="W55" s="59">
        <f t="shared" si="44"/>
        <v>348959.91374999995</v>
      </c>
      <c r="X55" s="51">
        <v>8750</v>
      </c>
      <c r="Y55" s="59">
        <f t="shared" si="45"/>
        <v>1575000</v>
      </c>
      <c r="Z55" s="51">
        <v>3400</v>
      </c>
      <c r="AA55" s="59">
        <f t="shared" si="46"/>
        <v>612000</v>
      </c>
      <c r="AB55" s="51">
        <v>4800</v>
      </c>
      <c r="AC55" s="59">
        <f t="shared" si="47"/>
        <v>864000</v>
      </c>
    </row>
    <row r="56" spans="1:29" ht="110.25">
      <c r="A56" s="53" t="s">
        <v>213</v>
      </c>
      <c r="B56" s="47" t="s">
        <v>310</v>
      </c>
      <c r="C56" s="79" t="s">
        <v>311</v>
      </c>
      <c r="D56" s="56" t="s">
        <v>1</v>
      </c>
      <c r="E56" s="70">
        <v>15</v>
      </c>
      <c r="F56" s="51">
        <v>7850</v>
      </c>
      <c r="G56" s="59">
        <f t="shared" si="36"/>
        <v>117750</v>
      </c>
      <c r="H56" s="446">
        <v>9625.4666666666672</v>
      </c>
      <c r="I56" s="59">
        <f t="shared" si="37"/>
        <v>144382</v>
      </c>
      <c r="J56" s="51">
        <v>20000</v>
      </c>
      <c r="K56" s="59">
        <f t="shared" si="38"/>
        <v>300000</v>
      </c>
      <c r="L56" s="51">
        <v>6900</v>
      </c>
      <c r="M56" s="59">
        <f t="shared" si="39"/>
        <v>103500</v>
      </c>
      <c r="N56" s="51">
        <v>7500</v>
      </c>
      <c r="O56" s="59">
        <f t="shared" si="40"/>
        <v>112500</v>
      </c>
      <c r="P56" s="51">
        <v>7567</v>
      </c>
      <c r="Q56" s="59">
        <f t="shared" si="41"/>
        <v>113505</v>
      </c>
      <c r="R56" s="51"/>
      <c r="S56" s="59">
        <f t="shared" si="42"/>
        <v>0</v>
      </c>
      <c r="T56" s="51">
        <v>14820</v>
      </c>
      <c r="U56" s="59">
        <f t="shared" si="43"/>
        <v>222300</v>
      </c>
      <c r="V56" s="51">
        <v>7754.664749999999</v>
      </c>
      <c r="W56" s="59">
        <f t="shared" si="44"/>
        <v>116319.97124999999</v>
      </c>
      <c r="X56" s="51">
        <v>8500</v>
      </c>
      <c r="Y56" s="59">
        <f t="shared" si="45"/>
        <v>127500</v>
      </c>
      <c r="Z56" s="51">
        <v>6800</v>
      </c>
      <c r="AA56" s="59">
        <f t="shared" si="46"/>
        <v>102000</v>
      </c>
      <c r="AB56" s="51">
        <v>2000</v>
      </c>
      <c r="AC56" s="59">
        <f t="shared" si="47"/>
        <v>30000</v>
      </c>
    </row>
    <row r="57" spans="1:29" ht="78.75">
      <c r="A57" s="53" t="s">
        <v>254</v>
      </c>
      <c r="B57" s="47" t="s">
        <v>255</v>
      </c>
      <c r="C57" s="79" t="s">
        <v>256</v>
      </c>
      <c r="D57" s="56" t="s">
        <v>1</v>
      </c>
      <c r="E57" s="70">
        <v>180</v>
      </c>
      <c r="F57" s="51">
        <v>1780</v>
      </c>
      <c r="G57" s="59">
        <f t="shared" si="36"/>
        <v>320400</v>
      </c>
      <c r="H57" s="446">
        <v>6664.6888888888889</v>
      </c>
      <c r="I57" s="59">
        <f t="shared" si="37"/>
        <v>1199644</v>
      </c>
      <c r="J57" s="51">
        <v>4500</v>
      </c>
      <c r="K57" s="59">
        <f t="shared" si="38"/>
        <v>810000</v>
      </c>
      <c r="L57" s="51">
        <v>2700</v>
      </c>
      <c r="M57" s="59">
        <f t="shared" si="39"/>
        <v>486000</v>
      </c>
      <c r="N57" s="51">
        <v>2100</v>
      </c>
      <c r="O57" s="59">
        <f t="shared" si="40"/>
        <v>378000</v>
      </c>
      <c r="P57" s="51">
        <v>3236</v>
      </c>
      <c r="Q57" s="59">
        <f t="shared" si="41"/>
        <v>582480</v>
      </c>
      <c r="R57" s="51"/>
      <c r="S57" s="59">
        <f t="shared" si="42"/>
        <v>0</v>
      </c>
      <c r="T57" s="51">
        <v>8170</v>
      </c>
      <c r="U57" s="59">
        <f t="shared" si="43"/>
        <v>1470600</v>
      </c>
      <c r="V57" s="51">
        <v>4317.7024999999994</v>
      </c>
      <c r="W57" s="59">
        <f t="shared" si="44"/>
        <v>777186.45</v>
      </c>
      <c r="X57" s="51">
        <v>5700</v>
      </c>
      <c r="Y57" s="59">
        <f t="shared" si="45"/>
        <v>1026000</v>
      </c>
      <c r="Z57" s="51">
        <v>3000</v>
      </c>
      <c r="AA57" s="59">
        <f t="shared" si="46"/>
        <v>540000</v>
      </c>
      <c r="AB57" s="51">
        <v>1550</v>
      </c>
      <c r="AC57" s="59">
        <f t="shared" si="47"/>
        <v>279000</v>
      </c>
    </row>
    <row r="58" spans="1:29" ht="78.75">
      <c r="A58" s="53" t="s">
        <v>318</v>
      </c>
      <c r="B58" s="47" t="s">
        <v>1040</v>
      </c>
      <c r="C58" s="79" t="s">
        <v>319</v>
      </c>
      <c r="D58" s="56" t="s">
        <v>1</v>
      </c>
      <c r="E58" s="70">
        <v>180</v>
      </c>
      <c r="F58" s="51">
        <v>2845</v>
      </c>
      <c r="G58" s="59">
        <f t="shared" si="36"/>
        <v>512100</v>
      </c>
      <c r="H58" s="446">
        <v>2186.2888888888888</v>
      </c>
      <c r="I58" s="59">
        <f t="shared" si="37"/>
        <v>393532</v>
      </c>
      <c r="J58" s="51">
        <v>2000</v>
      </c>
      <c r="K58" s="59">
        <f t="shared" si="38"/>
        <v>360000</v>
      </c>
      <c r="L58" s="51">
        <v>1500</v>
      </c>
      <c r="M58" s="59">
        <f t="shared" si="39"/>
        <v>270000</v>
      </c>
      <c r="N58" s="51">
        <v>750</v>
      </c>
      <c r="O58" s="59">
        <f t="shared" si="40"/>
        <v>135000</v>
      </c>
      <c r="P58" s="51">
        <v>2610</v>
      </c>
      <c r="Q58" s="59">
        <f t="shared" si="41"/>
        <v>469800</v>
      </c>
      <c r="R58" s="51"/>
      <c r="S58" s="59">
        <f t="shared" si="42"/>
        <v>0</v>
      </c>
      <c r="T58" s="51">
        <v>1875</v>
      </c>
      <c r="U58" s="59">
        <f t="shared" si="43"/>
        <v>337500</v>
      </c>
      <c r="V58" s="51">
        <v>830.85693749999996</v>
      </c>
      <c r="W58" s="59">
        <f t="shared" si="44"/>
        <v>149554.24875</v>
      </c>
      <c r="X58" s="51">
        <v>1400</v>
      </c>
      <c r="Y58" s="59">
        <f t="shared" si="45"/>
        <v>252000</v>
      </c>
      <c r="Z58" s="51">
        <v>300</v>
      </c>
      <c r="AA58" s="59">
        <f t="shared" si="46"/>
        <v>54000</v>
      </c>
      <c r="AB58" s="51">
        <v>2400</v>
      </c>
      <c r="AC58" s="59">
        <f t="shared" si="47"/>
        <v>432000</v>
      </c>
    </row>
    <row r="59" spans="1:29" s="28" customFormat="1">
      <c r="A59" s="84"/>
      <c r="B59" s="85"/>
      <c r="C59" s="86" t="s">
        <v>43</v>
      </c>
      <c r="D59" s="87"/>
      <c r="E59" s="88"/>
      <c r="F59" s="89"/>
      <c r="G59" s="90">
        <f>SUM(G53:G58)</f>
        <v>2484450</v>
      </c>
      <c r="H59" s="448"/>
      <c r="I59" s="90">
        <f>SUM(I53:I58)</f>
        <v>3029154</v>
      </c>
      <c r="J59" s="89"/>
      <c r="K59" s="90">
        <f>SUM(K53:K58)</f>
        <v>4338000</v>
      </c>
      <c r="L59" s="89"/>
      <c r="M59" s="90">
        <f>SUM(M53:M58)</f>
        <v>1735500</v>
      </c>
      <c r="N59" s="89"/>
      <c r="O59" s="90">
        <f>SUM(O53:O58)</f>
        <v>1312500</v>
      </c>
      <c r="P59" s="89"/>
      <c r="Q59" s="90">
        <f>SUM(Q53:Q58)</f>
        <v>3135405</v>
      </c>
      <c r="R59" s="89"/>
      <c r="S59" s="90">
        <f>SUM(S53:S58)</f>
        <v>0</v>
      </c>
      <c r="T59" s="89">
        <v>0</v>
      </c>
      <c r="U59" s="90">
        <f>SUM(U53:U58)</f>
        <v>6987300</v>
      </c>
      <c r="V59" s="89"/>
      <c r="W59" s="90">
        <f>SUM(W53:W58)</f>
        <v>2222312.2237499999</v>
      </c>
      <c r="X59" s="89"/>
      <c r="Y59" s="90">
        <f>SUM(Y53:Y58)</f>
        <v>3358500</v>
      </c>
      <c r="Z59" s="89"/>
      <c r="AA59" s="90">
        <f>SUM(AA53:AA58)</f>
        <v>1688400</v>
      </c>
      <c r="AB59" s="89"/>
      <c r="AC59" s="90">
        <f>SUM(AC53:AC58)</f>
        <v>2054400</v>
      </c>
    </row>
    <row r="60" spans="1:29">
      <c r="A60" s="53"/>
      <c r="B60" s="54"/>
      <c r="C60" s="55"/>
      <c r="D60" s="56"/>
      <c r="E60" s="70"/>
      <c r="F60" s="51"/>
      <c r="G60" s="59"/>
      <c r="H60" s="446"/>
      <c r="I60" s="59"/>
      <c r="J60" s="51"/>
      <c r="K60" s="59"/>
      <c r="L60" s="51"/>
      <c r="M60" s="59"/>
      <c r="N60" s="51"/>
      <c r="O60" s="59"/>
      <c r="P60" s="51"/>
      <c r="Q60" s="59"/>
      <c r="R60" s="51"/>
      <c r="S60" s="59"/>
      <c r="T60" s="51">
        <v>0</v>
      </c>
      <c r="U60" s="59"/>
      <c r="V60" s="51"/>
      <c r="W60" s="59"/>
      <c r="X60" s="51"/>
      <c r="Y60" s="59"/>
      <c r="Z60" s="51"/>
      <c r="AA60" s="59"/>
      <c r="AB60" s="51"/>
      <c r="AC60" s="59"/>
    </row>
    <row r="61" spans="1:29">
      <c r="A61" s="62">
        <v>3</v>
      </c>
      <c r="B61" s="63"/>
      <c r="C61" s="64" t="s">
        <v>6</v>
      </c>
      <c r="D61" s="65"/>
      <c r="E61" s="66"/>
      <c r="F61" s="67"/>
      <c r="G61" s="68"/>
      <c r="H61" s="446"/>
      <c r="I61" s="68"/>
      <c r="J61" s="67"/>
      <c r="K61" s="68"/>
      <c r="L61" s="67"/>
      <c r="M61" s="68"/>
      <c r="N61" s="67"/>
      <c r="O61" s="68"/>
      <c r="P61" s="67"/>
      <c r="Q61" s="68"/>
      <c r="R61" s="67"/>
      <c r="S61" s="68"/>
      <c r="T61" s="67">
        <v>0</v>
      </c>
      <c r="U61" s="68"/>
      <c r="V61" s="67"/>
      <c r="W61" s="68"/>
      <c r="X61" s="67"/>
      <c r="Y61" s="68"/>
      <c r="Z61" s="67"/>
      <c r="AA61" s="68"/>
      <c r="AB61" s="67"/>
      <c r="AC61" s="68"/>
    </row>
    <row r="62" spans="1:29" ht="31.5">
      <c r="A62" s="53"/>
      <c r="B62" s="54"/>
      <c r="C62" s="55" t="s">
        <v>203</v>
      </c>
      <c r="D62" s="56"/>
      <c r="E62" s="70"/>
      <c r="F62" s="51"/>
      <c r="G62" s="59"/>
      <c r="H62" s="446"/>
      <c r="I62" s="59"/>
      <c r="J62" s="51"/>
      <c r="K62" s="59"/>
      <c r="L62" s="51"/>
      <c r="M62" s="59"/>
      <c r="N62" s="51"/>
      <c r="O62" s="59"/>
      <c r="P62" s="51"/>
      <c r="Q62" s="59"/>
      <c r="R62" s="51"/>
      <c r="S62" s="59"/>
      <c r="T62" s="51">
        <v>0</v>
      </c>
      <c r="U62" s="59"/>
      <c r="V62" s="51"/>
      <c r="W62" s="59"/>
      <c r="X62" s="51"/>
      <c r="Y62" s="59"/>
      <c r="Z62" s="51"/>
      <c r="AA62" s="59"/>
      <c r="AB62" s="51"/>
      <c r="AC62" s="59"/>
    </row>
    <row r="63" spans="1:29">
      <c r="A63" s="53"/>
      <c r="B63" s="54"/>
      <c r="C63" s="55"/>
      <c r="D63" s="56"/>
      <c r="E63" s="70"/>
      <c r="F63" s="51"/>
      <c r="G63" s="59"/>
      <c r="H63" s="446"/>
      <c r="I63" s="59"/>
      <c r="J63" s="51"/>
      <c r="K63" s="59"/>
      <c r="L63" s="51"/>
      <c r="M63" s="59"/>
      <c r="N63" s="51"/>
      <c r="O63" s="59"/>
      <c r="P63" s="51"/>
      <c r="Q63" s="59"/>
      <c r="R63" s="51"/>
      <c r="S63" s="59"/>
      <c r="T63" s="51">
        <v>0</v>
      </c>
      <c r="U63" s="59"/>
      <c r="V63" s="51"/>
      <c r="W63" s="59"/>
      <c r="X63" s="51"/>
      <c r="Y63" s="59"/>
      <c r="Z63" s="51"/>
      <c r="AA63" s="59"/>
      <c r="AB63" s="51"/>
      <c r="AC63" s="59"/>
    </row>
    <row r="64" spans="1:29">
      <c r="A64" s="53">
        <v>3.1</v>
      </c>
      <c r="B64" s="54"/>
      <c r="C64" s="91" t="s">
        <v>54</v>
      </c>
      <c r="D64" s="56"/>
      <c r="E64" s="70"/>
      <c r="F64" s="51"/>
      <c r="G64" s="59"/>
      <c r="H64" s="446"/>
      <c r="I64" s="59"/>
      <c r="J64" s="51"/>
      <c r="K64" s="59"/>
      <c r="L64" s="51"/>
      <c r="M64" s="59"/>
      <c r="N64" s="51"/>
      <c r="O64" s="59"/>
      <c r="P64" s="51"/>
      <c r="Q64" s="59"/>
      <c r="R64" s="51"/>
      <c r="S64" s="59"/>
      <c r="T64" s="51">
        <v>0</v>
      </c>
      <c r="U64" s="59"/>
      <c r="V64" s="51"/>
      <c r="W64" s="59"/>
      <c r="X64" s="51"/>
      <c r="Y64" s="59"/>
      <c r="Z64" s="51"/>
      <c r="AA64" s="59"/>
      <c r="AB64" s="51"/>
      <c r="AC64" s="59"/>
    </row>
    <row r="65" spans="1:29" ht="173.25">
      <c r="A65" s="53" t="s">
        <v>61</v>
      </c>
      <c r="B65" s="47" t="s">
        <v>214</v>
      </c>
      <c r="C65" s="55" t="s">
        <v>1034</v>
      </c>
      <c r="D65" s="56" t="s">
        <v>1</v>
      </c>
      <c r="E65" s="72">
        <v>120</v>
      </c>
      <c r="F65" s="51">
        <v>565</v>
      </c>
      <c r="G65" s="59">
        <f t="shared" ref="G65:G66" si="48">F65*$E65</f>
        <v>67800</v>
      </c>
      <c r="H65" s="446">
        <v>1721.319</v>
      </c>
      <c r="I65" s="59">
        <f t="shared" ref="I65:I66" si="49">H65*$E65</f>
        <v>206558.28</v>
      </c>
      <c r="J65" s="51">
        <v>500</v>
      </c>
      <c r="K65" s="59">
        <f t="shared" ref="K65:K66" si="50">J65*$E65</f>
        <v>60000</v>
      </c>
      <c r="L65" s="51">
        <v>400</v>
      </c>
      <c r="M65" s="59">
        <f t="shared" ref="M65:M66" si="51">L65*$E65</f>
        <v>48000</v>
      </c>
      <c r="N65" s="51">
        <v>650</v>
      </c>
      <c r="O65" s="59">
        <f t="shared" ref="O65:O66" si="52">N65*$E65</f>
        <v>78000</v>
      </c>
      <c r="P65" s="51">
        <v>754</v>
      </c>
      <c r="Q65" s="59">
        <f t="shared" ref="Q65:Q66" si="53">P65*$E65</f>
        <v>90480</v>
      </c>
      <c r="R65" s="51"/>
      <c r="S65" s="59">
        <f t="shared" ref="S65:S66" si="54">R65*$E65</f>
        <v>0</v>
      </c>
      <c r="T65" s="51">
        <v>1200</v>
      </c>
      <c r="U65" s="59">
        <f t="shared" ref="U65:U66" si="55">T65*$E65</f>
        <v>144000</v>
      </c>
      <c r="V65" s="51">
        <v>550</v>
      </c>
      <c r="W65" s="59">
        <f t="shared" ref="W65:W66" si="56">V65*$E65</f>
        <v>66000</v>
      </c>
      <c r="X65" s="51">
        <v>350</v>
      </c>
      <c r="Y65" s="59">
        <f t="shared" ref="Y65:Y66" si="57">X65*$E65</f>
        <v>42000</v>
      </c>
      <c r="Z65" s="51">
        <v>700</v>
      </c>
      <c r="AA65" s="59">
        <f t="shared" ref="AA65:AA66" si="58">Z65*$E65</f>
        <v>84000</v>
      </c>
      <c r="AB65" s="51">
        <v>280</v>
      </c>
      <c r="AC65" s="59">
        <f t="shared" ref="AC65:AC66" si="59">AB65*$E65</f>
        <v>33600</v>
      </c>
    </row>
    <row r="66" spans="1:29" ht="126">
      <c r="A66" s="53" t="s">
        <v>253</v>
      </c>
      <c r="B66" s="47" t="s">
        <v>320</v>
      </c>
      <c r="C66" s="55" t="s">
        <v>1035</v>
      </c>
      <c r="D66" s="56" t="s">
        <v>1</v>
      </c>
      <c r="E66" s="72">
        <v>180</v>
      </c>
      <c r="F66" s="51">
        <v>440</v>
      </c>
      <c r="G66" s="59">
        <f t="shared" si="48"/>
        <v>79200</v>
      </c>
      <c r="H66" s="446">
        <v>1147.546</v>
      </c>
      <c r="I66" s="59">
        <f t="shared" si="49"/>
        <v>206558.28</v>
      </c>
      <c r="J66" s="51">
        <v>490</v>
      </c>
      <c r="K66" s="59">
        <f t="shared" si="50"/>
        <v>88200</v>
      </c>
      <c r="L66" s="51">
        <v>480</v>
      </c>
      <c r="M66" s="59">
        <f t="shared" si="51"/>
        <v>86400</v>
      </c>
      <c r="N66" s="51">
        <v>550</v>
      </c>
      <c r="O66" s="59">
        <f t="shared" si="52"/>
        <v>99000</v>
      </c>
      <c r="P66" s="51">
        <v>627</v>
      </c>
      <c r="Q66" s="59">
        <f t="shared" si="53"/>
        <v>112860</v>
      </c>
      <c r="R66" s="51"/>
      <c r="S66" s="59">
        <f t="shared" si="54"/>
        <v>0</v>
      </c>
      <c r="T66" s="51">
        <v>1250</v>
      </c>
      <c r="U66" s="59">
        <f t="shared" si="55"/>
        <v>225000</v>
      </c>
      <c r="V66" s="51">
        <v>375</v>
      </c>
      <c r="W66" s="59">
        <f t="shared" si="56"/>
        <v>67500</v>
      </c>
      <c r="X66" s="51">
        <v>280</v>
      </c>
      <c r="Y66" s="59">
        <f t="shared" si="57"/>
        <v>50400</v>
      </c>
      <c r="Z66" s="51">
        <v>500</v>
      </c>
      <c r="AA66" s="59">
        <f t="shared" si="58"/>
        <v>90000</v>
      </c>
      <c r="AB66" s="51">
        <v>250</v>
      </c>
      <c r="AC66" s="59">
        <f t="shared" si="59"/>
        <v>45000</v>
      </c>
    </row>
    <row r="67" spans="1:29">
      <c r="A67" s="53"/>
      <c r="B67" s="54"/>
      <c r="C67" s="55"/>
      <c r="D67" s="56"/>
      <c r="E67" s="70"/>
      <c r="F67" s="51"/>
      <c r="G67" s="59"/>
      <c r="H67" s="446"/>
      <c r="I67" s="59"/>
      <c r="J67" s="51"/>
      <c r="K67" s="59"/>
      <c r="L67" s="51"/>
      <c r="M67" s="59"/>
      <c r="N67" s="51"/>
      <c r="O67" s="59"/>
      <c r="P67" s="51"/>
      <c r="Q67" s="59"/>
      <c r="R67" s="51"/>
      <c r="S67" s="59"/>
      <c r="T67" s="51">
        <v>0</v>
      </c>
      <c r="U67" s="59"/>
      <c r="V67" s="51"/>
      <c r="W67" s="59"/>
      <c r="X67" s="51"/>
      <c r="Y67" s="59"/>
      <c r="Z67" s="51"/>
      <c r="AA67" s="59"/>
      <c r="AB67" s="51"/>
      <c r="AC67" s="59"/>
    </row>
    <row r="68" spans="1:29" s="28" customFormat="1">
      <c r="A68" s="84"/>
      <c r="B68" s="85"/>
      <c r="C68" s="86" t="s">
        <v>43</v>
      </c>
      <c r="D68" s="87"/>
      <c r="E68" s="88"/>
      <c r="F68" s="89"/>
      <c r="G68" s="90">
        <f>SUM(G65:G67)</f>
        <v>147000</v>
      </c>
      <c r="H68" s="448"/>
      <c r="I68" s="90">
        <f>SUM(I65:I67)</f>
        <v>413116.56</v>
      </c>
      <c r="J68" s="89"/>
      <c r="K68" s="90">
        <f>SUM(K65:K67)</f>
        <v>148200</v>
      </c>
      <c r="L68" s="89"/>
      <c r="M68" s="90">
        <f>SUM(M65:M67)</f>
        <v>134400</v>
      </c>
      <c r="N68" s="89"/>
      <c r="O68" s="90">
        <f>SUM(O65:O67)</f>
        <v>177000</v>
      </c>
      <c r="P68" s="89"/>
      <c r="Q68" s="90">
        <f>SUM(Q65:Q67)</f>
        <v>203340</v>
      </c>
      <c r="R68" s="89"/>
      <c r="S68" s="90">
        <f>SUM(S65:S67)</f>
        <v>0</v>
      </c>
      <c r="T68" s="89">
        <v>0</v>
      </c>
      <c r="U68" s="90">
        <f>SUM(U65:U67)</f>
        <v>369000</v>
      </c>
      <c r="V68" s="89"/>
      <c r="W68" s="90">
        <f>SUM(W65:W67)</f>
        <v>133500</v>
      </c>
      <c r="X68" s="89"/>
      <c r="Y68" s="90">
        <f>SUM(Y65:Y67)</f>
        <v>92400</v>
      </c>
      <c r="Z68" s="89"/>
      <c r="AA68" s="90">
        <f>SUM(AA65:AA67)</f>
        <v>174000</v>
      </c>
      <c r="AB68" s="89"/>
      <c r="AC68" s="90">
        <f>SUM(AC65:AC67)</f>
        <v>78600</v>
      </c>
    </row>
    <row r="69" spans="1:29">
      <c r="A69" s="53"/>
      <c r="B69" s="54"/>
      <c r="C69" s="55"/>
      <c r="D69" s="56"/>
      <c r="E69" s="70"/>
      <c r="F69" s="51"/>
      <c r="G69" s="59"/>
      <c r="H69" s="446"/>
      <c r="I69" s="59"/>
      <c r="J69" s="51"/>
      <c r="K69" s="59"/>
      <c r="L69" s="51"/>
      <c r="M69" s="59"/>
      <c r="N69" s="51"/>
      <c r="O69" s="59"/>
      <c r="P69" s="51"/>
      <c r="Q69" s="59"/>
      <c r="R69" s="51"/>
      <c r="S69" s="59"/>
      <c r="T69" s="51">
        <v>0</v>
      </c>
      <c r="U69" s="59"/>
      <c r="V69" s="51"/>
      <c r="W69" s="59"/>
      <c r="X69" s="51"/>
      <c r="Y69" s="59"/>
      <c r="Z69" s="51"/>
      <c r="AA69" s="59"/>
      <c r="AB69" s="51"/>
      <c r="AC69" s="59"/>
    </row>
    <row r="70" spans="1:29">
      <c r="A70" s="62">
        <v>4</v>
      </c>
      <c r="B70" s="63"/>
      <c r="C70" s="64" t="s">
        <v>7</v>
      </c>
      <c r="D70" s="65"/>
      <c r="E70" s="66"/>
      <c r="F70" s="67"/>
      <c r="G70" s="68"/>
      <c r="H70" s="446"/>
      <c r="I70" s="68"/>
      <c r="J70" s="67"/>
      <c r="K70" s="68"/>
      <c r="L70" s="67"/>
      <c r="M70" s="68"/>
      <c r="N70" s="67"/>
      <c r="O70" s="68"/>
      <c r="P70" s="67"/>
      <c r="Q70" s="68"/>
      <c r="R70" s="67"/>
      <c r="S70" s="68"/>
      <c r="T70" s="67">
        <v>0</v>
      </c>
      <c r="U70" s="68"/>
      <c r="V70" s="67"/>
      <c r="W70" s="68"/>
      <c r="X70" s="67"/>
      <c r="Y70" s="68"/>
      <c r="Z70" s="67"/>
      <c r="AA70" s="68"/>
      <c r="AB70" s="67"/>
      <c r="AC70" s="68"/>
    </row>
    <row r="71" spans="1:29">
      <c r="A71" s="53"/>
      <c r="B71" s="54"/>
      <c r="C71" s="91"/>
      <c r="D71" s="56"/>
      <c r="E71" s="70"/>
      <c r="F71" s="51"/>
      <c r="G71" s="59"/>
      <c r="H71" s="446"/>
      <c r="I71" s="59"/>
      <c r="J71" s="51"/>
      <c r="K71" s="59"/>
      <c r="L71" s="51"/>
      <c r="M71" s="59"/>
      <c r="N71" s="51"/>
      <c r="O71" s="59"/>
      <c r="P71" s="51"/>
      <c r="Q71" s="59"/>
      <c r="R71" s="51"/>
      <c r="S71" s="59"/>
      <c r="T71" s="51">
        <v>0</v>
      </c>
      <c r="U71" s="59"/>
      <c r="V71" s="51"/>
      <c r="W71" s="59"/>
      <c r="X71" s="51"/>
      <c r="Y71" s="59"/>
      <c r="Z71" s="51"/>
      <c r="AA71" s="59"/>
      <c r="AB71" s="51"/>
      <c r="AC71" s="59"/>
    </row>
    <row r="72" spans="1:29">
      <c r="A72" s="92">
        <v>4.0999999999999996</v>
      </c>
      <c r="B72" s="93"/>
      <c r="C72" s="94" t="s">
        <v>58</v>
      </c>
      <c r="D72" s="95"/>
      <c r="E72" s="70"/>
      <c r="F72" s="51"/>
      <c r="G72" s="59"/>
      <c r="H72" s="446"/>
      <c r="I72" s="59"/>
      <c r="J72" s="51"/>
      <c r="K72" s="59"/>
      <c r="L72" s="51"/>
      <c r="M72" s="59"/>
      <c r="N72" s="51"/>
      <c r="O72" s="59"/>
      <c r="P72" s="51"/>
      <c r="Q72" s="59"/>
      <c r="R72" s="51"/>
      <c r="S72" s="59"/>
      <c r="T72" s="51">
        <v>0</v>
      </c>
      <c r="U72" s="59"/>
      <c r="V72" s="51"/>
      <c r="W72" s="59"/>
      <c r="X72" s="51"/>
      <c r="Y72" s="59"/>
      <c r="Z72" s="51"/>
      <c r="AA72" s="59"/>
      <c r="AB72" s="51"/>
      <c r="AC72" s="59"/>
    </row>
    <row r="73" spans="1:29" ht="63">
      <c r="A73" s="92" t="s">
        <v>44</v>
      </c>
      <c r="B73" s="96" t="s">
        <v>257</v>
      </c>
      <c r="C73" s="97" t="s">
        <v>258</v>
      </c>
      <c r="D73" s="56" t="s">
        <v>1</v>
      </c>
      <c r="E73" s="72">
        <v>3.5</v>
      </c>
      <c r="F73" s="51">
        <v>4360</v>
      </c>
      <c r="G73" s="59">
        <f t="shared" ref="G73:G75" si="60">F73*$E73</f>
        <v>15260</v>
      </c>
      <c r="H73" s="446">
        <v>9429.0971428571411</v>
      </c>
      <c r="I73" s="59">
        <f t="shared" ref="I73:I75" si="61">H73*$E73</f>
        <v>33001.839999999997</v>
      </c>
      <c r="J73" s="51">
        <v>15000</v>
      </c>
      <c r="K73" s="59">
        <f t="shared" ref="K73:K75" si="62">J73*$E73</f>
        <v>52500</v>
      </c>
      <c r="L73" s="51">
        <v>6500</v>
      </c>
      <c r="M73" s="59">
        <f t="shared" ref="M73:M75" si="63">L73*$E73</f>
        <v>22750</v>
      </c>
      <c r="N73" s="51">
        <v>4500</v>
      </c>
      <c r="O73" s="59">
        <f t="shared" ref="O73:O75" si="64">N73*$E73</f>
        <v>15750</v>
      </c>
      <c r="P73" s="51">
        <v>16678</v>
      </c>
      <c r="Q73" s="59">
        <f t="shared" ref="Q73:Q75" si="65">P73*$E73</f>
        <v>58373</v>
      </c>
      <c r="R73" s="51"/>
      <c r="S73" s="59">
        <f t="shared" ref="S73:S75" si="66">R73*$E73</f>
        <v>0</v>
      </c>
      <c r="T73" s="51">
        <v>14375</v>
      </c>
      <c r="U73" s="59">
        <f t="shared" ref="U73:U75" si="67">T73*$E73</f>
        <v>50312.5</v>
      </c>
      <c r="V73" s="51">
        <v>6063.5812500000002</v>
      </c>
      <c r="W73" s="59">
        <f t="shared" ref="W73:W75" si="68">V73*$E73</f>
        <v>21222.534374999999</v>
      </c>
      <c r="X73" s="51">
        <v>35000</v>
      </c>
      <c r="Y73" s="59">
        <f t="shared" ref="Y73:Y75" si="69">X73*$E73</f>
        <v>122500</v>
      </c>
      <c r="Z73" s="51">
        <v>3600</v>
      </c>
      <c r="AA73" s="59">
        <f t="shared" ref="AA73:AA75" si="70">Z73*$E73</f>
        <v>12600</v>
      </c>
      <c r="AB73" s="51">
        <v>4800</v>
      </c>
      <c r="AC73" s="59">
        <f t="shared" ref="AC73:AC75" si="71">AB73*$E73</f>
        <v>16800</v>
      </c>
    </row>
    <row r="74" spans="1:29" ht="126">
      <c r="A74" s="92" t="s">
        <v>55</v>
      </c>
      <c r="B74" s="96" t="s">
        <v>259</v>
      </c>
      <c r="C74" s="97" t="s">
        <v>268</v>
      </c>
      <c r="D74" s="56" t="s">
        <v>1</v>
      </c>
      <c r="E74" s="72">
        <v>5</v>
      </c>
      <c r="F74" s="51">
        <v>7065</v>
      </c>
      <c r="G74" s="59">
        <f t="shared" si="60"/>
        <v>35325</v>
      </c>
      <c r="H74" s="446">
        <v>9130.4</v>
      </c>
      <c r="I74" s="59">
        <f t="shared" si="61"/>
        <v>45652</v>
      </c>
      <c r="J74" s="51">
        <v>20000</v>
      </c>
      <c r="K74" s="59">
        <f t="shared" si="62"/>
        <v>100000</v>
      </c>
      <c r="L74" s="51">
        <v>7400</v>
      </c>
      <c r="M74" s="59">
        <f t="shared" si="63"/>
        <v>37000</v>
      </c>
      <c r="N74" s="51">
        <v>2850</v>
      </c>
      <c r="O74" s="59">
        <f t="shared" si="64"/>
        <v>14250</v>
      </c>
      <c r="P74" s="51">
        <v>19906</v>
      </c>
      <c r="Q74" s="59">
        <f t="shared" si="65"/>
        <v>99530</v>
      </c>
      <c r="R74" s="51"/>
      <c r="S74" s="59">
        <f t="shared" si="66"/>
        <v>0</v>
      </c>
      <c r="T74" s="51">
        <v>18305</v>
      </c>
      <c r="U74" s="59">
        <f t="shared" si="67"/>
        <v>91525</v>
      </c>
      <c r="V74" s="51">
        <v>5888.0137500000001</v>
      </c>
      <c r="W74" s="59">
        <f t="shared" si="68"/>
        <v>29440.068749999999</v>
      </c>
      <c r="X74" s="51">
        <v>17600</v>
      </c>
      <c r="Y74" s="59">
        <f t="shared" si="69"/>
        <v>88000</v>
      </c>
      <c r="Z74" s="51">
        <v>3600</v>
      </c>
      <c r="AA74" s="59">
        <f t="shared" si="70"/>
        <v>18000</v>
      </c>
      <c r="AB74" s="51">
        <v>5500</v>
      </c>
      <c r="AC74" s="59">
        <f t="shared" si="71"/>
        <v>27500</v>
      </c>
    </row>
    <row r="75" spans="1:29" ht="78.75">
      <c r="A75" s="92" t="s">
        <v>56</v>
      </c>
      <c r="B75" s="96" t="s">
        <v>269</v>
      </c>
      <c r="C75" s="97" t="s">
        <v>270</v>
      </c>
      <c r="D75" s="56" t="s">
        <v>1</v>
      </c>
      <c r="E75" s="72">
        <v>3</v>
      </c>
      <c r="F75" s="51">
        <v>7605</v>
      </c>
      <c r="G75" s="59">
        <f t="shared" si="60"/>
        <v>22815</v>
      </c>
      <c r="H75" s="446">
        <v>11100.666666666666</v>
      </c>
      <c r="I75" s="59">
        <f t="shared" si="61"/>
        <v>33302</v>
      </c>
      <c r="J75" s="51">
        <v>22000</v>
      </c>
      <c r="K75" s="59">
        <f t="shared" si="62"/>
        <v>66000</v>
      </c>
      <c r="L75" s="51">
        <v>6800</v>
      </c>
      <c r="M75" s="59">
        <f t="shared" si="63"/>
        <v>20400</v>
      </c>
      <c r="N75" s="51">
        <v>12500</v>
      </c>
      <c r="O75" s="59">
        <f t="shared" si="64"/>
        <v>37500</v>
      </c>
      <c r="P75" s="51">
        <v>25286</v>
      </c>
      <c r="Q75" s="59">
        <f t="shared" si="65"/>
        <v>75858</v>
      </c>
      <c r="R75" s="51"/>
      <c r="S75" s="59">
        <f t="shared" si="66"/>
        <v>0</v>
      </c>
      <c r="T75" s="51">
        <v>17299</v>
      </c>
      <c r="U75" s="59">
        <f t="shared" si="67"/>
        <v>51897</v>
      </c>
      <c r="V75" s="51">
        <v>6063.5812500000002</v>
      </c>
      <c r="W75" s="59">
        <f t="shared" si="68"/>
        <v>18190.743750000001</v>
      </c>
      <c r="X75" s="51">
        <v>21000</v>
      </c>
      <c r="Y75" s="59">
        <f t="shared" si="69"/>
        <v>63000</v>
      </c>
      <c r="Z75" s="51">
        <v>3600</v>
      </c>
      <c r="AA75" s="59">
        <f t="shared" si="70"/>
        <v>10800</v>
      </c>
      <c r="AB75" s="51">
        <v>6100</v>
      </c>
      <c r="AC75" s="59">
        <f t="shared" si="71"/>
        <v>18300</v>
      </c>
    </row>
    <row r="76" spans="1:29" s="28" customFormat="1">
      <c r="A76" s="84"/>
      <c r="B76" s="85"/>
      <c r="C76" s="86" t="s">
        <v>45</v>
      </c>
      <c r="D76" s="87"/>
      <c r="E76" s="88"/>
      <c r="F76" s="89"/>
      <c r="G76" s="90">
        <f>SUM(G73:G75)</f>
        <v>73400</v>
      </c>
      <c r="H76" s="448"/>
      <c r="I76" s="90">
        <f>SUM(I73:I75)</f>
        <v>111955.84</v>
      </c>
      <c r="J76" s="89"/>
      <c r="K76" s="90">
        <f>SUM(K73:K75)</f>
        <v>218500</v>
      </c>
      <c r="L76" s="89"/>
      <c r="M76" s="90">
        <f>SUM(M73:M75)</f>
        <v>80150</v>
      </c>
      <c r="N76" s="89"/>
      <c r="O76" s="90">
        <f>SUM(O73:O75)</f>
        <v>67500</v>
      </c>
      <c r="P76" s="89"/>
      <c r="Q76" s="90">
        <f>SUM(Q73:Q75)</f>
        <v>233761</v>
      </c>
      <c r="R76" s="89"/>
      <c r="S76" s="90">
        <f>SUM(S73:S75)</f>
        <v>0</v>
      </c>
      <c r="T76" s="89"/>
      <c r="U76" s="90">
        <f>SUM(U73:U75)</f>
        <v>193734.5</v>
      </c>
      <c r="V76" s="89"/>
      <c r="W76" s="90">
        <f>SUM(W73:W75)</f>
        <v>68853.346874999988</v>
      </c>
      <c r="X76" s="89"/>
      <c r="Y76" s="90">
        <f>SUM(Y73:Y75)</f>
        <v>273500</v>
      </c>
      <c r="Z76" s="89"/>
      <c r="AA76" s="90">
        <f>SUM(AA73:AA75)</f>
        <v>41400</v>
      </c>
      <c r="AB76" s="89"/>
      <c r="AC76" s="90">
        <f>SUM(AC73:AC75)</f>
        <v>62600</v>
      </c>
    </row>
    <row r="77" spans="1:29">
      <c r="A77" s="53"/>
      <c r="B77" s="54"/>
      <c r="C77" s="55"/>
      <c r="D77" s="56"/>
      <c r="E77" s="70"/>
      <c r="F77" s="51"/>
      <c r="G77" s="59"/>
      <c r="H77" s="446"/>
      <c r="I77" s="59"/>
      <c r="J77" s="51"/>
      <c r="K77" s="59"/>
      <c r="L77" s="51"/>
      <c r="M77" s="59"/>
      <c r="N77" s="51"/>
      <c r="O77" s="59"/>
      <c r="P77" s="51"/>
      <c r="Q77" s="59"/>
      <c r="R77" s="51"/>
      <c r="S77" s="59"/>
      <c r="T77" s="51"/>
      <c r="U77" s="59"/>
      <c r="V77" s="51"/>
      <c r="W77" s="59"/>
      <c r="X77" s="51"/>
      <c r="Y77" s="59"/>
      <c r="Z77" s="51"/>
      <c r="AA77" s="59"/>
      <c r="AB77" s="51"/>
      <c r="AC77" s="59"/>
    </row>
    <row r="78" spans="1:29" s="575" customFormat="1">
      <c r="A78" s="568">
        <v>5</v>
      </c>
      <c r="B78" s="569"/>
      <c r="C78" s="570" t="s">
        <v>65</v>
      </c>
      <c r="D78" s="571"/>
      <c r="E78" s="572"/>
      <c r="F78" s="573"/>
      <c r="G78" s="574"/>
      <c r="H78" s="573"/>
      <c r="I78" s="574"/>
      <c r="J78" s="573"/>
      <c r="K78" s="574"/>
      <c r="L78" s="573"/>
      <c r="M78" s="574"/>
      <c r="N78" s="573"/>
      <c r="O78" s="574"/>
      <c r="P78" s="573"/>
      <c r="Q78" s="574"/>
      <c r="R78" s="573"/>
      <c r="S78" s="574"/>
      <c r="T78" s="573"/>
      <c r="U78" s="574"/>
      <c r="V78" s="573"/>
      <c r="W78" s="574"/>
      <c r="X78" s="573"/>
      <c r="Y78" s="574"/>
      <c r="Z78" s="573"/>
      <c r="AA78" s="574"/>
      <c r="AB78" s="573"/>
      <c r="AC78" s="574"/>
    </row>
    <row r="79" spans="1:29" s="575" customFormat="1">
      <c r="A79" s="568"/>
      <c r="B79" s="569"/>
      <c r="C79" s="570" t="s">
        <v>49</v>
      </c>
      <c r="D79" s="576"/>
      <c r="E79" s="577"/>
      <c r="F79" s="573"/>
      <c r="G79" s="574"/>
      <c r="H79" s="573"/>
      <c r="I79" s="574"/>
      <c r="J79" s="573"/>
      <c r="K79" s="574"/>
      <c r="L79" s="573"/>
      <c r="M79" s="574"/>
      <c r="N79" s="573"/>
      <c r="O79" s="574"/>
      <c r="P79" s="573"/>
      <c r="Q79" s="574"/>
      <c r="R79" s="573"/>
      <c r="S79" s="574"/>
      <c r="T79" s="573"/>
      <c r="U79" s="574"/>
      <c r="V79" s="573"/>
      <c r="W79" s="574"/>
      <c r="X79" s="573"/>
      <c r="Y79" s="574"/>
      <c r="Z79" s="573"/>
      <c r="AA79" s="574"/>
      <c r="AB79" s="573"/>
      <c r="AC79" s="574"/>
    </row>
    <row r="80" spans="1:29" s="575" customFormat="1" ht="173.25">
      <c r="A80" s="568">
        <v>5.0999999999999996</v>
      </c>
      <c r="B80" s="569"/>
      <c r="C80" s="578" t="s">
        <v>48</v>
      </c>
      <c r="D80" s="576" t="s">
        <v>1</v>
      </c>
      <c r="E80" s="577">
        <v>96</v>
      </c>
      <c r="F80" s="573">
        <v>2100</v>
      </c>
      <c r="G80" s="574">
        <f>F80*$E80</f>
        <v>201600</v>
      </c>
      <c r="H80" s="573">
        <v>2565.9583333333335</v>
      </c>
      <c r="I80" s="574">
        <f>H80*$E80</f>
        <v>246332</v>
      </c>
      <c r="J80" s="573">
        <v>6500</v>
      </c>
      <c r="K80" s="574">
        <f>J80*$E80</f>
        <v>624000</v>
      </c>
      <c r="L80" s="573">
        <v>1400</v>
      </c>
      <c r="M80" s="574">
        <f>L80*$E80</f>
        <v>134400</v>
      </c>
      <c r="N80" s="573">
        <v>450</v>
      </c>
      <c r="O80" s="574">
        <f>N80*$E80</f>
        <v>43200</v>
      </c>
      <c r="P80" s="573">
        <v>2767</v>
      </c>
      <c r="Q80" s="574">
        <f>P80*$E80</f>
        <v>265632</v>
      </c>
      <c r="R80" s="573"/>
      <c r="S80" s="574">
        <f>R80*$E80</f>
        <v>0</v>
      </c>
      <c r="T80" s="573">
        <v>4500</v>
      </c>
      <c r="U80" s="574">
        <f>T80*$E80</f>
        <v>432000</v>
      </c>
      <c r="V80" s="573">
        <v>787.12762499999997</v>
      </c>
      <c r="W80" s="574">
        <f>V80*$E80</f>
        <v>75564.251999999993</v>
      </c>
      <c r="X80" s="573">
        <v>3000</v>
      </c>
      <c r="Y80" s="574">
        <f>X80*$E80</f>
        <v>288000</v>
      </c>
      <c r="Z80" s="573">
        <v>1300</v>
      </c>
      <c r="AA80" s="574">
        <f>Z80*$E80</f>
        <v>124800</v>
      </c>
      <c r="AB80" s="573">
        <v>1450</v>
      </c>
      <c r="AC80" s="574">
        <f>AB80*$E80</f>
        <v>139200</v>
      </c>
    </row>
    <row r="81" spans="1:29" s="575" customFormat="1" ht="126">
      <c r="A81" s="579">
        <v>5.2</v>
      </c>
      <c r="B81" s="580"/>
      <c r="C81" s="581" t="s">
        <v>220</v>
      </c>
      <c r="D81" s="576" t="s">
        <v>221</v>
      </c>
      <c r="E81" s="577" t="s">
        <v>262</v>
      </c>
      <c r="F81" s="573"/>
      <c r="G81" s="574"/>
      <c r="H81" s="573"/>
      <c r="I81" s="574"/>
      <c r="J81" s="573">
        <v>225</v>
      </c>
      <c r="K81" s="574"/>
      <c r="L81" s="573">
        <v>160</v>
      </c>
      <c r="M81" s="574"/>
      <c r="N81" s="573"/>
      <c r="O81" s="574"/>
      <c r="P81" s="573"/>
      <c r="Q81" s="574"/>
      <c r="R81" s="573"/>
      <c r="S81" s="574"/>
      <c r="T81" s="573"/>
      <c r="U81" s="574"/>
      <c r="V81" s="573">
        <v>146.30625000000001</v>
      </c>
      <c r="W81" s="574"/>
      <c r="X81" s="573">
        <v>180</v>
      </c>
      <c r="Y81" s="574"/>
      <c r="Z81" s="573"/>
      <c r="AA81" s="574"/>
      <c r="AB81" s="573">
        <v>150</v>
      </c>
      <c r="AC81" s="574"/>
    </row>
    <row r="82" spans="1:29" s="575" customFormat="1" ht="141.75">
      <c r="A82" s="579">
        <v>5.3</v>
      </c>
      <c r="B82" s="582" t="s">
        <v>260</v>
      </c>
      <c r="C82" s="581" t="s">
        <v>261</v>
      </c>
      <c r="D82" s="583" t="s">
        <v>51</v>
      </c>
      <c r="E82" s="577">
        <v>14</v>
      </c>
      <c r="F82" s="573">
        <v>5850</v>
      </c>
      <c r="G82" s="574">
        <f t="shared" ref="G82:G86" si="72">F82*$E82</f>
        <v>81900</v>
      </c>
      <c r="H82" s="573">
        <v>8439.4285714285706</v>
      </c>
      <c r="I82" s="574">
        <f t="shared" ref="I82:I86" si="73">H82*$E82</f>
        <v>118151.99999999999</v>
      </c>
      <c r="J82" s="573">
        <v>15000</v>
      </c>
      <c r="K82" s="574">
        <f t="shared" ref="K82:K86" si="74">J82*$E82</f>
        <v>210000</v>
      </c>
      <c r="L82" s="573">
        <v>10500</v>
      </c>
      <c r="M82" s="574">
        <f t="shared" ref="M82:M86" si="75">L82*$E82</f>
        <v>147000</v>
      </c>
      <c r="N82" s="573">
        <v>8500</v>
      </c>
      <c r="O82" s="574">
        <f t="shared" ref="O82:O86" si="76">N82*$E82</f>
        <v>119000</v>
      </c>
      <c r="P82" s="573">
        <v>14065</v>
      </c>
      <c r="Q82" s="574">
        <f t="shared" ref="Q82:Q86" si="77">P82*$E82</f>
        <v>196910</v>
      </c>
      <c r="R82" s="573"/>
      <c r="S82" s="574">
        <f t="shared" ref="S82:S86" si="78">R82*$E82</f>
        <v>0</v>
      </c>
      <c r="T82" s="573">
        <v>41000</v>
      </c>
      <c r="U82" s="574">
        <f t="shared" ref="U82:U86" si="79">T82*$E82</f>
        <v>574000</v>
      </c>
      <c r="V82" s="573">
        <v>1804.4437499999999</v>
      </c>
      <c r="W82" s="574">
        <f t="shared" ref="W82:W86" si="80">V82*$E82</f>
        <v>25262.212499999998</v>
      </c>
      <c r="X82" s="573">
        <v>28000</v>
      </c>
      <c r="Y82" s="574">
        <f t="shared" ref="Y82:Y86" si="81">X82*$E82</f>
        <v>392000</v>
      </c>
      <c r="Z82" s="573">
        <v>5800</v>
      </c>
      <c r="AA82" s="574">
        <f t="shared" ref="AA82:AA86" si="82">Z82*$E82</f>
        <v>81200</v>
      </c>
      <c r="AB82" s="573">
        <v>5920</v>
      </c>
      <c r="AC82" s="574">
        <f t="shared" ref="AC82:AC86" si="83">AB82*$E82</f>
        <v>82880</v>
      </c>
    </row>
    <row r="83" spans="1:29" s="575" customFormat="1" ht="220.5">
      <c r="A83" s="579">
        <v>5.4</v>
      </c>
      <c r="B83" s="582" t="s">
        <v>290</v>
      </c>
      <c r="C83" s="581" t="s">
        <v>289</v>
      </c>
      <c r="D83" s="583" t="s">
        <v>1</v>
      </c>
      <c r="E83" s="577">
        <v>5</v>
      </c>
      <c r="F83" s="573">
        <v>10900</v>
      </c>
      <c r="G83" s="574">
        <f t="shared" si="72"/>
        <v>54500</v>
      </c>
      <c r="H83" s="573">
        <v>7500.4</v>
      </c>
      <c r="I83" s="574">
        <f t="shared" si="73"/>
        <v>37502</v>
      </c>
      <c r="J83" s="573">
        <v>23000</v>
      </c>
      <c r="K83" s="574">
        <f t="shared" si="74"/>
        <v>115000</v>
      </c>
      <c r="L83" s="573">
        <v>5500</v>
      </c>
      <c r="M83" s="574">
        <f t="shared" si="75"/>
        <v>27500</v>
      </c>
      <c r="N83" s="573">
        <v>7500</v>
      </c>
      <c r="O83" s="574">
        <f t="shared" si="76"/>
        <v>37500</v>
      </c>
      <c r="P83" s="573">
        <v>15602</v>
      </c>
      <c r="Q83" s="574">
        <f t="shared" si="77"/>
        <v>78010</v>
      </c>
      <c r="R83" s="573"/>
      <c r="S83" s="574">
        <f t="shared" si="78"/>
        <v>0</v>
      </c>
      <c r="T83" s="573">
        <v>50500</v>
      </c>
      <c r="U83" s="574">
        <f t="shared" si="79"/>
        <v>252500</v>
      </c>
      <c r="V83" s="573">
        <v>13737.708500000001</v>
      </c>
      <c r="W83" s="574">
        <f t="shared" si="80"/>
        <v>68688.54250000001</v>
      </c>
      <c r="X83" s="573">
        <v>36000</v>
      </c>
      <c r="Y83" s="574">
        <f t="shared" si="81"/>
        <v>180000</v>
      </c>
      <c r="Z83" s="573">
        <v>12500</v>
      </c>
      <c r="AA83" s="574">
        <f t="shared" si="82"/>
        <v>62500</v>
      </c>
      <c r="AB83" s="573">
        <v>12000</v>
      </c>
      <c r="AC83" s="574">
        <f t="shared" si="83"/>
        <v>60000</v>
      </c>
    </row>
    <row r="84" spans="1:29" s="584" customFormat="1" ht="204.75">
      <c r="A84" s="579">
        <v>5.5</v>
      </c>
      <c r="B84" s="582" t="s">
        <v>291</v>
      </c>
      <c r="C84" s="581" t="s">
        <v>292</v>
      </c>
      <c r="D84" s="583" t="s">
        <v>1</v>
      </c>
      <c r="E84" s="577">
        <v>20</v>
      </c>
      <c r="F84" s="573">
        <v>13650</v>
      </c>
      <c r="G84" s="574">
        <f t="shared" si="72"/>
        <v>273000</v>
      </c>
      <c r="H84" s="573">
        <v>7262.6</v>
      </c>
      <c r="I84" s="574">
        <f t="shared" si="73"/>
        <v>145252</v>
      </c>
      <c r="J84" s="573">
        <v>30000</v>
      </c>
      <c r="K84" s="574">
        <f t="shared" si="74"/>
        <v>600000</v>
      </c>
      <c r="L84" s="573">
        <v>5500</v>
      </c>
      <c r="M84" s="574">
        <f t="shared" si="75"/>
        <v>110000</v>
      </c>
      <c r="N84" s="573">
        <v>7500</v>
      </c>
      <c r="O84" s="574">
        <f t="shared" si="76"/>
        <v>150000</v>
      </c>
      <c r="P84" s="573">
        <v>17352</v>
      </c>
      <c r="Q84" s="574">
        <f t="shared" si="77"/>
        <v>347040</v>
      </c>
      <c r="R84" s="573"/>
      <c r="S84" s="574">
        <f t="shared" si="78"/>
        <v>0</v>
      </c>
      <c r="T84" s="573">
        <v>57000</v>
      </c>
      <c r="U84" s="574">
        <f t="shared" si="79"/>
        <v>1140000</v>
      </c>
      <c r="V84" s="573">
        <v>13894.743875</v>
      </c>
      <c r="W84" s="574">
        <f t="shared" si="80"/>
        <v>277894.8775</v>
      </c>
      <c r="X84" s="573">
        <v>7500</v>
      </c>
      <c r="Y84" s="574">
        <f t="shared" si="81"/>
        <v>150000</v>
      </c>
      <c r="Z84" s="573">
        <v>15700</v>
      </c>
      <c r="AA84" s="574">
        <f t="shared" si="82"/>
        <v>314000</v>
      </c>
      <c r="AB84" s="573">
        <v>14900</v>
      </c>
      <c r="AC84" s="574">
        <f t="shared" si="83"/>
        <v>298000</v>
      </c>
    </row>
    <row r="85" spans="1:29" s="584" customFormat="1" ht="204.75">
      <c r="A85" s="579">
        <v>5.6</v>
      </c>
      <c r="B85" s="582" t="s">
        <v>293</v>
      </c>
      <c r="C85" s="581" t="s">
        <v>292</v>
      </c>
      <c r="D85" s="583" t="s">
        <v>1</v>
      </c>
      <c r="E85" s="577">
        <v>21</v>
      </c>
      <c r="F85" s="573">
        <v>13650</v>
      </c>
      <c r="G85" s="574">
        <f t="shared" si="72"/>
        <v>286650</v>
      </c>
      <c r="H85" s="573">
        <v>7242.9523809523807</v>
      </c>
      <c r="I85" s="574">
        <f t="shared" si="73"/>
        <v>152102</v>
      </c>
      <c r="J85" s="573">
        <v>30000</v>
      </c>
      <c r="K85" s="574">
        <f t="shared" si="74"/>
        <v>630000</v>
      </c>
      <c r="L85" s="573">
        <v>5500</v>
      </c>
      <c r="M85" s="574">
        <f t="shared" si="75"/>
        <v>115500</v>
      </c>
      <c r="N85" s="573">
        <v>6500</v>
      </c>
      <c r="O85" s="574">
        <f t="shared" si="76"/>
        <v>136500</v>
      </c>
      <c r="P85" s="573">
        <v>17352</v>
      </c>
      <c r="Q85" s="574">
        <f t="shared" si="77"/>
        <v>364392</v>
      </c>
      <c r="R85" s="573"/>
      <c r="S85" s="574">
        <f t="shared" si="78"/>
        <v>0</v>
      </c>
      <c r="T85" s="573">
        <v>57000</v>
      </c>
      <c r="U85" s="574">
        <f t="shared" si="79"/>
        <v>1197000</v>
      </c>
      <c r="V85" s="573">
        <v>13894.743875</v>
      </c>
      <c r="W85" s="574">
        <f t="shared" si="80"/>
        <v>291789.62137499999</v>
      </c>
      <c r="X85" s="573">
        <v>7500</v>
      </c>
      <c r="Y85" s="574">
        <f t="shared" si="81"/>
        <v>157500</v>
      </c>
      <c r="Z85" s="573">
        <v>15700</v>
      </c>
      <c r="AA85" s="574">
        <f t="shared" si="82"/>
        <v>329700</v>
      </c>
      <c r="AB85" s="573">
        <v>14900</v>
      </c>
      <c r="AC85" s="574">
        <f t="shared" si="83"/>
        <v>312900</v>
      </c>
    </row>
    <row r="86" spans="1:29" s="584" customFormat="1" ht="236.25">
      <c r="A86" s="579">
        <v>5.7</v>
      </c>
      <c r="B86" s="582" t="s">
        <v>294</v>
      </c>
      <c r="C86" s="581" t="s">
        <v>295</v>
      </c>
      <c r="D86" s="583" t="s">
        <v>1</v>
      </c>
      <c r="E86" s="577">
        <v>65</v>
      </c>
      <c r="F86" s="573">
        <v>10900</v>
      </c>
      <c r="G86" s="574">
        <f t="shared" si="72"/>
        <v>708500</v>
      </c>
      <c r="H86" s="573">
        <v>7926.9538461538459</v>
      </c>
      <c r="I86" s="574">
        <f t="shared" si="73"/>
        <v>515252</v>
      </c>
      <c r="J86" s="573">
        <v>27000</v>
      </c>
      <c r="K86" s="574">
        <f t="shared" si="74"/>
        <v>1755000</v>
      </c>
      <c r="L86" s="573">
        <v>5100</v>
      </c>
      <c r="M86" s="574">
        <f t="shared" si="75"/>
        <v>331500</v>
      </c>
      <c r="N86" s="573">
        <v>4500</v>
      </c>
      <c r="O86" s="574">
        <f t="shared" si="76"/>
        <v>292500</v>
      </c>
      <c r="P86" s="573">
        <v>16361</v>
      </c>
      <c r="Q86" s="574">
        <f t="shared" si="77"/>
        <v>1063465</v>
      </c>
      <c r="R86" s="573"/>
      <c r="S86" s="574">
        <f t="shared" si="78"/>
        <v>0</v>
      </c>
      <c r="T86" s="573">
        <v>48200</v>
      </c>
      <c r="U86" s="574">
        <f t="shared" si="79"/>
        <v>3133000</v>
      </c>
      <c r="V86" s="573">
        <v>14005.673125000001</v>
      </c>
      <c r="W86" s="574">
        <f t="shared" si="80"/>
        <v>910368.75312500005</v>
      </c>
      <c r="X86" s="573">
        <v>7500</v>
      </c>
      <c r="Y86" s="574">
        <f t="shared" si="81"/>
        <v>487500</v>
      </c>
      <c r="Z86" s="573">
        <v>12500</v>
      </c>
      <c r="AA86" s="574">
        <f t="shared" si="82"/>
        <v>812500</v>
      </c>
      <c r="AB86" s="573">
        <v>13000</v>
      </c>
      <c r="AC86" s="574">
        <f t="shared" si="83"/>
        <v>845000</v>
      </c>
    </row>
    <row r="87" spans="1:29" s="28" customFormat="1">
      <c r="A87" s="46"/>
      <c r="B87" s="100"/>
      <c r="C87" s="99"/>
      <c r="D87" s="101"/>
      <c r="E87" s="72"/>
      <c r="F87" s="51"/>
      <c r="G87" s="59"/>
      <c r="H87" s="446"/>
      <c r="I87" s="59"/>
      <c r="J87" s="51"/>
      <c r="K87" s="59"/>
      <c r="L87" s="51"/>
      <c r="M87" s="59"/>
      <c r="N87" s="51"/>
      <c r="O87" s="59"/>
      <c r="P87" s="51"/>
      <c r="Q87" s="59"/>
      <c r="R87" s="51"/>
      <c r="S87" s="59"/>
      <c r="T87" s="51"/>
      <c r="U87" s="59"/>
      <c r="V87" s="51"/>
      <c r="W87" s="59"/>
      <c r="X87" s="51"/>
      <c r="Y87" s="59"/>
      <c r="Z87" s="51"/>
      <c r="AA87" s="59"/>
      <c r="AB87" s="51"/>
      <c r="AC87" s="59"/>
    </row>
    <row r="88" spans="1:29" s="28" customFormat="1">
      <c r="A88" s="84"/>
      <c r="B88" s="85"/>
      <c r="C88" s="86" t="s">
        <v>45</v>
      </c>
      <c r="D88" s="87"/>
      <c r="E88" s="88"/>
      <c r="F88" s="89"/>
      <c r="G88" s="90">
        <f>SUM(G80:G86)</f>
        <v>1606150</v>
      </c>
      <c r="H88" s="448"/>
      <c r="I88" s="90">
        <f t="shared" ref="I88" si="84">SUM(I80:I86)</f>
        <v>1214592</v>
      </c>
      <c r="J88" s="89"/>
      <c r="K88" s="90">
        <f t="shared" ref="K88:M88" si="85">SUM(K80:K86)</f>
        <v>3934000</v>
      </c>
      <c r="L88" s="89"/>
      <c r="M88" s="90">
        <f t="shared" si="85"/>
        <v>865900</v>
      </c>
      <c r="N88" s="89"/>
      <c r="O88" s="90">
        <f t="shared" ref="O88" si="86">SUM(O80:O86)</f>
        <v>778700</v>
      </c>
      <c r="P88" s="89"/>
      <c r="Q88" s="90">
        <f t="shared" ref="Q88" si="87">SUM(Q80:Q86)</f>
        <v>2315449</v>
      </c>
      <c r="R88" s="89"/>
      <c r="S88" s="90">
        <f t="shared" ref="S88" si="88">SUM(S80:S86)</f>
        <v>0</v>
      </c>
      <c r="T88" s="89"/>
      <c r="U88" s="90">
        <f t="shared" ref="U88" si="89">SUM(U80:U86)</f>
        <v>6728500</v>
      </c>
      <c r="V88" s="89"/>
      <c r="W88" s="90">
        <f t="shared" ref="W88" si="90">SUM(W80:W86)</f>
        <v>1649568.2590000001</v>
      </c>
      <c r="X88" s="89"/>
      <c r="Y88" s="90">
        <f t="shared" ref="Y88" si="91">SUM(Y80:Y86)</f>
        <v>1655000</v>
      </c>
      <c r="Z88" s="89"/>
      <c r="AA88" s="90">
        <f t="shared" ref="AA88" si="92">SUM(AA80:AA86)</f>
        <v>1724700</v>
      </c>
      <c r="AB88" s="89"/>
      <c r="AC88" s="90">
        <f t="shared" ref="AC88" si="93">SUM(AC80:AC86)</f>
        <v>1737980</v>
      </c>
    </row>
    <row r="89" spans="1:29">
      <c r="A89" s="80"/>
      <c r="B89" s="98"/>
      <c r="C89" s="60"/>
      <c r="D89" s="49"/>
      <c r="E89" s="70"/>
      <c r="F89" s="51"/>
      <c r="G89" s="59"/>
      <c r="H89" s="446"/>
      <c r="I89" s="59"/>
      <c r="J89" s="51"/>
      <c r="K89" s="59"/>
      <c r="L89" s="51"/>
      <c r="M89" s="59"/>
      <c r="N89" s="51"/>
      <c r="O89" s="59"/>
      <c r="P89" s="51"/>
      <c r="Q89" s="59"/>
      <c r="R89" s="51"/>
      <c r="S89" s="59"/>
      <c r="T89" s="51"/>
      <c r="U89" s="59"/>
      <c r="V89" s="51"/>
      <c r="W89" s="59"/>
      <c r="X89" s="51"/>
      <c r="Y89" s="59"/>
      <c r="Z89" s="51"/>
      <c r="AA89" s="59"/>
      <c r="AB89" s="51"/>
      <c r="AC89" s="59"/>
    </row>
    <row r="90" spans="1:29">
      <c r="A90" s="62">
        <v>6</v>
      </c>
      <c r="B90" s="63"/>
      <c r="C90" s="64" t="s">
        <v>57</v>
      </c>
      <c r="D90" s="65"/>
      <c r="E90" s="66"/>
      <c r="F90" s="67"/>
      <c r="G90" s="68"/>
      <c r="H90" s="446"/>
      <c r="I90" s="68"/>
      <c r="J90" s="67"/>
      <c r="K90" s="68"/>
      <c r="L90" s="67"/>
      <c r="M90" s="68"/>
      <c r="N90" s="67"/>
      <c r="O90" s="68"/>
      <c r="P90" s="67"/>
      <c r="Q90" s="68"/>
      <c r="R90" s="67"/>
      <c r="S90" s="68"/>
      <c r="T90" s="67"/>
      <c r="U90" s="68"/>
      <c r="V90" s="67"/>
      <c r="W90" s="68"/>
      <c r="X90" s="67"/>
      <c r="Y90" s="68"/>
      <c r="Z90" s="67"/>
      <c r="AA90" s="68"/>
      <c r="AB90" s="67"/>
      <c r="AC90" s="68"/>
    </row>
    <row r="91" spans="1:29" s="575" customFormat="1" ht="354.75" customHeight="1">
      <c r="A91" s="568">
        <v>6.1</v>
      </c>
      <c r="B91" s="580" t="s">
        <v>1041</v>
      </c>
      <c r="C91" s="585" t="s">
        <v>278</v>
      </c>
      <c r="D91" s="576" t="s">
        <v>1</v>
      </c>
      <c r="E91" s="577">
        <v>12</v>
      </c>
      <c r="F91" s="577">
        <v>42200</v>
      </c>
      <c r="G91" s="574">
        <f t="shared" ref="G91:G111" si="94">F91*$E91</f>
        <v>506400</v>
      </c>
      <c r="H91" s="577">
        <v>34687.666666666664</v>
      </c>
      <c r="I91" s="574">
        <f t="shared" ref="I91:I111" si="95">H91*$E91</f>
        <v>416252</v>
      </c>
      <c r="J91" s="577">
        <v>33584</v>
      </c>
      <c r="K91" s="574">
        <f t="shared" ref="K91:K111" si="96">J91*$E91</f>
        <v>403008</v>
      </c>
      <c r="L91" s="577">
        <v>13500</v>
      </c>
      <c r="M91" s="574">
        <f t="shared" ref="M91:M111" si="97">L91*$E91</f>
        <v>162000</v>
      </c>
      <c r="N91" s="577">
        <v>35000</v>
      </c>
      <c r="O91" s="574">
        <f t="shared" ref="O91:O111" si="98">N91*$E91</f>
        <v>420000</v>
      </c>
      <c r="P91" s="577">
        <v>46602</v>
      </c>
      <c r="Q91" s="574">
        <f t="shared" ref="Q91:Q111" si="99">P91*$E91</f>
        <v>559224</v>
      </c>
      <c r="R91" s="577"/>
      <c r="S91" s="574">
        <f t="shared" ref="S91:S111" si="100">R91*$E91</f>
        <v>0</v>
      </c>
      <c r="T91" s="577">
        <v>110500</v>
      </c>
      <c r="U91" s="574">
        <f t="shared" ref="U91:U111" si="101">T91*$E91</f>
        <v>1326000</v>
      </c>
      <c r="V91" s="577">
        <v>32960.5</v>
      </c>
      <c r="W91" s="574">
        <f t="shared" ref="W91:W111" si="102">V91*$E91</f>
        <v>395526</v>
      </c>
      <c r="X91" s="577">
        <v>28000</v>
      </c>
      <c r="Y91" s="574">
        <f t="shared" ref="Y91:Y111" si="103">X91*$E91</f>
        <v>336000</v>
      </c>
      <c r="Z91" s="577">
        <v>44000</v>
      </c>
      <c r="AA91" s="574">
        <f t="shared" ref="AA91:AA111" si="104">Z91*$E91</f>
        <v>528000</v>
      </c>
      <c r="AB91" s="577">
        <v>34000</v>
      </c>
      <c r="AC91" s="574">
        <f t="shared" ref="AC91:AC111" si="105">AB91*$E91</f>
        <v>408000</v>
      </c>
    </row>
    <row r="92" spans="1:29" s="589" customFormat="1" ht="173.25">
      <c r="A92" s="586">
        <v>6.2</v>
      </c>
      <c r="B92" s="587" t="s">
        <v>1042</v>
      </c>
      <c r="C92" s="588" t="s">
        <v>263</v>
      </c>
      <c r="D92" s="576" t="s">
        <v>1</v>
      </c>
      <c r="E92" s="577">
        <v>4</v>
      </c>
      <c r="F92" s="577">
        <v>26445</v>
      </c>
      <c r="G92" s="574">
        <f t="shared" si="94"/>
        <v>105780</v>
      </c>
      <c r="H92" s="577">
        <v>20063</v>
      </c>
      <c r="I92" s="574">
        <f t="shared" si="95"/>
        <v>80252</v>
      </c>
      <c r="J92" s="577">
        <v>21500</v>
      </c>
      <c r="K92" s="574">
        <f t="shared" si="96"/>
        <v>86000</v>
      </c>
      <c r="L92" s="577">
        <v>14500</v>
      </c>
      <c r="M92" s="574">
        <f t="shared" si="97"/>
        <v>58000</v>
      </c>
      <c r="N92" s="577">
        <v>28000</v>
      </c>
      <c r="O92" s="574">
        <f t="shared" si="98"/>
        <v>112000</v>
      </c>
      <c r="P92" s="577">
        <v>34208</v>
      </c>
      <c r="Q92" s="574">
        <f t="shared" si="99"/>
        <v>136832</v>
      </c>
      <c r="R92" s="577"/>
      <c r="S92" s="574">
        <f t="shared" si="100"/>
        <v>0</v>
      </c>
      <c r="T92" s="577">
        <v>72100</v>
      </c>
      <c r="U92" s="574">
        <f t="shared" si="101"/>
        <v>288400</v>
      </c>
      <c r="V92" s="577">
        <v>19482.875</v>
      </c>
      <c r="W92" s="574">
        <f t="shared" si="102"/>
        <v>77931.5</v>
      </c>
      <c r="X92" s="577">
        <v>25000</v>
      </c>
      <c r="Y92" s="574">
        <f t="shared" si="103"/>
        <v>100000</v>
      </c>
      <c r="Z92" s="577">
        <v>24000</v>
      </c>
      <c r="AA92" s="574">
        <f t="shared" si="104"/>
        <v>96000</v>
      </c>
      <c r="AB92" s="577">
        <v>25000</v>
      </c>
      <c r="AC92" s="574">
        <f t="shared" si="105"/>
        <v>100000</v>
      </c>
    </row>
    <row r="93" spans="1:29" s="575" customFormat="1" ht="220.5">
      <c r="A93" s="590">
        <v>6.3</v>
      </c>
      <c r="B93" s="591" t="s">
        <v>271</v>
      </c>
      <c r="C93" s="592" t="s">
        <v>264</v>
      </c>
      <c r="D93" s="593" t="s">
        <v>63</v>
      </c>
      <c r="E93" s="577">
        <v>12</v>
      </c>
      <c r="F93" s="573">
        <v>23150</v>
      </c>
      <c r="G93" s="574">
        <f t="shared" si="94"/>
        <v>277800</v>
      </c>
      <c r="H93" s="573">
        <v>7487.666666666667</v>
      </c>
      <c r="I93" s="574">
        <f t="shared" si="95"/>
        <v>89852</v>
      </c>
      <c r="J93" s="573">
        <v>20000</v>
      </c>
      <c r="K93" s="574">
        <f t="shared" si="96"/>
        <v>240000</v>
      </c>
      <c r="L93" s="573">
        <v>19000</v>
      </c>
      <c r="M93" s="574">
        <f t="shared" si="97"/>
        <v>228000</v>
      </c>
      <c r="N93" s="573">
        <v>12500</v>
      </c>
      <c r="O93" s="574">
        <f t="shared" si="98"/>
        <v>150000</v>
      </c>
      <c r="P93" s="573">
        <v>16449</v>
      </c>
      <c r="Q93" s="574">
        <f t="shared" si="99"/>
        <v>197388</v>
      </c>
      <c r="R93" s="573"/>
      <c r="S93" s="574">
        <f t="shared" si="100"/>
        <v>0</v>
      </c>
      <c r="T93" s="573">
        <v>31500</v>
      </c>
      <c r="U93" s="574">
        <f t="shared" si="101"/>
        <v>378000</v>
      </c>
      <c r="V93" s="573">
        <v>15626.424999999999</v>
      </c>
      <c r="W93" s="574">
        <f t="shared" si="102"/>
        <v>187517.09999999998</v>
      </c>
      <c r="X93" s="573">
        <v>13300</v>
      </c>
      <c r="Y93" s="574">
        <f t="shared" si="103"/>
        <v>159600</v>
      </c>
      <c r="Z93" s="573">
        <v>8000</v>
      </c>
      <c r="AA93" s="574">
        <f t="shared" si="104"/>
        <v>96000</v>
      </c>
      <c r="AB93" s="573">
        <v>21000</v>
      </c>
      <c r="AC93" s="574">
        <f t="shared" si="105"/>
        <v>252000</v>
      </c>
    </row>
    <row r="94" spans="1:29" s="575" customFormat="1" ht="330.75">
      <c r="A94" s="590">
        <v>6.4</v>
      </c>
      <c r="B94" s="580" t="s">
        <v>1043</v>
      </c>
      <c r="C94" s="585" t="s">
        <v>279</v>
      </c>
      <c r="D94" s="576" t="s">
        <v>1</v>
      </c>
      <c r="E94" s="577">
        <v>11</v>
      </c>
      <c r="F94" s="577">
        <v>42200</v>
      </c>
      <c r="G94" s="574">
        <f t="shared" si="94"/>
        <v>464200</v>
      </c>
      <c r="H94" s="577">
        <v>34750.181818181816</v>
      </c>
      <c r="I94" s="574">
        <f t="shared" si="95"/>
        <v>382252</v>
      </c>
      <c r="J94" s="577">
        <v>35683</v>
      </c>
      <c r="K94" s="574">
        <f t="shared" si="96"/>
        <v>392513</v>
      </c>
      <c r="L94" s="577">
        <v>13500</v>
      </c>
      <c r="M94" s="574">
        <f t="shared" si="97"/>
        <v>148500</v>
      </c>
      <c r="N94" s="577">
        <v>37000</v>
      </c>
      <c r="O94" s="574">
        <f t="shared" si="98"/>
        <v>407000</v>
      </c>
      <c r="P94" s="577">
        <v>43679</v>
      </c>
      <c r="Q94" s="574">
        <f t="shared" si="99"/>
        <v>480469</v>
      </c>
      <c r="R94" s="577"/>
      <c r="S94" s="574">
        <f t="shared" si="100"/>
        <v>0</v>
      </c>
      <c r="T94" s="577">
        <v>110500</v>
      </c>
      <c r="U94" s="574">
        <f t="shared" si="101"/>
        <v>1215500</v>
      </c>
      <c r="V94" s="577">
        <v>45793.375</v>
      </c>
      <c r="W94" s="574">
        <f t="shared" si="102"/>
        <v>503727.125</v>
      </c>
      <c r="X94" s="577">
        <v>26000</v>
      </c>
      <c r="Y94" s="574">
        <f t="shared" si="103"/>
        <v>286000</v>
      </c>
      <c r="Z94" s="577">
        <v>43000</v>
      </c>
      <c r="AA94" s="574">
        <f t="shared" si="104"/>
        <v>473000</v>
      </c>
      <c r="AB94" s="577">
        <v>41000</v>
      </c>
      <c r="AC94" s="574">
        <f t="shared" si="105"/>
        <v>451000</v>
      </c>
    </row>
    <row r="95" spans="1:29" s="575" customFormat="1" ht="126">
      <c r="A95" s="590">
        <v>6.5</v>
      </c>
      <c r="B95" s="580" t="s">
        <v>272</v>
      </c>
      <c r="C95" s="585" t="s">
        <v>273</v>
      </c>
      <c r="D95" s="576" t="s">
        <v>1</v>
      </c>
      <c r="E95" s="577">
        <v>16</v>
      </c>
      <c r="F95" s="577">
        <v>6280</v>
      </c>
      <c r="G95" s="574">
        <f t="shared" si="94"/>
        <v>100480</v>
      </c>
      <c r="H95" s="577">
        <v>22515.75</v>
      </c>
      <c r="I95" s="574">
        <f t="shared" si="95"/>
        <v>360252</v>
      </c>
      <c r="J95" s="577">
        <v>12000</v>
      </c>
      <c r="K95" s="574">
        <f t="shared" si="96"/>
        <v>192000</v>
      </c>
      <c r="L95" s="577">
        <v>13500</v>
      </c>
      <c r="M95" s="574">
        <f t="shared" si="97"/>
        <v>216000</v>
      </c>
      <c r="N95" s="577">
        <v>3800</v>
      </c>
      <c r="O95" s="574">
        <f t="shared" si="98"/>
        <v>60800</v>
      </c>
      <c r="P95" s="577">
        <v>12842</v>
      </c>
      <c r="Q95" s="574">
        <f t="shared" si="99"/>
        <v>205472</v>
      </c>
      <c r="R95" s="577"/>
      <c r="S95" s="574">
        <f t="shared" si="100"/>
        <v>0</v>
      </c>
      <c r="T95" s="577">
        <v>22900</v>
      </c>
      <c r="U95" s="574">
        <f t="shared" si="101"/>
        <v>366400</v>
      </c>
      <c r="V95" s="577">
        <v>10729.125</v>
      </c>
      <c r="W95" s="574">
        <f t="shared" si="102"/>
        <v>171666</v>
      </c>
      <c r="X95" s="577">
        <v>5400</v>
      </c>
      <c r="Y95" s="574">
        <f t="shared" si="103"/>
        <v>86400</v>
      </c>
      <c r="Z95" s="577">
        <v>25500</v>
      </c>
      <c r="AA95" s="574">
        <f t="shared" si="104"/>
        <v>408000</v>
      </c>
      <c r="AB95" s="577">
        <v>6350</v>
      </c>
      <c r="AC95" s="574">
        <f t="shared" si="105"/>
        <v>101600</v>
      </c>
    </row>
    <row r="96" spans="1:29" s="575" customFormat="1" ht="220.5">
      <c r="A96" s="590">
        <v>6.6</v>
      </c>
      <c r="B96" s="591" t="s">
        <v>274</v>
      </c>
      <c r="C96" s="592" t="s">
        <v>275</v>
      </c>
      <c r="D96" s="593" t="s">
        <v>63</v>
      </c>
      <c r="E96" s="577">
        <v>11</v>
      </c>
      <c r="F96" s="573">
        <v>23150</v>
      </c>
      <c r="G96" s="574">
        <f t="shared" si="94"/>
        <v>254650</v>
      </c>
      <c r="H96" s="573">
        <v>7550.181818181818</v>
      </c>
      <c r="I96" s="574">
        <f t="shared" si="95"/>
        <v>83052</v>
      </c>
      <c r="J96" s="573">
        <v>9750</v>
      </c>
      <c r="K96" s="574">
        <f t="shared" si="96"/>
        <v>107250</v>
      </c>
      <c r="L96" s="573">
        <v>19000</v>
      </c>
      <c r="M96" s="574">
        <f t="shared" si="97"/>
        <v>209000</v>
      </c>
      <c r="N96" s="573">
        <v>12500</v>
      </c>
      <c r="O96" s="574">
        <f t="shared" si="98"/>
        <v>137500</v>
      </c>
      <c r="P96" s="573">
        <v>11940</v>
      </c>
      <c r="Q96" s="574">
        <f t="shared" si="99"/>
        <v>131340</v>
      </c>
      <c r="R96" s="573"/>
      <c r="S96" s="574">
        <f t="shared" si="100"/>
        <v>0</v>
      </c>
      <c r="T96" s="573">
        <v>31600</v>
      </c>
      <c r="U96" s="574">
        <f t="shared" si="101"/>
        <v>347600</v>
      </c>
      <c r="V96" s="573">
        <v>15711.424999999999</v>
      </c>
      <c r="W96" s="574">
        <f t="shared" si="102"/>
        <v>172825.67499999999</v>
      </c>
      <c r="X96" s="573">
        <v>26400</v>
      </c>
      <c r="Y96" s="574">
        <f t="shared" si="103"/>
        <v>290400</v>
      </c>
      <c r="Z96" s="573">
        <v>8000</v>
      </c>
      <c r="AA96" s="574">
        <f t="shared" si="104"/>
        <v>88000</v>
      </c>
      <c r="AB96" s="573">
        <v>19000</v>
      </c>
      <c r="AC96" s="574">
        <f t="shared" si="105"/>
        <v>209000</v>
      </c>
    </row>
    <row r="97" spans="1:29" s="575" customFormat="1" ht="204.75">
      <c r="A97" s="586">
        <v>6.7</v>
      </c>
      <c r="B97" s="587" t="s">
        <v>1044</v>
      </c>
      <c r="C97" s="588" t="s">
        <v>276</v>
      </c>
      <c r="D97" s="576" t="s">
        <v>1</v>
      </c>
      <c r="E97" s="577">
        <v>3</v>
      </c>
      <c r="F97" s="577">
        <v>22900</v>
      </c>
      <c r="G97" s="574">
        <f t="shared" si="94"/>
        <v>68700</v>
      </c>
      <c r="H97" s="577">
        <v>20750.666666666668</v>
      </c>
      <c r="I97" s="574">
        <f t="shared" si="95"/>
        <v>62252</v>
      </c>
      <c r="J97" s="577">
        <v>21500</v>
      </c>
      <c r="K97" s="574">
        <f t="shared" si="96"/>
        <v>64500</v>
      </c>
      <c r="L97" s="577">
        <v>19000</v>
      </c>
      <c r="M97" s="574">
        <f t="shared" si="97"/>
        <v>57000</v>
      </c>
      <c r="N97" s="577">
        <v>32000</v>
      </c>
      <c r="O97" s="574">
        <f t="shared" si="98"/>
        <v>96000</v>
      </c>
      <c r="P97" s="577">
        <v>26277</v>
      </c>
      <c r="Q97" s="574">
        <f t="shared" si="99"/>
        <v>78831</v>
      </c>
      <c r="R97" s="577"/>
      <c r="S97" s="574">
        <f t="shared" si="100"/>
        <v>0</v>
      </c>
      <c r="T97" s="577">
        <v>71100</v>
      </c>
      <c r="U97" s="574">
        <f t="shared" si="101"/>
        <v>213300</v>
      </c>
      <c r="V97" s="577">
        <v>19482.875</v>
      </c>
      <c r="W97" s="574">
        <f t="shared" si="102"/>
        <v>58448.625</v>
      </c>
      <c r="X97" s="577">
        <v>20600</v>
      </c>
      <c r="Y97" s="574">
        <f t="shared" si="103"/>
        <v>61800</v>
      </c>
      <c r="Z97" s="577">
        <v>24000</v>
      </c>
      <c r="AA97" s="574">
        <f t="shared" si="104"/>
        <v>72000</v>
      </c>
      <c r="AB97" s="577">
        <v>22000</v>
      </c>
      <c r="AC97" s="574">
        <f t="shared" si="105"/>
        <v>66000</v>
      </c>
    </row>
    <row r="98" spans="1:29" s="575" customFormat="1" ht="378">
      <c r="A98" s="590">
        <v>6.8</v>
      </c>
      <c r="B98" s="580" t="s">
        <v>277</v>
      </c>
      <c r="C98" s="585" t="s">
        <v>280</v>
      </c>
      <c r="D98" s="576" t="s">
        <v>1</v>
      </c>
      <c r="E98" s="577">
        <v>10</v>
      </c>
      <c r="F98" s="577">
        <v>42200</v>
      </c>
      <c r="G98" s="574">
        <f t="shared" si="94"/>
        <v>422000</v>
      </c>
      <c r="H98" s="577">
        <v>36825.199999999997</v>
      </c>
      <c r="I98" s="574">
        <f t="shared" si="95"/>
        <v>368252</v>
      </c>
      <c r="J98" s="577">
        <v>36150</v>
      </c>
      <c r="K98" s="574">
        <f t="shared" si="96"/>
        <v>361500</v>
      </c>
      <c r="L98" s="577">
        <v>19000</v>
      </c>
      <c r="M98" s="574">
        <f t="shared" si="97"/>
        <v>190000</v>
      </c>
      <c r="N98" s="577">
        <v>41000</v>
      </c>
      <c r="O98" s="574">
        <f t="shared" si="98"/>
        <v>410000</v>
      </c>
      <c r="P98" s="577">
        <v>44619</v>
      </c>
      <c r="Q98" s="574">
        <f t="shared" si="99"/>
        <v>446190</v>
      </c>
      <c r="R98" s="577"/>
      <c r="S98" s="574">
        <f t="shared" si="100"/>
        <v>0</v>
      </c>
      <c r="T98" s="577">
        <v>112100</v>
      </c>
      <c r="U98" s="574">
        <f t="shared" si="101"/>
        <v>1121000</v>
      </c>
      <c r="V98" s="577">
        <v>43243.375</v>
      </c>
      <c r="W98" s="574">
        <f t="shared" si="102"/>
        <v>432433.75</v>
      </c>
      <c r="X98" s="577">
        <v>32900</v>
      </c>
      <c r="Y98" s="574">
        <f t="shared" si="103"/>
        <v>329000</v>
      </c>
      <c r="Z98" s="577">
        <v>43000</v>
      </c>
      <c r="AA98" s="574">
        <f t="shared" si="104"/>
        <v>430000</v>
      </c>
      <c r="AB98" s="577">
        <v>45000</v>
      </c>
      <c r="AC98" s="574">
        <f t="shared" si="105"/>
        <v>450000</v>
      </c>
    </row>
    <row r="99" spans="1:29" s="575" customFormat="1" ht="252">
      <c r="A99" s="590">
        <v>6.9</v>
      </c>
      <c r="B99" s="591" t="s">
        <v>296</v>
      </c>
      <c r="C99" s="592" t="s">
        <v>283</v>
      </c>
      <c r="D99" s="593" t="s">
        <v>63</v>
      </c>
      <c r="E99" s="577">
        <v>10</v>
      </c>
      <c r="F99" s="573">
        <v>25450</v>
      </c>
      <c r="G99" s="574">
        <f t="shared" si="94"/>
        <v>254500</v>
      </c>
      <c r="H99" s="573">
        <v>8825.2000000000007</v>
      </c>
      <c r="I99" s="574">
        <f t="shared" si="95"/>
        <v>88252</v>
      </c>
      <c r="J99" s="573">
        <v>9750</v>
      </c>
      <c r="K99" s="574">
        <f t="shared" si="96"/>
        <v>97500</v>
      </c>
      <c r="L99" s="573">
        <v>13500</v>
      </c>
      <c r="M99" s="574">
        <f t="shared" si="97"/>
        <v>135000</v>
      </c>
      <c r="N99" s="573">
        <v>12500</v>
      </c>
      <c r="O99" s="574">
        <f t="shared" si="98"/>
        <v>125000</v>
      </c>
      <c r="P99" s="573">
        <v>21840</v>
      </c>
      <c r="Q99" s="574">
        <f t="shared" si="99"/>
        <v>218400</v>
      </c>
      <c r="R99" s="573"/>
      <c r="S99" s="574">
        <f t="shared" si="100"/>
        <v>0</v>
      </c>
      <c r="T99" s="573">
        <v>37800</v>
      </c>
      <c r="U99" s="574">
        <f t="shared" si="101"/>
        <v>378000</v>
      </c>
      <c r="V99" s="573">
        <v>16711.424999999999</v>
      </c>
      <c r="W99" s="574">
        <f t="shared" si="102"/>
        <v>167114.25</v>
      </c>
      <c r="X99" s="573">
        <v>26250</v>
      </c>
      <c r="Y99" s="574">
        <f t="shared" si="103"/>
        <v>262500</v>
      </c>
      <c r="Z99" s="573">
        <v>8000</v>
      </c>
      <c r="AA99" s="574">
        <f t="shared" si="104"/>
        <v>80000</v>
      </c>
      <c r="AB99" s="573">
        <v>21450</v>
      </c>
      <c r="AC99" s="574">
        <f t="shared" si="105"/>
        <v>214500</v>
      </c>
    </row>
    <row r="100" spans="1:29" s="575" customFormat="1" ht="157.5">
      <c r="A100" s="594">
        <v>6.1</v>
      </c>
      <c r="B100" s="587" t="s">
        <v>281</v>
      </c>
      <c r="C100" s="588" t="s">
        <v>282</v>
      </c>
      <c r="D100" s="576" t="s">
        <v>1</v>
      </c>
      <c r="E100" s="577">
        <v>2</v>
      </c>
      <c r="F100" s="577">
        <v>22900</v>
      </c>
      <c r="G100" s="574">
        <f t="shared" si="94"/>
        <v>45800</v>
      </c>
      <c r="H100" s="577">
        <v>22126</v>
      </c>
      <c r="I100" s="574">
        <f t="shared" si="95"/>
        <v>44252</v>
      </c>
      <c r="J100" s="577">
        <v>21500</v>
      </c>
      <c r="K100" s="574">
        <f t="shared" si="96"/>
        <v>43000</v>
      </c>
      <c r="L100" s="577">
        <v>15000</v>
      </c>
      <c r="M100" s="574">
        <f t="shared" si="97"/>
        <v>30000</v>
      </c>
      <c r="N100" s="577">
        <v>32000</v>
      </c>
      <c r="O100" s="574">
        <f t="shared" si="98"/>
        <v>64000</v>
      </c>
      <c r="P100" s="577">
        <v>26275</v>
      </c>
      <c r="Q100" s="574">
        <f t="shared" si="99"/>
        <v>52550</v>
      </c>
      <c r="R100" s="577"/>
      <c r="S100" s="574">
        <f t="shared" si="100"/>
        <v>0</v>
      </c>
      <c r="T100" s="577">
        <v>72000</v>
      </c>
      <c r="U100" s="574">
        <f t="shared" si="101"/>
        <v>144000</v>
      </c>
      <c r="V100" s="577">
        <v>19482.875</v>
      </c>
      <c r="W100" s="574">
        <f t="shared" si="102"/>
        <v>38965.75</v>
      </c>
      <c r="X100" s="577">
        <v>18300</v>
      </c>
      <c r="Y100" s="574">
        <f t="shared" si="103"/>
        <v>36600</v>
      </c>
      <c r="Z100" s="577">
        <v>24000</v>
      </c>
      <c r="AA100" s="574">
        <f t="shared" si="104"/>
        <v>48000</v>
      </c>
      <c r="AB100" s="577">
        <v>20000</v>
      </c>
      <c r="AC100" s="574">
        <f t="shared" si="105"/>
        <v>40000</v>
      </c>
    </row>
    <row r="101" spans="1:29" s="575" customFormat="1" ht="393.75">
      <c r="A101" s="594">
        <v>6.11</v>
      </c>
      <c r="B101" s="580" t="s">
        <v>297</v>
      </c>
      <c r="C101" s="585" t="s">
        <v>298</v>
      </c>
      <c r="D101" s="576" t="s">
        <v>1</v>
      </c>
      <c r="E101" s="577">
        <v>8</v>
      </c>
      <c r="F101" s="577">
        <v>53900</v>
      </c>
      <c r="G101" s="574">
        <f t="shared" si="94"/>
        <v>431200</v>
      </c>
      <c r="H101" s="577">
        <v>35031.5</v>
      </c>
      <c r="I101" s="574">
        <f t="shared" si="95"/>
        <v>280252</v>
      </c>
      <c r="J101" s="577">
        <v>36150</v>
      </c>
      <c r="K101" s="574">
        <f t="shared" si="96"/>
        <v>289200</v>
      </c>
      <c r="L101" s="577">
        <v>13500</v>
      </c>
      <c r="M101" s="574">
        <f t="shared" si="97"/>
        <v>108000</v>
      </c>
      <c r="N101" s="577">
        <v>43000</v>
      </c>
      <c r="O101" s="574">
        <f t="shared" si="98"/>
        <v>344000</v>
      </c>
      <c r="P101" s="577">
        <v>60180</v>
      </c>
      <c r="Q101" s="574">
        <f t="shared" si="99"/>
        <v>481440</v>
      </c>
      <c r="R101" s="577"/>
      <c r="S101" s="574">
        <f t="shared" si="100"/>
        <v>0</v>
      </c>
      <c r="T101" s="577">
        <v>112100</v>
      </c>
      <c r="U101" s="574">
        <f t="shared" si="101"/>
        <v>896800</v>
      </c>
      <c r="V101" s="577">
        <v>45793.375</v>
      </c>
      <c r="W101" s="574">
        <f t="shared" si="102"/>
        <v>366347</v>
      </c>
      <c r="X101" s="577">
        <v>38275</v>
      </c>
      <c r="Y101" s="574">
        <f t="shared" si="103"/>
        <v>306200</v>
      </c>
      <c r="Z101" s="577">
        <v>44000</v>
      </c>
      <c r="AA101" s="574">
        <f t="shared" si="104"/>
        <v>352000</v>
      </c>
      <c r="AB101" s="577">
        <v>45400</v>
      </c>
      <c r="AC101" s="574">
        <f t="shared" si="105"/>
        <v>363200</v>
      </c>
    </row>
    <row r="102" spans="1:29" s="575" customFormat="1" ht="141.75">
      <c r="A102" s="594">
        <v>6.12</v>
      </c>
      <c r="B102" s="580" t="s">
        <v>302</v>
      </c>
      <c r="C102" s="595" t="s">
        <v>1036</v>
      </c>
      <c r="D102" s="576" t="s">
        <v>1</v>
      </c>
      <c r="E102" s="577">
        <v>1.5</v>
      </c>
      <c r="F102" s="577">
        <v>28900</v>
      </c>
      <c r="G102" s="574">
        <f t="shared" si="94"/>
        <v>43350</v>
      </c>
      <c r="H102" s="577">
        <v>27501.333333333332</v>
      </c>
      <c r="I102" s="574">
        <f t="shared" si="95"/>
        <v>41252</v>
      </c>
      <c r="J102" s="577">
        <v>30000</v>
      </c>
      <c r="K102" s="574">
        <f t="shared" si="96"/>
        <v>45000</v>
      </c>
      <c r="L102" s="577">
        <v>19000</v>
      </c>
      <c r="M102" s="574">
        <f t="shared" si="97"/>
        <v>28500</v>
      </c>
      <c r="N102" s="577">
        <v>42000</v>
      </c>
      <c r="O102" s="574">
        <f t="shared" si="98"/>
        <v>63000</v>
      </c>
      <c r="P102" s="577">
        <v>32226</v>
      </c>
      <c r="Q102" s="574">
        <f t="shared" si="99"/>
        <v>48339</v>
      </c>
      <c r="R102" s="577"/>
      <c r="S102" s="574">
        <f t="shared" si="100"/>
        <v>0</v>
      </c>
      <c r="T102" s="577">
        <v>73700</v>
      </c>
      <c r="U102" s="574">
        <f t="shared" si="101"/>
        <v>110550</v>
      </c>
      <c r="V102" s="577">
        <v>28716.424999999999</v>
      </c>
      <c r="W102" s="574">
        <f t="shared" si="102"/>
        <v>43074.637499999997</v>
      </c>
      <c r="X102" s="577">
        <v>42350</v>
      </c>
      <c r="Y102" s="574">
        <f t="shared" si="103"/>
        <v>63525</v>
      </c>
      <c r="Z102" s="577">
        <v>24000</v>
      </c>
      <c r="AA102" s="574">
        <f t="shared" si="104"/>
        <v>36000</v>
      </c>
      <c r="AB102" s="577">
        <v>32300</v>
      </c>
      <c r="AC102" s="574">
        <f t="shared" si="105"/>
        <v>48450</v>
      </c>
    </row>
    <row r="103" spans="1:29" s="575" customFormat="1" ht="157.5">
      <c r="A103" s="594">
        <v>6.13</v>
      </c>
      <c r="B103" s="587" t="s">
        <v>303</v>
      </c>
      <c r="C103" s="588" t="s">
        <v>299</v>
      </c>
      <c r="D103" s="576" t="s">
        <v>1</v>
      </c>
      <c r="E103" s="577">
        <v>2</v>
      </c>
      <c r="F103" s="577">
        <v>8245</v>
      </c>
      <c r="G103" s="574">
        <f t="shared" si="94"/>
        <v>16490</v>
      </c>
      <c r="H103" s="577">
        <v>22126</v>
      </c>
      <c r="I103" s="574">
        <f t="shared" si="95"/>
        <v>44252</v>
      </c>
      <c r="J103" s="577">
        <v>21500</v>
      </c>
      <c r="K103" s="574">
        <f t="shared" si="96"/>
        <v>43000</v>
      </c>
      <c r="L103" s="577">
        <v>18000</v>
      </c>
      <c r="M103" s="574">
        <f t="shared" si="97"/>
        <v>36000</v>
      </c>
      <c r="N103" s="577">
        <v>24000</v>
      </c>
      <c r="O103" s="574">
        <f t="shared" si="98"/>
        <v>48000</v>
      </c>
      <c r="P103" s="577">
        <v>38669</v>
      </c>
      <c r="Q103" s="574">
        <f t="shared" si="99"/>
        <v>77338</v>
      </c>
      <c r="R103" s="577"/>
      <c r="S103" s="574">
        <f t="shared" si="100"/>
        <v>0</v>
      </c>
      <c r="T103" s="577">
        <v>72000</v>
      </c>
      <c r="U103" s="574">
        <f t="shared" si="101"/>
        <v>144000</v>
      </c>
      <c r="V103" s="577">
        <v>19482.875</v>
      </c>
      <c r="W103" s="574">
        <f t="shared" si="102"/>
        <v>38965.75</v>
      </c>
      <c r="X103" s="577">
        <v>20000</v>
      </c>
      <c r="Y103" s="574">
        <f t="shared" si="103"/>
        <v>40000</v>
      </c>
      <c r="Z103" s="577">
        <v>43000</v>
      </c>
      <c r="AA103" s="574">
        <f t="shared" si="104"/>
        <v>86000</v>
      </c>
      <c r="AB103" s="577">
        <v>7500</v>
      </c>
      <c r="AC103" s="574">
        <f t="shared" si="105"/>
        <v>15000</v>
      </c>
    </row>
    <row r="104" spans="1:29" s="575" customFormat="1" ht="141.75">
      <c r="A104" s="594">
        <v>6.14</v>
      </c>
      <c r="B104" s="587" t="s">
        <v>300</v>
      </c>
      <c r="C104" s="588" t="s">
        <v>301</v>
      </c>
      <c r="D104" s="576" t="s">
        <v>1</v>
      </c>
      <c r="E104" s="577">
        <v>6</v>
      </c>
      <c r="F104" s="577">
        <v>30735</v>
      </c>
      <c r="G104" s="574">
        <f t="shared" si="94"/>
        <v>184410</v>
      </c>
      <c r="H104" s="577">
        <v>25375.333333333332</v>
      </c>
      <c r="I104" s="574">
        <f t="shared" si="95"/>
        <v>152252</v>
      </c>
      <c r="J104" s="577">
        <v>30000</v>
      </c>
      <c r="K104" s="574">
        <f t="shared" si="96"/>
        <v>180000</v>
      </c>
      <c r="L104" s="577">
        <v>19000</v>
      </c>
      <c r="M104" s="574">
        <f t="shared" si="97"/>
        <v>114000</v>
      </c>
      <c r="N104" s="577">
        <v>17000</v>
      </c>
      <c r="O104" s="574">
        <f t="shared" si="98"/>
        <v>102000</v>
      </c>
      <c r="P104" s="577">
        <v>25999</v>
      </c>
      <c r="Q104" s="574">
        <f t="shared" si="99"/>
        <v>155994</v>
      </c>
      <c r="R104" s="577"/>
      <c r="S104" s="574">
        <f t="shared" si="100"/>
        <v>0</v>
      </c>
      <c r="T104" s="577">
        <v>72000</v>
      </c>
      <c r="U104" s="574">
        <f t="shared" si="101"/>
        <v>432000</v>
      </c>
      <c r="V104" s="577">
        <v>19482.875</v>
      </c>
      <c r="W104" s="574">
        <f t="shared" si="102"/>
        <v>116897.25</v>
      </c>
      <c r="X104" s="577">
        <v>18000</v>
      </c>
      <c r="Y104" s="574">
        <f t="shared" si="103"/>
        <v>108000</v>
      </c>
      <c r="Z104" s="577">
        <v>24000</v>
      </c>
      <c r="AA104" s="574">
        <f t="shared" si="104"/>
        <v>144000</v>
      </c>
      <c r="AB104" s="577">
        <v>25400</v>
      </c>
      <c r="AC104" s="574">
        <f t="shared" si="105"/>
        <v>152400</v>
      </c>
    </row>
    <row r="105" spans="1:29" s="575" customFormat="1" ht="204.75">
      <c r="A105" s="594">
        <v>6.15</v>
      </c>
      <c r="B105" s="591" t="s">
        <v>304</v>
      </c>
      <c r="C105" s="592" t="s">
        <v>305</v>
      </c>
      <c r="D105" s="593" t="s">
        <v>63</v>
      </c>
      <c r="E105" s="577">
        <v>8</v>
      </c>
      <c r="F105" s="573">
        <v>25605</v>
      </c>
      <c r="G105" s="574">
        <f t="shared" si="94"/>
        <v>204840</v>
      </c>
      <c r="H105" s="573">
        <v>13531.5</v>
      </c>
      <c r="I105" s="574">
        <f t="shared" si="95"/>
        <v>108252</v>
      </c>
      <c r="J105" s="573">
        <v>9750</v>
      </c>
      <c r="K105" s="574">
        <f t="shared" si="96"/>
        <v>78000</v>
      </c>
      <c r="L105" s="573">
        <v>19000</v>
      </c>
      <c r="M105" s="574">
        <f t="shared" si="97"/>
        <v>152000</v>
      </c>
      <c r="N105" s="573">
        <v>12500</v>
      </c>
      <c r="O105" s="574">
        <f t="shared" si="98"/>
        <v>100000</v>
      </c>
      <c r="P105" s="573">
        <v>13458</v>
      </c>
      <c r="Q105" s="574">
        <f t="shared" si="99"/>
        <v>107664</v>
      </c>
      <c r="R105" s="573"/>
      <c r="S105" s="574">
        <f t="shared" si="100"/>
        <v>0</v>
      </c>
      <c r="T105" s="573">
        <v>37700</v>
      </c>
      <c r="U105" s="574">
        <f t="shared" si="101"/>
        <v>301600</v>
      </c>
      <c r="V105" s="573">
        <v>18662.174999999999</v>
      </c>
      <c r="W105" s="574">
        <f t="shared" si="102"/>
        <v>149297.4</v>
      </c>
      <c r="X105" s="573">
        <v>26580</v>
      </c>
      <c r="Y105" s="574">
        <f t="shared" si="103"/>
        <v>212640</v>
      </c>
      <c r="Z105" s="573">
        <v>17000</v>
      </c>
      <c r="AA105" s="574">
        <f t="shared" si="104"/>
        <v>136000</v>
      </c>
      <c r="AB105" s="573">
        <v>19300</v>
      </c>
      <c r="AC105" s="574">
        <f t="shared" si="105"/>
        <v>154400</v>
      </c>
    </row>
    <row r="106" spans="1:29" s="575" customFormat="1" ht="126">
      <c r="A106" s="594">
        <v>6.16</v>
      </c>
      <c r="B106" s="591" t="s">
        <v>312</v>
      </c>
      <c r="C106" s="592" t="s">
        <v>313</v>
      </c>
      <c r="D106" s="593" t="s">
        <v>1</v>
      </c>
      <c r="E106" s="577">
        <v>1.5</v>
      </c>
      <c r="F106" s="573">
        <v>30520</v>
      </c>
      <c r="G106" s="574">
        <f t="shared" si="94"/>
        <v>45780</v>
      </c>
      <c r="H106" s="573">
        <v>23501.333333333332</v>
      </c>
      <c r="I106" s="574">
        <f t="shared" si="95"/>
        <v>35252</v>
      </c>
      <c r="J106" s="573">
        <v>30000</v>
      </c>
      <c r="K106" s="574">
        <f t="shared" si="96"/>
        <v>45000</v>
      </c>
      <c r="L106" s="573">
        <v>21000</v>
      </c>
      <c r="M106" s="574">
        <f t="shared" si="97"/>
        <v>31500</v>
      </c>
      <c r="N106" s="573">
        <v>14500</v>
      </c>
      <c r="O106" s="574">
        <f t="shared" si="98"/>
        <v>21750</v>
      </c>
      <c r="P106" s="573">
        <v>39164</v>
      </c>
      <c r="Q106" s="574">
        <f t="shared" si="99"/>
        <v>58746</v>
      </c>
      <c r="R106" s="573"/>
      <c r="S106" s="574">
        <f t="shared" si="100"/>
        <v>0</v>
      </c>
      <c r="T106" s="573">
        <v>41200</v>
      </c>
      <c r="U106" s="574">
        <f t="shared" si="101"/>
        <v>61800</v>
      </c>
      <c r="V106" s="573">
        <v>21213.924999999999</v>
      </c>
      <c r="W106" s="574">
        <f t="shared" si="102"/>
        <v>31820.887499999997</v>
      </c>
      <c r="X106" s="573">
        <v>11000</v>
      </c>
      <c r="Y106" s="574">
        <f t="shared" si="103"/>
        <v>16500</v>
      </c>
      <c r="Z106" s="573">
        <v>24000</v>
      </c>
      <c r="AA106" s="574">
        <f t="shared" si="104"/>
        <v>36000</v>
      </c>
      <c r="AB106" s="573">
        <v>24540</v>
      </c>
      <c r="AC106" s="574">
        <f t="shared" si="105"/>
        <v>36810</v>
      </c>
    </row>
    <row r="107" spans="1:29" s="575" customFormat="1" ht="157.5">
      <c r="A107" s="594">
        <v>6.17</v>
      </c>
      <c r="B107" s="591" t="s">
        <v>222</v>
      </c>
      <c r="C107" s="592" t="s">
        <v>265</v>
      </c>
      <c r="D107" s="593" t="s">
        <v>51</v>
      </c>
      <c r="E107" s="577">
        <v>4</v>
      </c>
      <c r="F107" s="573">
        <v>26705</v>
      </c>
      <c r="G107" s="574">
        <f t="shared" si="94"/>
        <v>106820</v>
      </c>
      <c r="H107" s="573">
        <v>23063</v>
      </c>
      <c r="I107" s="574">
        <f t="shared" si="95"/>
        <v>92252</v>
      </c>
      <c r="J107" s="573">
        <v>85000</v>
      </c>
      <c r="K107" s="574">
        <f t="shared" si="96"/>
        <v>340000</v>
      </c>
      <c r="L107" s="573">
        <v>19000</v>
      </c>
      <c r="M107" s="574">
        <f t="shared" si="97"/>
        <v>76000</v>
      </c>
      <c r="N107" s="573">
        <v>30000</v>
      </c>
      <c r="O107" s="574">
        <f t="shared" si="98"/>
        <v>120000</v>
      </c>
      <c r="P107" s="573">
        <v>41929</v>
      </c>
      <c r="Q107" s="574">
        <f t="shared" si="99"/>
        <v>167716</v>
      </c>
      <c r="R107" s="573"/>
      <c r="S107" s="574">
        <f t="shared" si="100"/>
        <v>0</v>
      </c>
      <c r="T107" s="573">
        <v>64200</v>
      </c>
      <c r="U107" s="574">
        <f t="shared" si="101"/>
        <v>256800</v>
      </c>
      <c r="V107" s="573">
        <v>26285.875</v>
      </c>
      <c r="W107" s="574">
        <f t="shared" si="102"/>
        <v>105143.5</v>
      </c>
      <c r="X107" s="573">
        <v>56000</v>
      </c>
      <c r="Y107" s="574">
        <f t="shared" si="103"/>
        <v>224000</v>
      </c>
      <c r="Z107" s="573">
        <v>32000</v>
      </c>
      <c r="AA107" s="574">
        <f t="shared" si="104"/>
        <v>128000</v>
      </c>
      <c r="AB107" s="573">
        <v>21300</v>
      </c>
      <c r="AC107" s="574">
        <f t="shared" si="105"/>
        <v>85200</v>
      </c>
    </row>
    <row r="108" spans="1:29" s="575" customFormat="1" ht="126">
      <c r="A108" s="579">
        <v>6.18</v>
      </c>
      <c r="B108" s="580" t="s">
        <v>223</v>
      </c>
      <c r="C108" s="592" t="s">
        <v>287</v>
      </c>
      <c r="D108" s="576" t="s">
        <v>51</v>
      </c>
      <c r="E108" s="577">
        <v>9</v>
      </c>
      <c r="F108" s="573">
        <v>17980</v>
      </c>
      <c r="G108" s="574">
        <f t="shared" si="94"/>
        <v>161820</v>
      </c>
      <c r="H108" s="573">
        <v>10516.888888888889</v>
      </c>
      <c r="I108" s="574">
        <f t="shared" si="95"/>
        <v>94652</v>
      </c>
      <c r="J108" s="573">
        <v>9500</v>
      </c>
      <c r="K108" s="574">
        <f t="shared" si="96"/>
        <v>85500</v>
      </c>
      <c r="L108" s="573">
        <v>12500</v>
      </c>
      <c r="M108" s="574">
        <f t="shared" si="97"/>
        <v>112500</v>
      </c>
      <c r="N108" s="573">
        <v>16000</v>
      </c>
      <c r="O108" s="574">
        <f t="shared" si="98"/>
        <v>144000</v>
      </c>
      <c r="P108" s="573">
        <v>25986</v>
      </c>
      <c r="Q108" s="574">
        <f t="shared" si="99"/>
        <v>233874</v>
      </c>
      <c r="R108" s="573"/>
      <c r="S108" s="574">
        <f t="shared" si="100"/>
        <v>0</v>
      </c>
      <c r="T108" s="573">
        <v>21450</v>
      </c>
      <c r="U108" s="574">
        <f t="shared" si="101"/>
        <v>193050</v>
      </c>
      <c r="V108" s="573">
        <v>10013.85</v>
      </c>
      <c r="W108" s="574">
        <f t="shared" si="102"/>
        <v>90124.650000000009</v>
      </c>
      <c r="X108" s="573">
        <v>25000</v>
      </c>
      <c r="Y108" s="574">
        <f t="shared" si="103"/>
        <v>225000</v>
      </c>
      <c r="Z108" s="573">
        <v>12000</v>
      </c>
      <c r="AA108" s="574">
        <f t="shared" si="104"/>
        <v>108000</v>
      </c>
      <c r="AB108" s="573">
        <v>13400</v>
      </c>
      <c r="AC108" s="574">
        <f t="shared" si="105"/>
        <v>120600</v>
      </c>
    </row>
    <row r="109" spans="1:29" s="575" customFormat="1" ht="189">
      <c r="A109" s="579">
        <v>6.19</v>
      </c>
      <c r="B109" s="580" t="s">
        <v>285</v>
      </c>
      <c r="C109" s="592" t="s">
        <v>286</v>
      </c>
      <c r="D109" s="576" t="s">
        <v>51</v>
      </c>
      <c r="E109" s="577">
        <v>1</v>
      </c>
      <c r="F109" s="573">
        <v>131175</v>
      </c>
      <c r="G109" s="574">
        <f t="shared" si="94"/>
        <v>131175</v>
      </c>
      <c r="H109" s="573">
        <v>76842</v>
      </c>
      <c r="I109" s="574">
        <f t="shared" si="95"/>
        <v>76842</v>
      </c>
      <c r="J109" s="573">
        <v>50000</v>
      </c>
      <c r="K109" s="574">
        <f t="shared" si="96"/>
        <v>50000</v>
      </c>
      <c r="L109" s="573">
        <v>23000</v>
      </c>
      <c r="M109" s="574">
        <f t="shared" si="97"/>
        <v>23000</v>
      </c>
      <c r="N109" s="573">
        <v>35000</v>
      </c>
      <c r="O109" s="574">
        <f t="shared" si="98"/>
        <v>35000</v>
      </c>
      <c r="P109" s="573">
        <v>252500</v>
      </c>
      <c r="Q109" s="574">
        <f t="shared" si="99"/>
        <v>252500</v>
      </c>
      <c r="R109" s="573"/>
      <c r="S109" s="574">
        <f t="shared" si="100"/>
        <v>0</v>
      </c>
      <c r="T109" s="573">
        <v>155000</v>
      </c>
      <c r="U109" s="574">
        <f t="shared" si="101"/>
        <v>155000</v>
      </c>
      <c r="V109" s="573">
        <v>29984.412499999999</v>
      </c>
      <c r="W109" s="574">
        <f t="shared" si="102"/>
        <v>29984.412499999999</v>
      </c>
      <c r="X109" s="573">
        <v>40000</v>
      </c>
      <c r="Y109" s="574">
        <f t="shared" si="103"/>
        <v>40000</v>
      </c>
      <c r="Z109" s="573">
        <v>50000</v>
      </c>
      <c r="AA109" s="574">
        <f t="shared" si="104"/>
        <v>50000</v>
      </c>
      <c r="AB109" s="573">
        <v>101000</v>
      </c>
      <c r="AC109" s="574">
        <f t="shared" si="105"/>
        <v>101000</v>
      </c>
    </row>
    <row r="110" spans="1:29" s="575" customFormat="1" ht="189">
      <c r="A110" s="596">
        <v>6.2</v>
      </c>
      <c r="B110" s="580" t="s">
        <v>266</v>
      </c>
      <c r="C110" s="592" t="s">
        <v>284</v>
      </c>
      <c r="D110" s="576" t="s">
        <v>1</v>
      </c>
      <c r="E110" s="577">
        <v>32</v>
      </c>
      <c r="F110" s="573">
        <v>15480</v>
      </c>
      <c r="G110" s="574">
        <f t="shared" si="94"/>
        <v>495360</v>
      </c>
      <c r="H110" s="573">
        <v>11507.875</v>
      </c>
      <c r="I110" s="574">
        <f t="shared" si="95"/>
        <v>368252</v>
      </c>
      <c r="J110" s="573">
        <v>21500</v>
      </c>
      <c r="K110" s="574">
        <f t="shared" si="96"/>
        <v>688000</v>
      </c>
      <c r="L110" s="573">
        <v>13500</v>
      </c>
      <c r="M110" s="574">
        <f t="shared" si="97"/>
        <v>432000</v>
      </c>
      <c r="N110" s="573">
        <v>12000</v>
      </c>
      <c r="O110" s="574">
        <f t="shared" si="98"/>
        <v>384000</v>
      </c>
      <c r="P110" s="573">
        <v>14075</v>
      </c>
      <c r="Q110" s="574">
        <f t="shared" si="99"/>
        <v>450400</v>
      </c>
      <c r="R110" s="573"/>
      <c r="S110" s="574">
        <f t="shared" si="100"/>
        <v>0</v>
      </c>
      <c r="T110" s="573">
        <v>71115</v>
      </c>
      <c r="U110" s="574">
        <f t="shared" si="101"/>
        <v>2275680</v>
      </c>
      <c r="V110" s="573">
        <v>21295.6875</v>
      </c>
      <c r="W110" s="574">
        <f t="shared" si="102"/>
        <v>681462</v>
      </c>
      <c r="X110" s="573">
        <v>33000</v>
      </c>
      <c r="Y110" s="574">
        <f t="shared" si="103"/>
        <v>1056000</v>
      </c>
      <c r="Z110" s="573">
        <v>17000</v>
      </c>
      <c r="AA110" s="574">
        <f t="shared" si="104"/>
        <v>544000</v>
      </c>
      <c r="AB110" s="573">
        <v>13000</v>
      </c>
      <c r="AC110" s="574">
        <f t="shared" si="105"/>
        <v>416000</v>
      </c>
    </row>
    <row r="111" spans="1:29" s="575" customFormat="1" ht="173.25">
      <c r="A111" s="579">
        <v>6.21</v>
      </c>
      <c r="B111" s="580" t="s">
        <v>226</v>
      </c>
      <c r="C111" s="592" t="s">
        <v>267</v>
      </c>
      <c r="D111" s="576" t="s">
        <v>51</v>
      </c>
      <c r="E111" s="577">
        <v>1</v>
      </c>
      <c r="F111" s="573">
        <v>110000</v>
      </c>
      <c r="G111" s="574">
        <f t="shared" si="94"/>
        <v>110000</v>
      </c>
      <c r="H111" s="573">
        <v>73252</v>
      </c>
      <c r="I111" s="574">
        <f t="shared" si="95"/>
        <v>73252</v>
      </c>
      <c r="J111" s="573">
        <v>113021.99999999999</v>
      </c>
      <c r="K111" s="574">
        <f t="shared" si="96"/>
        <v>113021.99999999999</v>
      </c>
      <c r="L111" s="573">
        <v>15000</v>
      </c>
      <c r="M111" s="574">
        <f t="shared" si="97"/>
        <v>15000</v>
      </c>
      <c r="N111" s="573">
        <v>35000</v>
      </c>
      <c r="O111" s="574">
        <f t="shared" si="98"/>
        <v>35000</v>
      </c>
      <c r="P111" s="573">
        <v>80750</v>
      </c>
      <c r="Q111" s="574">
        <f t="shared" si="99"/>
        <v>80750</v>
      </c>
      <c r="R111" s="573"/>
      <c r="S111" s="574">
        <f t="shared" si="100"/>
        <v>0</v>
      </c>
      <c r="T111" s="573">
        <v>85000</v>
      </c>
      <c r="U111" s="574">
        <f t="shared" si="101"/>
        <v>85000</v>
      </c>
      <c r="V111" s="573">
        <v>13980.375</v>
      </c>
      <c r="W111" s="574">
        <f t="shared" si="102"/>
        <v>13980.375</v>
      </c>
      <c r="X111" s="573">
        <v>80000</v>
      </c>
      <c r="Y111" s="574">
        <f t="shared" si="103"/>
        <v>80000</v>
      </c>
      <c r="Z111" s="573">
        <v>42000</v>
      </c>
      <c r="AA111" s="574">
        <f t="shared" si="104"/>
        <v>42000</v>
      </c>
      <c r="AB111" s="573">
        <v>102000</v>
      </c>
      <c r="AC111" s="574">
        <f t="shared" si="105"/>
        <v>102000</v>
      </c>
    </row>
    <row r="112" spans="1:29" s="28" customFormat="1">
      <c r="A112" s="84"/>
      <c r="B112" s="85"/>
      <c r="C112" s="86" t="s">
        <v>42</v>
      </c>
      <c r="D112" s="87"/>
      <c r="E112" s="88"/>
      <c r="F112" s="89"/>
      <c r="G112" s="90">
        <f>SUM(G91:G111)</f>
        <v>4431555</v>
      </c>
      <c r="H112" s="448"/>
      <c r="I112" s="90">
        <f>SUM(I91:I111)</f>
        <v>3341682</v>
      </c>
      <c r="J112" s="89"/>
      <c r="K112" s="90">
        <f>SUM(K91:K111)</f>
        <v>3943993</v>
      </c>
      <c r="L112" s="89"/>
      <c r="M112" s="90">
        <f>SUM(M91:M111)</f>
        <v>2562000</v>
      </c>
      <c r="N112" s="89"/>
      <c r="O112" s="90">
        <f>SUM(O91:O111)</f>
        <v>3379050</v>
      </c>
      <c r="P112" s="89"/>
      <c r="Q112" s="90">
        <f>SUM(Q91:Q111)</f>
        <v>4621457</v>
      </c>
      <c r="R112" s="89"/>
      <c r="S112" s="90">
        <f>SUM(S91:S111)</f>
        <v>0</v>
      </c>
      <c r="T112" s="89">
        <v>0</v>
      </c>
      <c r="U112" s="90">
        <f>SUM(U91:U111)</f>
        <v>10690480</v>
      </c>
      <c r="V112" s="89"/>
      <c r="W112" s="90">
        <f>SUM(W91:W111)</f>
        <v>3873253.6375000007</v>
      </c>
      <c r="X112" s="89"/>
      <c r="Y112" s="90">
        <f>SUM(Y91:Y111)</f>
        <v>4320165</v>
      </c>
      <c r="Z112" s="89"/>
      <c r="AA112" s="90">
        <f>SUM(AA91:AA111)</f>
        <v>3981000</v>
      </c>
      <c r="AB112" s="89"/>
      <c r="AC112" s="90">
        <f>SUM(AC91:AC111)</f>
        <v>3887160</v>
      </c>
    </row>
    <row r="113" spans="1:29" s="28" customFormat="1">
      <c r="A113" s="46"/>
      <c r="B113" s="54"/>
      <c r="C113" s="91"/>
      <c r="D113" s="103"/>
      <c r="E113" s="72"/>
      <c r="F113" s="104"/>
      <c r="G113" s="105"/>
      <c r="H113" s="448"/>
      <c r="I113" s="105"/>
      <c r="J113" s="104"/>
      <c r="K113" s="105"/>
      <c r="L113" s="104"/>
      <c r="M113" s="105"/>
      <c r="N113" s="104"/>
      <c r="O113" s="105"/>
      <c r="P113" s="104"/>
      <c r="Q113" s="105"/>
      <c r="R113" s="104"/>
      <c r="S113" s="105"/>
      <c r="T113" s="104">
        <v>0</v>
      </c>
      <c r="U113" s="105"/>
      <c r="V113" s="104"/>
      <c r="W113" s="105"/>
      <c r="X113" s="104"/>
      <c r="Y113" s="105"/>
      <c r="Z113" s="104"/>
      <c r="AA113" s="105"/>
      <c r="AB113" s="104"/>
      <c r="AC113" s="105"/>
    </row>
    <row r="114" spans="1:29">
      <c r="A114" s="62">
        <v>7</v>
      </c>
      <c r="B114" s="63"/>
      <c r="C114" s="64" t="s">
        <v>314</v>
      </c>
      <c r="D114" s="65"/>
      <c r="E114" s="66"/>
      <c r="F114" s="67"/>
      <c r="G114" s="68"/>
      <c r="H114" s="446"/>
      <c r="I114" s="68"/>
      <c r="J114" s="67"/>
      <c r="K114" s="68"/>
      <c r="L114" s="67"/>
      <c r="M114" s="68"/>
      <c r="N114" s="67"/>
      <c r="O114" s="68"/>
      <c r="P114" s="67"/>
      <c r="Q114" s="68"/>
      <c r="R114" s="67"/>
      <c r="S114" s="68"/>
      <c r="T114" s="67">
        <v>0</v>
      </c>
      <c r="U114" s="68"/>
      <c r="V114" s="67"/>
      <c r="W114" s="68"/>
      <c r="X114" s="67"/>
      <c r="Y114" s="68"/>
      <c r="Z114" s="67"/>
      <c r="AA114" s="68"/>
      <c r="AB114" s="67"/>
      <c r="AC114" s="68"/>
    </row>
    <row r="115" spans="1:29">
      <c r="A115" s="106"/>
      <c r="B115" s="107"/>
      <c r="C115" s="108"/>
      <c r="D115" s="106"/>
      <c r="E115" s="109"/>
      <c r="F115" s="110"/>
      <c r="G115" s="110"/>
      <c r="H115" s="449"/>
      <c r="I115" s="110"/>
      <c r="J115" s="110"/>
      <c r="K115" s="110"/>
      <c r="L115" s="110"/>
      <c r="M115" s="110"/>
      <c r="N115" s="110"/>
      <c r="O115" s="110"/>
      <c r="P115" s="110"/>
      <c r="Q115" s="110"/>
      <c r="R115" s="110"/>
      <c r="S115" s="110"/>
      <c r="T115" s="110">
        <v>0</v>
      </c>
      <c r="U115" s="110"/>
      <c r="V115" s="110"/>
      <c r="W115" s="110"/>
      <c r="X115" s="110"/>
      <c r="Y115" s="110"/>
      <c r="Z115" s="110"/>
      <c r="AA115" s="110"/>
      <c r="AB115" s="110"/>
      <c r="AC115" s="110"/>
    </row>
    <row r="116" spans="1:29" s="575" customFormat="1" ht="143.25" customHeight="1">
      <c r="A116" s="597">
        <v>7.1</v>
      </c>
      <c r="B116" s="591" t="s">
        <v>306</v>
      </c>
      <c r="C116" s="598" t="s">
        <v>307</v>
      </c>
      <c r="D116" s="599" t="s">
        <v>1</v>
      </c>
      <c r="E116" s="577">
        <v>1</v>
      </c>
      <c r="F116" s="573">
        <v>16875</v>
      </c>
      <c r="G116" s="574">
        <f t="shared" ref="G116:G117" si="106">F116*$E116</f>
        <v>16875</v>
      </c>
      <c r="H116" s="573">
        <v>34653</v>
      </c>
      <c r="I116" s="574">
        <f t="shared" ref="I116:I117" si="107">H116*$E116</f>
        <v>34653</v>
      </c>
      <c r="J116" s="573">
        <v>15000</v>
      </c>
      <c r="K116" s="574">
        <f t="shared" ref="K116:K117" si="108">J116*$E116</f>
        <v>15000</v>
      </c>
      <c r="L116" s="573">
        <v>7500</v>
      </c>
      <c r="M116" s="574">
        <f t="shared" ref="M116:M117" si="109">L116*$E116</f>
        <v>7500</v>
      </c>
      <c r="N116" s="573">
        <v>12500</v>
      </c>
      <c r="O116" s="574">
        <f t="shared" ref="O116:O117" si="110">N116*$E116</f>
        <v>12500</v>
      </c>
      <c r="P116" s="573">
        <v>68500</v>
      </c>
      <c r="Q116" s="574">
        <f t="shared" ref="Q116:Q117" si="111">P116*$E116</f>
        <v>68500</v>
      </c>
      <c r="R116" s="573"/>
      <c r="S116" s="574">
        <f t="shared" ref="S116:S117" si="112">R116*$E116</f>
        <v>0</v>
      </c>
      <c r="T116" s="573">
        <v>45000</v>
      </c>
      <c r="U116" s="574">
        <f t="shared" ref="U116:U117" si="113">T116*$E116</f>
        <v>45000</v>
      </c>
      <c r="V116" s="573">
        <v>6118.4699999999993</v>
      </c>
      <c r="W116" s="574">
        <f t="shared" ref="W116:W117" si="114">V116*$E116</f>
        <v>6118.4699999999993</v>
      </c>
      <c r="X116" s="573">
        <v>10000</v>
      </c>
      <c r="Y116" s="574">
        <f t="shared" ref="Y116:Y117" si="115">X116*$E116</f>
        <v>10000</v>
      </c>
      <c r="Z116" s="573">
        <v>25000</v>
      </c>
      <c r="AA116" s="574">
        <f t="shared" ref="AA116:AA117" si="116">Z116*$E116</f>
        <v>25000</v>
      </c>
      <c r="AB116" s="573">
        <v>12400</v>
      </c>
      <c r="AC116" s="574">
        <f t="shared" ref="AC116:AC117" si="117">AB116*$E116</f>
        <v>12400</v>
      </c>
    </row>
    <row r="117" spans="1:29" s="575" customFormat="1" ht="94.5">
      <c r="A117" s="579">
        <v>7.2</v>
      </c>
      <c r="B117" s="580" t="s">
        <v>308</v>
      </c>
      <c r="C117" s="598" t="s">
        <v>309</v>
      </c>
      <c r="D117" s="599" t="s">
        <v>1</v>
      </c>
      <c r="E117" s="577">
        <v>10</v>
      </c>
      <c r="F117" s="573">
        <v>4585</v>
      </c>
      <c r="G117" s="574">
        <f t="shared" si="106"/>
        <v>45850</v>
      </c>
      <c r="H117" s="573">
        <v>6329.0999999999995</v>
      </c>
      <c r="I117" s="574">
        <f t="shared" si="107"/>
        <v>63290.999999999993</v>
      </c>
      <c r="J117" s="573">
        <v>7500</v>
      </c>
      <c r="K117" s="574">
        <f t="shared" si="108"/>
        <v>75000</v>
      </c>
      <c r="L117" s="573">
        <v>7000</v>
      </c>
      <c r="M117" s="574">
        <f t="shared" si="109"/>
        <v>70000</v>
      </c>
      <c r="N117" s="573">
        <v>6500</v>
      </c>
      <c r="O117" s="574">
        <f t="shared" si="110"/>
        <v>65000</v>
      </c>
      <c r="P117" s="573">
        <v>10222</v>
      </c>
      <c r="Q117" s="574">
        <f t="shared" si="111"/>
        <v>102220</v>
      </c>
      <c r="R117" s="573"/>
      <c r="S117" s="574">
        <f t="shared" si="112"/>
        <v>0</v>
      </c>
      <c r="T117" s="573">
        <v>17200</v>
      </c>
      <c r="U117" s="574">
        <f t="shared" si="113"/>
        <v>172000</v>
      </c>
      <c r="V117" s="573">
        <v>5284.62</v>
      </c>
      <c r="W117" s="574">
        <f t="shared" si="114"/>
        <v>52846.2</v>
      </c>
      <c r="X117" s="573">
        <v>6500</v>
      </c>
      <c r="Y117" s="574">
        <f t="shared" si="115"/>
        <v>65000</v>
      </c>
      <c r="Z117" s="573">
        <v>5500</v>
      </c>
      <c r="AA117" s="574">
        <f t="shared" si="116"/>
        <v>55000</v>
      </c>
      <c r="AB117" s="573">
        <v>3500</v>
      </c>
      <c r="AC117" s="574">
        <f t="shared" si="117"/>
        <v>35000</v>
      </c>
    </row>
    <row r="118" spans="1:29">
      <c r="A118" s="46"/>
      <c r="B118" s="47"/>
      <c r="C118" s="97"/>
      <c r="D118" s="49"/>
      <c r="E118" s="70"/>
      <c r="F118" s="51"/>
      <c r="G118" s="59"/>
      <c r="H118" s="446"/>
      <c r="I118" s="59"/>
      <c r="J118" s="51"/>
      <c r="K118" s="59"/>
      <c r="L118" s="51"/>
      <c r="M118" s="59"/>
      <c r="N118" s="51"/>
      <c r="O118" s="59"/>
      <c r="P118" s="51"/>
      <c r="Q118" s="59"/>
      <c r="R118" s="51"/>
      <c r="S118" s="59"/>
      <c r="T118" s="51"/>
      <c r="U118" s="59"/>
      <c r="V118" s="51"/>
      <c r="W118" s="59"/>
      <c r="X118" s="51"/>
      <c r="Y118" s="59"/>
      <c r="Z118" s="51"/>
      <c r="AA118" s="59"/>
      <c r="AB118" s="51"/>
      <c r="AC118" s="59"/>
    </row>
    <row r="119" spans="1:29" s="28" customFormat="1">
      <c r="A119" s="84"/>
      <c r="B119" s="85"/>
      <c r="C119" s="86" t="s">
        <v>42</v>
      </c>
      <c r="D119" s="87"/>
      <c r="E119" s="88"/>
      <c r="F119" s="89"/>
      <c r="G119" s="90">
        <f>SUM(G116:G118)</f>
        <v>62725</v>
      </c>
      <c r="H119" s="448"/>
      <c r="I119" s="90">
        <f t="shared" ref="I119" si="118">SUM(I116:I118)</f>
        <v>97944</v>
      </c>
      <c r="J119" s="89"/>
      <c r="K119" s="90">
        <f t="shared" ref="K119:M119" si="119">SUM(K116:K118)</f>
        <v>90000</v>
      </c>
      <c r="L119" s="89"/>
      <c r="M119" s="90">
        <f t="shared" si="119"/>
        <v>77500</v>
      </c>
      <c r="N119" s="89"/>
      <c r="O119" s="90">
        <f t="shared" ref="O119" si="120">SUM(O116:O118)</f>
        <v>77500</v>
      </c>
      <c r="P119" s="89"/>
      <c r="Q119" s="90">
        <f t="shared" ref="Q119" si="121">SUM(Q116:Q118)</f>
        <v>170720</v>
      </c>
      <c r="R119" s="89"/>
      <c r="S119" s="90">
        <f t="shared" ref="S119" si="122">SUM(S116:S118)</f>
        <v>0</v>
      </c>
      <c r="T119" s="89"/>
      <c r="U119" s="90">
        <f t="shared" ref="U119" si="123">SUM(U116:U118)</f>
        <v>217000</v>
      </c>
      <c r="V119" s="89"/>
      <c r="W119" s="90">
        <f t="shared" ref="W119" si="124">SUM(W116:W118)</f>
        <v>58964.67</v>
      </c>
      <c r="X119" s="89"/>
      <c r="Y119" s="90">
        <f t="shared" ref="Y119" si="125">SUM(Y116:Y118)</f>
        <v>75000</v>
      </c>
      <c r="Z119" s="89"/>
      <c r="AA119" s="90">
        <f t="shared" ref="AA119" si="126">SUM(AA116:AA118)</f>
        <v>80000</v>
      </c>
      <c r="AB119" s="89"/>
      <c r="AC119" s="90">
        <f t="shared" ref="AC119" si="127">SUM(AC116:AC118)</f>
        <v>47400</v>
      </c>
    </row>
    <row r="120" spans="1:29">
      <c r="A120" s="112"/>
      <c r="B120" s="113"/>
      <c r="C120" s="114"/>
      <c r="D120" s="112"/>
      <c r="E120" s="115"/>
      <c r="F120" s="115"/>
      <c r="G120" s="115"/>
      <c r="H120" s="450"/>
      <c r="I120" s="115"/>
      <c r="J120" s="115"/>
      <c r="K120" s="115"/>
      <c r="L120" s="115"/>
      <c r="M120" s="115"/>
      <c r="N120" s="115"/>
      <c r="O120" s="115"/>
      <c r="P120" s="115"/>
      <c r="Q120" s="115"/>
      <c r="R120" s="115"/>
      <c r="S120" s="115"/>
      <c r="T120" s="115"/>
      <c r="U120" s="115"/>
      <c r="V120" s="115"/>
      <c r="W120" s="115"/>
      <c r="X120" s="115"/>
      <c r="Y120" s="115"/>
      <c r="Z120" s="115"/>
      <c r="AA120" s="115"/>
      <c r="AB120" s="115"/>
      <c r="AC120" s="115"/>
    </row>
    <row r="121" spans="1:29" s="28" customFormat="1">
      <c r="A121" s="34"/>
      <c r="B121" s="35"/>
      <c r="C121" s="36" t="s">
        <v>321</v>
      </c>
      <c r="D121" s="37"/>
      <c r="E121" s="38"/>
      <c r="F121" s="39"/>
      <c r="G121" s="40">
        <f>G119+G112+G76+G68+G59+G47+G88</f>
        <v>10350160</v>
      </c>
      <c r="H121" s="451"/>
      <c r="I121" s="40">
        <f t="shared" ref="I121" si="128">I119+I112+I76+I68+I59+I47+I88</f>
        <v>10003576.039999999</v>
      </c>
      <c r="J121" s="39"/>
      <c r="K121" s="40">
        <f t="shared" ref="K121:M121" si="129">K119+K112+K76+K68+K59+K47+K88</f>
        <v>14557591</v>
      </c>
      <c r="L121" s="39"/>
      <c r="M121" s="40">
        <f t="shared" si="129"/>
        <v>7051300</v>
      </c>
      <c r="N121" s="39"/>
      <c r="O121" s="40">
        <f t="shared" ref="O121" si="130">O119+O112+O76+O68+O59+O47+O88</f>
        <v>7205770</v>
      </c>
      <c r="P121" s="39"/>
      <c r="Q121" s="40">
        <f t="shared" ref="Q121" si="131">Q119+Q112+Q76+Q68+Q59+Q47+Q88</f>
        <v>12606265.5</v>
      </c>
      <c r="R121" s="39"/>
      <c r="S121" s="40">
        <f t="shared" ref="S121" si="132">S119+S112+S76+S68+S59+S47+S88</f>
        <v>0</v>
      </c>
      <c r="T121" s="39"/>
      <c r="U121" s="40">
        <f t="shared" ref="U121" si="133">U119+U112+U76+U68+U59+U47+U88</f>
        <v>28723214.5</v>
      </c>
      <c r="V121" s="39"/>
      <c r="W121" s="40">
        <f t="shared" ref="W121" si="134">W119+W112+W76+W68+W59+W47+W88</f>
        <v>9479743.1142500006</v>
      </c>
      <c r="X121" s="39"/>
      <c r="Y121" s="40">
        <f t="shared" ref="Y121" si="135">Y119+Y112+Y76+Y68+Y59+Y47+Y88</f>
        <v>11874855</v>
      </c>
      <c r="Z121" s="39"/>
      <c r="AA121" s="40">
        <f t="shared" ref="AA121" si="136">AA119+AA112+AA76+AA68+AA59+AA47+AA88</f>
        <v>9153950</v>
      </c>
      <c r="AB121" s="39"/>
      <c r="AC121" s="40">
        <f t="shared" ref="AC121" si="137">AC119+AC112+AC76+AC68+AC59+AC47+AC88</f>
        <v>9235840</v>
      </c>
    </row>
    <row r="122" spans="1:29">
      <c r="B122" s="30"/>
      <c r="C122" s="30"/>
      <c r="E122" s="30"/>
      <c r="F122" s="30"/>
      <c r="H122" s="452"/>
      <c r="J122" s="30"/>
      <c r="L122" s="30"/>
      <c r="N122" s="30"/>
      <c r="P122" s="30"/>
      <c r="R122" s="30"/>
      <c r="T122" s="30"/>
      <c r="V122" s="30"/>
      <c r="X122" s="30"/>
      <c r="Z122" s="30"/>
      <c r="AB122" s="30"/>
    </row>
    <row r="123" spans="1:29">
      <c r="B123" s="30"/>
      <c r="C123" s="30"/>
      <c r="E123" s="30"/>
      <c r="F123" s="30"/>
      <c r="H123" s="452"/>
      <c r="J123" s="30"/>
      <c r="L123" s="30"/>
      <c r="M123" s="600">
        <f>M119+M112+M88</f>
        <v>3505400</v>
      </c>
      <c r="N123" s="30"/>
      <c r="P123" s="30"/>
      <c r="R123" s="30"/>
      <c r="T123" s="30"/>
      <c r="V123" s="30"/>
      <c r="X123" s="30"/>
      <c r="Z123" s="30"/>
      <c r="AB123" s="30"/>
    </row>
    <row r="124" spans="1:29">
      <c r="B124" s="30"/>
      <c r="C124" s="30"/>
      <c r="E124" s="30"/>
      <c r="F124" s="30"/>
      <c r="H124" s="452"/>
      <c r="J124" s="30"/>
      <c r="L124" s="30"/>
      <c r="N124" s="30"/>
      <c r="P124" s="30"/>
      <c r="R124" s="30"/>
      <c r="T124" s="30"/>
      <c r="V124" s="30"/>
      <c r="X124" s="30"/>
      <c r="Z124" s="30"/>
      <c r="AB124" s="30"/>
    </row>
    <row r="128" spans="1:29">
      <c r="M128" s="31">
        <f>M121-M123</f>
        <v>3545900</v>
      </c>
    </row>
  </sheetData>
  <autoFilter ref="A3:WUP119"/>
  <mergeCells count="14">
    <mergeCell ref="X2:Y2"/>
    <mergeCell ref="Z2:AA2"/>
    <mergeCell ref="AB2:AC2"/>
    <mergeCell ref="A1:E1"/>
    <mergeCell ref="A2:E2"/>
    <mergeCell ref="F2:G2"/>
    <mergeCell ref="H2:I2"/>
    <mergeCell ref="V2:W2"/>
    <mergeCell ref="T2:U2"/>
    <mergeCell ref="R2:S2"/>
    <mergeCell ref="P2:Q2"/>
    <mergeCell ref="J2:K2"/>
    <mergeCell ref="L2:M2"/>
    <mergeCell ref="N2:O2"/>
  </mergeCells>
  <phoneticPr fontId="13" type="noConversion"/>
  <conditionalFormatting sqref="A16:B17 A22:C22 A47:C47 A62:C62 A68:C68 G68 I68 K68 M68 O68 Q68 S68 U68 W68 Y68 AA68 AC68 A76:C76">
    <cfRule type="cellIs" dxfId="50" priority="572" stopIfTrue="1" operator="equal">
      <formula>0</formula>
    </cfRule>
  </conditionalFormatting>
  <conditionalFormatting sqref="A116:B116">
    <cfRule type="cellIs" dxfId="49" priority="68" stopIfTrue="1" operator="equal">
      <formula>0</formula>
    </cfRule>
  </conditionalFormatting>
  <conditionalFormatting sqref="A50:C59 A64:A66">
    <cfRule type="cellIs" dxfId="48" priority="265" stopIfTrue="1" operator="equal">
      <formula>0</formula>
    </cfRule>
  </conditionalFormatting>
  <conditionalFormatting sqref="A88:C88">
    <cfRule type="cellIs" dxfId="47" priority="17" stopIfTrue="1" operator="equal">
      <formula>0</formula>
    </cfRule>
  </conditionalFormatting>
  <conditionalFormatting sqref="A71:E75">
    <cfRule type="cellIs" dxfId="46" priority="55" stopIfTrue="1" operator="equal">
      <formula>0</formula>
    </cfRule>
  </conditionalFormatting>
  <conditionalFormatting sqref="A96:E96">
    <cfRule type="cellIs" dxfId="45" priority="52" stopIfTrue="1" operator="equal">
      <formula>0</formula>
    </cfRule>
  </conditionalFormatting>
  <conditionalFormatting sqref="A31:AC32 E33:AC33 A34:AC34 F79:AC79 A81:AC87 A97:A106">
    <cfRule type="cellIs" dxfId="44" priority="51" stopIfTrue="1" operator="equal">
      <formula>0</formula>
    </cfRule>
  </conditionalFormatting>
  <conditionalFormatting sqref="B41:B42">
    <cfRule type="cellIs" dxfId="43" priority="87" stopIfTrue="1" operator="equal">
      <formula>0</formula>
    </cfRule>
  </conditionalFormatting>
  <conditionalFormatting sqref="B23:C25 F23:F29 B26 B27:C29 B37:C39 E37:F39 F40:F42">
    <cfRule type="cellIs" dxfId="42" priority="127" stopIfTrue="1" operator="equal">
      <formula>0</formula>
    </cfRule>
  </conditionalFormatting>
  <conditionalFormatting sqref="B99:E99">
    <cfRule type="cellIs" dxfId="41" priority="48" stopIfTrue="1" operator="equal">
      <formula>0</formula>
    </cfRule>
  </conditionalFormatting>
  <conditionalFormatting sqref="B105:E106">
    <cfRule type="cellIs" dxfId="40" priority="43" stopIfTrue="1" operator="equal">
      <formula>0</formula>
    </cfRule>
  </conditionalFormatting>
  <conditionalFormatting sqref="C40:C42">
    <cfRule type="cellIs" dxfId="39" priority="60" stopIfTrue="1" operator="equal">
      <formula>0</formula>
    </cfRule>
  </conditionalFormatting>
  <conditionalFormatting sqref="C108:F111 C118:F118">
    <cfRule type="cellIs" dxfId="38" priority="74" stopIfTrue="1" operator="equal">
      <formula>0</formula>
    </cfRule>
  </conditionalFormatting>
  <conditionalFormatting sqref="E4:E20 A6:E15 D16:E17 A30:F30 F58 H58 J58 L58 N58 P58 R58 T58 V58 X58 Z58 AB58 C64:F66 H64:H67 J64:J67 L64:L67 N64:N67 P64:P67 R64:R67 T64:T67 V64:V67 X64:X67 Z64:Z67 AB64:AB67 A67:F67 E68:E70 E76:E80 A108:A111 A117:A118">
    <cfRule type="cellIs" dxfId="37" priority="124" stopIfTrue="1" operator="equal">
      <formula>0</formula>
    </cfRule>
  </conditionalFormatting>
  <conditionalFormatting sqref="E22:E30 G22:G30 I22:I30 K22:K30 M22:M30 O22:O30 Q22:Q30 S22:S30 U22:U30 W22:W30 Y22:Y30 AA22:AA30 AC22:AC30 A33:C33 G91:G111 I91:I111 K91:K111 M91:M111 O91:O111 Q91:Q111 S91:S111 U91:U111 W91:W111 Y91:Y111 AA91:AA111 AC91:AC111 A93:D93 A107:E107 G116:G117 I116:I117 K116:K117 M116:M117 O116:O117 Q116:Q117 S116:S117 U116:U117 W116:W117 Y116:Y117 AA116:AA117 AC116:AC117">
    <cfRule type="cellIs" dxfId="36" priority="167" stopIfTrue="1" operator="equal">
      <formula>0</formula>
    </cfRule>
  </conditionalFormatting>
  <conditionalFormatting sqref="E35:E42">
    <cfRule type="cellIs" dxfId="35" priority="57" stopIfTrue="1" operator="equal">
      <formula>0</formula>
    </cfRule>
  </conditionalFormatting>
  <conditionalFormatting sqref="E44:E64">
    <cfRule type="cellIs" dxfId="34" priority="41" stopIfTrue="1" operator="equal">
      <formula>0</formula>
    </cfRule>
  </conditionalFormatting>
  <conditionalFormatting sqref="E88:E95">
    <cfRule type="cellIs" dxfId="33" priority="16" stopIfTrue="1" operator="equal">
      <formula>0</formula>
    </cfRule>
  </conditionalFormatting>
  <conditionalFormatting sqref="E97:E98">
    <cfRule type="cellIs" dxfId="32" priority="50" stopIfTrue="1" operator="equal">
      <formula>0</formula>
    </cfRule>
  </conditionalFormatting>
  <conditionalFormatting sqref="E100:E104">
    <cfRule type="cellIs" dxfId="31" priority="44" stopIfTrue="1" operator="equal">
      <formula>0</formula>
    </cfRule>
  </conditionalFormatting>
  <conditionalFormatting sqref="E114">
    <cfRule type="cellIs" dxfId="30" priority="40" stopIfTrue="1" operator="equal">
      <formula>0</formula>
    </cfRule>
  </conditionalFormatting>
  <conditionalFormatting sqref="E116:E117">
    <cfRule type="cellIs" dxfId="29" priority="69" stopIfTrue="1" operator="equal">
      <formula>0</formula>
    </cfRule>
  </conditionalFormatting>
  <conditionalFormatting sqref="F80 H80 J80 L80 N80 P80 R80 T80 V80 X80 Z80 AB80">
    <cfRule type="cellIs" dxfId="28" priority="118" stopIfTrue="1" operator="equal">
      <formula>0</formula>
    </cfRule>
  </conditionalFormatting>
  <conditionalFormatting sqref="G35:G47 I35:I47 K35:K47 M35:M47 O35:O47 Q35:Q47 S35:S47 U35:U47 W35:W47 Y35:Y47 AA35:AA47 AC35:AC47 A43:A46 A79:D80 G79:G80 I79:I80 K79:K80 M79:M80 O79:O80 Q79:Q80 S79:S80 U79:U80 W79:W80 Y79:Y80 AA79:AA80 AC79:AC80 A91:A95">
    <cfRule type="cellIs" dxfId="27" priority="119" stopIfTrue="1" operator="equal">
      <formula>0</formula>
    </cfRule>
  </conditionalFormatting>
  <conditionalFormatting sqref="G50:G59 I50:I59 K50:K59 M50:M59 O50:O59 Q50:Q59 S50:S59 U50:U59 W50:W59 Y50:Y59 AA50:AA59 AC50:AC59">
    <cfRule type="cellIs" dxfId="26" priority="82" stopIfTrue="1" operator="equal">
      <formula>0</formula>
    </cfRule>
  </conditionalFormatting>
  <conditionalFormatting sqref="G62:G66 I62:I66 K62:K66 M62:M66 O62:O66 Q62:Q66 S62:S66 U62:U66 W62:W66 Y62:Y66 AA62:AA66 AC62:AC66">
    <cfRule type="cellIs" dxfId="25" priority="79" stopIfTrue="1" operator="equal">
      <formula>0</formula>
    </cfRule>
  </conditionalFormatting>
  <conditionalFormatting sqref="G71:G76 I71:I76 K71:K76 M71:M76 O71:O76 Q71:Q76 S71:S76 U71:U76 W71:W76 Y71:Y76 AA71:AA76 AC71:AC76">
    <cfRule type="cellIs" dxfId="24" priority="54" stopIfTrue="1" operator="equal">
      <formula>0</formula>
    </cfRule>
  </conditionalFormatting>
  <conditionalFormatting sqref="G88 I88 K88 M88 O88 Q88 S88 U88 W88 Y88 AA88 AC88">
    <cfRule type="cellIs" dxfId="23" priority="15" stopIfTrue="1" operator="equal">
      <formula>0</formula>
    </cfRule>
  </conditionalFormatting>
  <conditionalFormatting sqref="H23:H30 H37:H42">
    <cfRule type="cellIs" dxfId="22" priority="39" stopIfTrue="1" operator="equal">
      <formula>0</formula>
    </cfRule>
  </conditionalFormatting>
  <conditionalFormatting sqref="H108:H111 H118">
    <cfRule type="cellIs" dxfId="21" priority="38" stopIfTrue="1" operator="equal">
      <formula>0</formula>
    </cfRule>
  </conditionalFormatting>
  <conditionalFormatting sqref="J23:J30 J37:J42">
    <cfRule type="cellIs" dxfId="20" priority="27" stopIfTrue="1" operator="equal">
      <formula>0</formula>
    </cfRule>
  </conditionalFormatting>
  <conditionalFormatting sqref="J108:J111 J118">
    <cfRule type="cellIs" dxfId="19" priority="26" stopIfTrue="1" operator="equal">
      <formula>0</formula>
    </cfRule>
  </conditionalFormatting>
  <conditionalFormatting sqref="L23:L30 L37:L42">
    <cfRule type="cellIs" dxfId="18" priority="6" stopIfTrue="1" operator="equal">
      <formula>0</formula>
    </cfRule>
  </conditionalFormatting>
  <conditionalFormatting sqref="L108:L111 L118">
    <cfRule type="cellIs" dxfId="17" priority="5" stopIfTrue="1" operator="equal">
      <formula>0</formula>
    </cfRule>
  </conditionalFormatting>
  <conditionalFormatting sqref="N23:N30 N37:N42">
    <cfRule type="cellIs" dxfId="16" priority="4" stopIfTrue="1" operator="equal">
      <formula>0</formula>
    </cfRule>
  </conditionalFormatting>
  <conditionalFormatting sqref="N108:N111 N118">
    <cfRule type="cellIs" dxfId="15" priority="3" stopIfTrue="1" operator="equal">
      <formula>0</formula>
    </cfRule>
  </conditionalFormatting>
  <conditionalFormatting sqref="P23:P30 P37:P42">
    <cfRule type="cellIs" dxfId="14" priority="29" stopIfTrue="1" operator="equal">
      <formula>0</formula>
    </cfRule>
  </conditionalFormatting>
  <conditionalFormatting sqref="P108:P111 P118">
    <cfRule type="cellIs" dxfId="13" priority="28" stopIfTrue="1" operator="equal">
      <formula>0</formula>
    </cfRule>
  </conditionalFormatting>
  <conditionalFormatting sqref="R23:R30 R37:R42">
    <cfRule type="cellIs" dxfId="12" priority="31" stopIfTrue="1" operator="equal">
      <formula>0</formula>
    </cfRule>
  </conditionalFormatting>
  <conditionalFormatting sqref="R108:R111 R118">
    <cfRule type="cellIs" dxfId="11" priority="30" stopIfTrue="1" operator="equal">
      <formula>0</formula>
    </cfRule>
  </conditionalFormatting>
  <conditionalFormatting sqref="T23:T30 T37:T42">
    <cfRule type="cellIs" dxfId="10" priority="33" stopIfTrue="1" operator="equal">
      <formula>0</formula>
    </cfRule>
  </conditionalFormatting>
  <conditionalFormatting sqref="T108:T111 T118">
    <cfRule type="cellIs" dxfId="9" priority="32" stopIfTrue="1" operator="equal">
      <formula>0</formula>
    </cfRule>
  </conditionalFormatting>
  <conditionalFormatting sqref="V23:V30 V37:V42">
    <cfRule type="cellIs" dxfId="8" priority="35" stopIfTrue="1" operator="equal">
      <formula>0</formula>
    </cfRule>
  </conditionalFormatting>
  <conditionalFormatting sqref="V108:V111 V118">
    <cfRule type="cellIs" dxfId="7" priority="34" stopIfTrue="1" operator="equal">
      <formula>0</formula>
    </cfRule>
  </conditionalFormatting>
  <conditionalFormatting sqref="X23:X30 X37:X42">
    <cfRule type="cellIs" dxfId="6" priority="25" stopIfTrue="1" operator="equal">
      <formula>0</formula>
    </cfRule>
  </conditionalFormatting>
  <conditionalFormatting sqref="X108:X111 X118">
    <cfRule type="cellIs" dxfId="5" priority="24" stopIfTrue="1" operator="equal">
      <formula>0</formula>
    </cfRule>
  </conditionalFormatting>
  <conditionalFormatting sqref="Z23:Z30 Z37:Z42">
    <cfRule type="cellIs" dxfId="4" priority="23" stopIfTrue="1" operator="equal">
      <formula>0</formula>
    </cfRule>
  </conditionalFormatting>
  <conditionalFormatting sqref="Z108:Z111 Z118">
    <cfRule type="cellIs" dxfId="3" priority="22" stopIfTrue="1" operator="equal">
      <formula>0</formula>
    </cfRule>
  </conditionalFormatting>
  <conditionalFormatting sqref="AB23:AB30 AB37:AB42">
    <cfRule type="cellIs" dxfId="2" priority="19" stopIfTrue="1" operator="equal">
      <formula>0</formula>
    </cfRule>
  </conditionalFormatting>
  <conditionalFormatting sqref="AB108:AB111 AB118">
    <cfRule type="cellIs" dxfId="1" priority="18" stopIfTrue="1" operator="equal">
      <formula>0</formula>
    </cfRule>
  </conditionalFormatting>
  <pageMargins left="0.70866141732283472" right="0.70866141732283472" top="0.74803149606299213" bottom="0.74803149606299213" header="0.31496062992125984" footer="0.31496062992125984"/>
  <pageSetup paperSize="9" scale="11" fitToHeight="0" orientation="portrait" r:id="rId1"/>
  <headerFooter>
    <oddFooter>&amp;LBOQ - Interior Works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zoomScaleNormal="100" zoomScaleSheetLayoutView="100" workbookViewId="0">
      <pane xSplit="5" ySplit="2" topLeftCell="F27" activePane="bottomRight" state="frozen"/>
      <selection pane="topRight" activeCell="G1" sqref="G1"/>
      <selection pane="bottomLeft" activeCell="A3" sqref="A3"/>
      <selection pane="bottomRight" activeCell="C27" sqref="C27"/>
    </sheetView>
  </sheetViews>
  <sheetFormatPr defaultColWidth="8.7109375" defaultRowHeight="15.75"/>
  <cols>
    <col min="1" max="1" width="9.28515625" style="116" bestFit="1" customWidth="1"/>
    <col min="2" max="2" width="13.42578125" style="392" customWidth="1"/>
    <col min="3" max="3" width="52.28515625" style="116" customWidth="1"/>
    <col min="4" max="4" width="11" style="116" bestFit="1" customWidth="1"/>
    <col min="5" max="5" width="10.85546875" style="393" bestFit="1" customWidth="1"/>
    <col min="6" max="6" width="11.28515625" style="116" bestFit="1" customWidth="1"/>
    <col min="7" max="7" width="16.140625" style="394" bestFit="1" customWidth="1"/>
    <col min="8" max="12" width="8.7109375" style="397"/>
    <col min="13" max="13" width="16.5703125" style="397" bestFit="1" customWidth="1"/>
    <col min="14" max="16" width="8.7109375" style="397"/>
    <col min="17" max="17" width="16.5703125" style="397" bestFit="1" customWidth="1"/>
    <col min="18" max="20" width="8.7109375" style="397"/>
    <col min="21" max="21" width="16.5703125" style="397" bestFit="1" customWidth="1"/>
    <col min="22" max="24" width="8.7109375" style="397"/>
    <col min="25" max="25" width="16.5703125" style="397" bestFit="1" customWidth="1"/>
    <col min="26" max="16384" width="8.7109375" style="397"/>
  </cols>
  <sheetData>
    <row r="1" spans="1:29" ht="15.75" customHeight="1">
      <c r="A1" s="510" t="s">
        <v>982</v>
      </c>
      <c r="B1" s="511"/>
      <c r="C1" s="511"/>
      <c r="D1" s="511"/>
      <c r="E1" s="512"/>
      <c r="F1" s="513" t="s">
        <v>1048</v>
      </c>
      <c r="G1" s="513"/>
      <c r="H1" s="507" t="s">
        <v>1056</v>
      </c>
      <c r="I1" s="507"/>
      <c r="J1" s="507" t="s">
        <v>1057</v>
      </c>
      <c r="K1" s="507"/>
      <c r="L1" s="507" t="s">
        <v>1076</v>
      </c>
      <c r="M1" s="507"/>
      <c r="N1" s="507" t="s">
        <v>1077</v>
      </c>
      <c r="O1" s="507"/>
      <c r="P1" s="507" t="s">
        <v>1049</v>
      </c>
      <c r="Q1" s="507"/>
      <c r="R1" s="507" t="s">
        <v>1050</v>
      </c>
      <c r="S1" s="507"/>
      <c r="T1" s="507" t="s">
        <v>1051</v>
      </c>
      <c r="U1" s="507"/>
      <c r="V1" s="507" t="s">
        <v>1052</v>
      </c>
      <c r="W1" s="507"/>
      <c r="X1" s="507" t="s">
        <v>1054</v>
      </c>
      <c r="Y1" s="507"/>
      <c r="Z1" s="507" t="s">
        <v>1053</v>
      </c>
      <c r="AA1" s="507"/>
      <c r="AB1" s="507" t="s">
        <v>1055</v>
      </c>
      <c r="AC1" s="507"/>
    </row>
    <row r="2" spans="1:29" ht="47.25">
      <c r="A2" s="414" t="s">
        <v>983</v>
      </c>
      <c r="B2" s="414" t="s">
        <v>984</v>
      </c>
      <c r="C2" s="414" t="s">
        <v>50</v>
      </c>
      <c r="D2" s="414" t="s">
        <v>598</v>
      </c>
      <c r="E2" s="414" t="s">
        <v>599</v>
      </c>
      <c r="F2" s="415" t="s">
        <v>600</v>
      </c>
      <c r="G2" s="416" t="s">
        <v>3</v>
      </c>
      <c r="H2" s="417" t="s">
        <v>12</v>
      </c>
      <c r="I2" s="417" t="s">
        <v>13</v>
      </c>
      <c r="J2" s="417" t="s">
        <v>12</v>
      </c>
      <c r="K2" s="417" t="s">
        <v>13</v>
      </c>
      <c r="L2" s="417" t="s">
        <v>12</v>
      </c>
      <c r="M2" s="417" t="s">
        <v>13</v>
      </c>
      <c r="N2" s="417" t="s">
        <v>12</v>
      </c>
      <c r="O2" s="417" t="s">
        <v>13</v>
      </c>
      <c r="P2" s="417" t="s">
        <v>12</v>
      </c>
      <c r="Q2" s="417" t="s">
        <v>13</v>
      </c>
      <c r="R2" s="417" t="s">
        <v>12</v>
      </c>
      <c r="S2" s="417" t="s">
        <v>13</v>
      </c>
      <c r="T2" s="417" t="s">
        <v>12</v>
      </c>
      <c r="U2" s="417" t="s">
        <v>13</v>
      </c>
      <c r="V2" s="417" t="s">
        <v>12</v>
      </c>
      <c r="W2" s="417" t="s">
        <v>13</v>
      </c>
      <c r="X2" s="417" t="s">
        <v>12</v>
      </c>
      <c r="Y2" s="417" t="s">
        <v>13</v>
      </c>
      <c r="Z2" s="417" t="s">
        <v>12</v>
      </c>
      <c r="AA2" s="417" t="s">
        <v>13</v>
      </c>
      <c r="AB2" s="417" t="s">
        <v>12</v>
      </c>
      <c r="AC2" s="417" t="s">
        <v>13</v>
      </c>
    </row>
    <row r="3" spans="1:29">
      <c r="A3" s="418">
        <v>1</v>
      </c>
      <c r="B3" s="418"/>
      <c r="C3" s="419" t="s">
        <v>985</v>
      </c>
      <c r="D3" s="419"/>
      <c r="E3" s="420"/>
      <c r="F3" s="421"/>
      <c r="G3" s="422"/>
      <c r="H3" s="421"/>
      <c r="I3" s="422"/>
      <c r="J3" s="421"/>
      <c r="K3" s="422"/>
      <c r="L3" s="421"/>
      <c r="M3" s="422"/>
      <c r="N3" s="421"/>
      <c r="O3" s="422"/>
      <c r="P3" s="421"/>
      <c r="Q3" s="422"/>
      <c r="R3" s="421"/>
      <c r="S3" s="422"/>
      <c r="T3" s="421"/>
      <c r="U3" s="422"/>
      <c r="V3" s="421"/>
      <c r="W3" s="422"/>
      <c r="X3" s="421"/>
      <c r="Y3" s="422"/>
      <c r="Z3" s="421"/>
      <c r="AA3" s="422"/>
      <c r="AB3" s="421"/>
      <c r="AC3" s="422"/>
    </row>
    <row r="4" spans="1:29" ht="173.25">
      <c r="A4" s="380">
        <v>1.1000000000000001</v>
      </c>
      <c r="B4" s="386" t="s">
        <v>986</v>
      </c>
      <c r="C4" s="383" t="s">
        <v>1045</v>
      </c>
      <c r="D4" s="398" t="s">
        <v>987</v>
      </c>
      <c r="E4" s="377">
        <v>317.60000000000002</v>
      </c>
      <c r="F4" s="381">
        <v>269</v>
      </c>
      <c r="G4" s="376">
        <f>$E4*F4</f>
        <v>85434.400000000009</v>
      </c>
      <c r="H4" s="381">
        <v>220</v>
      </c>
      <c r="I4" s="376">
        <f>$E4*H4</f>
        <v>69872</v>
      </c>
      <c r="J4" s="381">
        <v>250</v>
      </c>
      <c r="K4" s="376">
        <f>$E4*J4</f>
        <v>79400</v>
      </c>
      <c r="L4" s="381">
        <v>150</v>
      </c>
      <c r="M4" s="376">
        <f>$E4*L4</f>
        <v>47640</v>
      </c>
      <c r="N4" s="381">
        <v>110</v>
      </c>
      <c r="O4" s="376">
        <f>$E4*N4</f>
        <v>34936</v>
      </c>
      <c r="P4" s="381">
        <v>215</v>
      </c>
      <c r="Q4" s="376">
        <f>$E4*P4</f>
        <v>68284</v>
      </c>
      <c r="R4" s="381"/>
      <c r="S4" s="376">
        <f>$E4*R4</f>
        <v>0</v>
      </c>
      <c r="T4" s="381">
        <v>1300</v>
      </c>
      <c r="U4" s="376">
        <f>$E4*T4</f>
        <v>412880.00000000006</v>
      </c>
      <c r="V4" s="381">
        <v>697</v>
      </c>
      <c r="W4" s="376">
        <f>$E4*V4</f>
        <v>221367.2</v>
      </c>
      <c r="X4" s="381">
        <v>150</v>
      </c>
      <c r="Y4" s="376">
        <f>$E4*X4</f>
        <v>47640</v>
      </c>
      <c r="Z4" s="381">
        <v>55</v>
      </c>
      <c r="AA4" s="376">
        <f>$E4*Z4</f>
        <v>17468</v>
      </c>
      <c r="AB4" s="381">
        <v>250</v>
      </c>
      <c r="AC4" s="376">
        <f>$E4*AB4</f>
        <v>79400</v>
      </c>
    </row>
    <row r="5" spans="1:29">
      <c r="A5" s="380"/>
      <c r="B5" s="386"/>
      <c r="C5" s="399"/>
      <c r="D5" s="398"/>
      <c r="E5" s="377"/>
      <c r="F5" s="381"/>
      <c r="G5" s="376"/>
      <c r="H5" s="381"/>
      <c r="I5" s="376"/>
      <c r="J5" s="381"/>
      <c r="K5" s="376"/>
      <c r="L5" s="381"/>
      <c r="M5" s="376"/>
      <c r="N5" s="381"/>
      <c r="O5" s="376"/>
      <c r="P5" s="381"/>
      <c r="Q5" s="376"/>
      <c r="R5" s="381"/>
      <c r="S5" s="376"/>
      <c r="T5" s="381"/>
      <c r="U5" s="376"/>
      <c r="V5" s="381"/>
      <c r="W5" s="376"/>
      <c r="X5" s="381"/>
      <c r="Y5" s="376"/>
      <c r="Z5" s="381"/>
      <c r="AA5" s="376"/>
      <c r="AB5" s="381"/>
      <c r="AC5" s="376"/>
    </row>
    <row r="6" spans="1:29">
      <c r="A6" s="395"/>
      <c r="B6" s="400"/>
      <c r="C6" s="401" t="s">
        <v>988</v>
      </c>
      <c r="D6" s="395"/>
      <c r="E6" s="402"/>
      <c r="F6" s="396"/>
      <c r="G6" s="403">
        <f>SUM(G4)</f>
        <v>85434.400000000009</v>
      </c>
      <c r="H6" s="396"/>
      <c r="I6" s="403">
        <f>SUM(I4)</f>
        <v>69872</v>
      </c>
      <c r="J6" s="396"/>
      <c r="K6" s="403">
        <f>SUM(K4)</f>
        <v>79400</v>
      </c>
      <c r="L6" s="396"/>
      <c r="M6" s="403">
        <f>SUM(M4)</f>
        <v>47640</v>
      </c>
      <c r="N6" s="396"/>
      <c r="O6" s="403">
        <f>SUM(O4)</f>
        <v>34936</v>
      </c>
      <c r="P6" s="396"/>
      <c r="Q6" s="403">
        <f>SUM(Q4)</f>
        <v>68284</v>
      </c>
      <c r="R6" s="396"/>
      <c r="S6" s="403">
        <f>SUM(S4)</f>
        <v>0</v>
      </c>
      <c r="T6" s="396"/>
      <c r="U6" s="403">
        <f>SUM(U4)</f>
        <v>412880.00000000006</v>
      </c>
      <c r="V6" s="396"/>
      <c r="W6" s="403">
        <f>SUM(W4)</f>
        <v>221367.2</v>
      </c>
      <c r="X6" s="396"/>
      <c r="Y6" s="403">
        <f>SUM(Y4)</f>
        <v>47640</v>
      </c>
      <c r="Z6" s="396"/>
      <c r="AA6" s="403">
        <f>SUM(AA4)</f>
        <v>17468</v>
      </c>
      <c r="AB6" s="396"/>
      <c r="AC6" s="403">
        <f>SUM(AC4)</f>
        <v>79400</v>
      </c>
    </row>
    <row r="7" spans="1:29">
      <c r="A7" s="380"/>
      <c r="B7" s="386"/>
      <c r="C7" s="383"/>
      <c r="D7" s="380"/>
      <c r="E7" s="377"/>
      <c r="F7" s="382"/>
      <c r="G7" s="384"/>
      <c r="H7" s="382"/>
      <c r="I7" s="384"/>
      <c r="J7" s="382"/>
      <c r="K7" s="384"/>
      <c r="L7" s="382"/>
      <c r="M7" s="384"/>
      <c r="N7" s="382"/>
      <c r="O7" s="384"/>
      <c r="P7" s="382"/>
      <c r="Q7" s="384"/>
      <c r="R7" s="382"/>
      <c r="S7" s="384"/>
      <c r="T7" s="382"/>
      <c r="U7" s="384"/>
      <c r="V7" s="382"/>
      <c r="W7" s="384"/>
      <c r="X7" s="382"/>
      <c r="Y7" s="384"/>
      <c r="Z7" s="382"/>
      <c r="AA7" s="384"/>
      <c r="AB7" s="382"/>
      <c r="AC7" s="384"/>
    </row>
    <row r="8" spans="1:29">
      <c r="A8" s="423">
        <v>2</v>
      </c>
      <c r="B8" s="423"/>
      <c r="C8" s="424" t="s">
        <v>989</v>
      </c>
      <c r="D8" s="424"/>
      <c r="E8" s="425"/>
      <c r="F8" s="426"/>
      <c r="G8" s="427"/>
      <c r="H8" s="426"/>
      <c r="I8" s="427"/>
      <c r="J8" s="426"/>
      <c r="K8" s="427"/>
      <c r="L8" s="426"/>
      <c r="M8" s="427"/>
      <c r="N8" s="426"/>
      <c r="O8" s="427"/>
      <c r="P8" s="426"/>
      <c r="Q8" s="427"/>
      <c r="R8" s="426"/>
      <c r="S8" s="427"/>
      <c r="T8" s="426"/>
      <c r="U8" s="427"/>
      <c r="V8" s="426"/>
      <c r="W8" s="427"/>
      <c r="X8" s="426"/>
      <c r="Y8" s="427"/>
      <c r="Z8" s="426"/>
      <c r="AA8" s="427"/>
      <c r="AB8" s="426"/>
      <c r="AC8" s="427"/>
    </row>
    <row r="9" spans="1:29">
      <c r="A9" s="380"/>
      <c r="B9" s="386"/>
      <c r="C9" s="383"/>
      <c r="D9" s="380"/>
      <c r="E9" s="377"/>
      <c r="F9" s="382"/>
      <c r="G9" s="384"/>
      <c r="H9" s="382"/>
      <c r="I9" s="384"/>
      <c r="J9" s="382"/>
      <c r="K9" s="384"/>
      <c r="L9" s="382"/>
      <c r="M9" s="384"/>
      <c r="N9" s="382"/>
      <c r="O9" s="384"/>
      <c r="P9" s="382"/>
      <c r="Q9" s="384"/>
      <c r="R9" s="382"/>
      <c r="S9" s="384"/>
      <c r="T9" s="382"/>
      <c r="U9" s="384"/>
      <c r="V9" s="382"/>
      <c r="W9" s="384"/>
      <c r="X9" s="382"/>
      <c r="Y9" s="384"/>
      <c r="Z9" s="382"/>
      <c r="AA9" s="384"/>
      <c r="AB9" s="382"/>
      <c r="AC9" s="384"/>
    </row>
    <row r="10" spans="1:29">
      <c r="A10" s="380">
        <v>2.1</v>
      </c>
      <c r="B10" s="386"/>
      <c r="C10" s="385" t="s">
        <v>990</v>
      </c>
      <c r="D10" s="380"/>
      <c r="E10" s="377"/>
      <c r="F10" s="382"/>
      <c r="G10" s="384"/>
      <c r="H10" s="382"/>
      <c r="I10" s="384"/>
      <c r="J10" s="382"/>
      <c r="K10" s="384"/>
      <c r="L10" s="382"/>
      <c r="M10" s="384"/>
      <c r="N10" s="382"/>
      <c r="O10" s="384"/>
      <c r="P10" s="382"/>
      <c r="Q10" s="384"/>
      <c r="R10" s="382"/>
      <c r="S10" s="384"/>
      <c r="T10" s="382"/>
      <c r="U10" s="384"/>
      <c r="V10" s="382"/>
      <c r="W10" s="384"/>
      <c r="X10" s="382"/>
      <c r="Y10" s="384"/>
      <c r="Z10" s="382"/>
      <c r="AA10" s="384"/>
      <c r="AB10" s="382"/>
      <c r="AC10" s="384"/>
    </row>
    <row r="11" spans="1:29" ht="47.25">
      <c r="A11" s="380"/>
      <c r="B11" s="386"/>
      <c r="C11" s="404" t="s">
        <v>991</v>
      </c>
      <c r="D11" s="398" t="s">
        <v>987</v>
      </c>
      <c r="E11" s="377">
        <v>221</v>
      </c>
      <c r="F11" s="381">
        <v>900</v>
      </c>
      <c r="G11" s="376">
        <f>$E11*F11</f>
        <v>198900</v>
      </c>
      <c r="H11" s="381">
        <v>1350</v>
      </c>
      <c r="I11" s="376">
        <f>$E11*H11</f>
        <v>298350</v>
      </c>
      <c r="J11" s="381">
        <v>1350</v>
      </c>
      <c r="K11" s="376">
        <f>$E11*J11</f>
        <v>298350</v>
      </c>
      <c r="L11" s="381">
        <v>750</v>
      </c>
      <c r="M11" s="376">
        <f>$E11*L11</f>
        <v>165750</v>
      </c>
      <c r="N11" s="381">
        <v>450</v>
      </c>
      <c r="O11" s="376">
        <f>$E11*N11</f>
        <v>99450</v>
      </c>
      <c r="P11" s="381">
        <v>1635</v>
      </c>
      <c r="Q11" s="376">
        <f>$E11*P11</f>
        <v>361335</v>
      </c>
      <c r="R11" s="381"/>
      <c r="S11" s="376">
        <f>$E11*R11</f>
        <v>0</v>
      </c>
      <c r="T11" s="381">
        <v>13700</v>
      </c>
      <c r="U11" s="376">
        <f>$E11*T11</f>
        <v>3027700</v>
      </c>
      <c r="V11" s="381">
        <v>1096.5</v>
      </c>
      <c r="W11" s="376">
        <f>$E11*V11</f>
        <v>242326.5</v>
      </c>
      <c r="X11" s="381">
        <v>1600</v>
      </c>
      <c r="Y11" s="376">
        <f>$E11*X11</f>
        <v>353600</v>
      </c>
      <c r="Z11" s="381">
        <v>500</v>
      </c>
      <c r="AA11" s="376">
        <f>$E11*Z11</f>
        <v>110500</v>
      </c>
      <c r="AB11" s="381">
        <v>1100</v>
      </c>
      <c r="AC11" s="376">
        <f>$E11*AB11</f>
        <v>243100</v>
      </c>
    </row>
    <row r="12" spans="1:29" ht="409.5">
      <c r="A12" s="380"/>
      <c r="B12" s="386"/>
      <c r="C12" s="399" t="s">
        <v>992</v>
      </c>
      <c r="D12" s="398"/>
      <c r="E12" s="377"/>
      <c r="F12" s="381"/>
      <c r="G12" s="376"/>
      <c r="H12" s="381"/>
      <c r="I12" s="376"/>
      <c r="J12" s="381"/>
      <c r="K12" s="376"/>
      <c r="L12" s="381"/>
      <c r="M12" s="376"/>
      <c r="N12" s="381"/>
      <c r="O12" s="376"/>
      <c r="P12" s="381"/>
      <c r="Q12" s="376"/>
      <c r="R12" s="381"/>
      <c r="S12" s="376"/>
      <c r="T12" s="381"/>
      <c r="U12" s="376"/>
      <c r="V12" s="381"/>
      <c r="W12" s="376"/>
      <c r="X12" s="381"/>
      <c r="Y12" s="376"/>
      <c r="Z12" s="381"/>
      <c r="AA12" s="376"/>
      <c r="AB12" s="381"/>
      <c r="AC12" s="376"/>
    </row>
    <row r="13" spans="1:29" ht="31.5">
      <c r="A13" s="405">
        <v>2.2000000000000002</v>
      </c>
      <c r="B13" s="405"/>
      <c r="C13" s="127" t="s">
        <v>993</v>
      </c>
      <c r="D13" s="127"/>
      <c r="E13" s="406"/>
      <c r="F13" s="381"/>
      <c r="G13" s="376"/>
      <c r="H13" s="381"/>
      <c r="I13" s="376"/>
      <c r="J13" s="381"/>
      <c r="K13" s="376"/>
      <c r="L13" s="381"/>
      <c r="M13" s="376"/>
      <c r="N13" s="381"/>
      <c r="O13" s="376"/>
      <c r="P13" s="381"/>
      <c r="Q13" s="376"/>
      <c r="R13" s="381"/>
      <c r="S13" s="376"/>
      <c r="T13" s="381"/>
      <c r="U13" s="376"/>
      <c r="V13" s="381"/>
      <c r="W13" s="376"/>
      <c r="X13" s="381"/>
      <c r="Y13" s="376"/>
      <c r="Z13" s="381"/>
      <c r="AA13" s="376"/>
      <c r="AB13" s="381"/>
      <c r="AC13" s="376"/>
    </row>
    <row r="14" spans="1:29" ht="94.5">
      <c r="A14" s="380" t="s">
        <v>15</v>
      </c>
      <c r="B14" s="386" t="s">
        <v>994</v>
      </c>
      <c r="C14" s="407" t="s">
        <v>995</v>
      </c>
      <c r="D14" s="398" t="s">
        <v>987</v>
      </c>
      <c r="E14" s="377">
        <v>126</v>
      </c>
      <c r="F14" s="381">
        <v>1250</v>
      </c>
      <c r="G14" s="376">
        <f>$E14*F14</f>
        <v>157500</v>
      </c>
      <c r="H14" s="381">
        <v>850</v>
      </c>
      <c r="I14" s="376">
        <f>$E14*H14</f>
        <v>107100</v>
      </c>
      <c r="J14" s="381">
        <v>1200</v>
      </c>
      <c r="K14" s="376">
        <f>$E14*J14</f>
        <v>151200</v>
      </c>
      <c r="L14" s="381">
        <v>1500</v>
      </c>
      <c r="M14" s="376">
        <f>$E14*L14</f>
        <v>189000</v>
      </c>
      <c r="N14" s="381">
        <v>750</v>
      </c>
      <c r="O14" s="376">
        <f>$E14*N14</f>
        <v>94500</v>
      </c>
      <c r="P14" s="381">
        <v>485</v>
      </c>
      <c r="Q14" s="376">
        <f>$E14*P14</f>
        <v>61110</v>
      </c>
      <c r="R14" s="381"/>
      <c r="S14" s="376">
        <f>$E14*R14</f>
        <v>0</v>
      </c>
      <c r="T14" s="381">
        <v>3000</v>
      </c>
      <c r="U14" s="376">
        <f>$E14*T14</f>
        <v>378000</v>
      </c>
      <c r="V14" s="381">
        <v>1028.925</v>
      </c>
      <c r="W14" s="376">
        <f>$E14*V14</f>
        <v>129644.54999999999</v>
      </c>
      <c r="X14" s="381">
        <v>2300</v>
      </c>
      <c r="Y14" s="376">
        <f>$E14*X14</f>
        <v>289800</v>
      </c>
      <c r="Z14" s="381">
        <v>330</v>
      </c>
      <c r="AA14" s="376">
        <f>$E14*Z14</f>
        <v>41580</v>
      </c>
      <c r="AB14" s="381">
        <v>1300</v>
      </c>
      <c r="AC14" s="376">
        <f>$E14*AB14</f>
        <v>163800</v>
      </c>
    </row>
    <row r="15" spans="1:29" ht="94.5">
      <c r="A15" s="380" t="s">
        <v>17</v>
      </c>
      <c r="B15" s="386" t="s">
        <v>996</v>
      </c>
      <c r="C15" s="407" t="s">
        <v>995</v>
      </c>
      <c r="D15" s="398" t="s">
        <v>987</v>
      </c>
      <c r="E15" s="377"/>
      <c r="F15" s="381"/>
      <c r="G15" s="376"/>
      <c r="H15" s="381"/>
      <c r="I15" s="376"/>
      <c r="J15" s="381"/>
      <c r="K15" s="376"/>
      <c r="L15" s="381"/>
      <c r="M15" s="376"/>
      <c r="N15" s="381"/>
      <c r="O15" s="376"/>
      <c r="P15" s="381"/>
      <c r="Q15" s="376"/>
      <c r="R15" s="381"/>
      <c r="S15" s="376"/>
      <c r="T15" s="381"/>
      <c r="U15" s="376"/>
      <c r="V15" s="381"/>
      <c r="W15" s="376"/>
      <c r="X15" s="381">
        <v>8500</v>
      </c>
      <c r="Y15" s="376"/>
      <c r="Z15" s="381"/>
      <c r="AA15" s="376"/>
      <c r="AB15" s="381"/>
      <c r="AC15" s="376"/>
    </row>
    <row r="16" spans="1:29">
      <c r="A16" s="405">
        <v>2.2999999999999998</v>
      </c>
      <c r="B16" s="405"/>
      <c r="C16" s="127" t="s">
        <v>997</v>
      </c>
      <c r="D16" s="127"/>
      <c r="E16" s="406"/>
      <c r="F16" s="381"/>
      <c r="G16" s="376"/>
      <c r="H16" s="381"/>
      <c r="I16" s="376"/>
      <c r="J16" s="381"/>
      <c r="K16" s="376"/>
      <c r="L16" s="381"/>
      <c r="M16" s="376"/>
      <c r="N16" s="381"/>
      <c r="O16" s="376"/>
      <c r="P16" s="381"/>
      <c r="Q16" s="376"/>
      <c r="R16" s="381"/>
      <c r="S16" s="376"/>
      <c r="T16" s="381"/>
      <c r="U16" s="376"/>
      <c r="V16" s="381"/>
      <c r="W16" s="376"/>
      <c r="X16" s="381"/>
      <c r="Y16" s="376"/>
      <c r="Z16" s="381"/>
      <c r="AA16" s="376"/>
      <c r="AB16" s="381"/>
      <c r="AC16" s="376"/>
    </row>
    <row r="17" spans="1:29" ht="63">
      <c r="A17" s="380"/>
      <c r="B17" s="386"/>
      <c r="C17" s="134" t="s">
        <v>998</v>
      </c>
      <c r="D17" s="398" t="s">
        <v>987</v>
      </c>
      <c r="E17" s="377">
        <v>333</v>
      </c>
      <c r="F17" s="381">
        <v>1600</v>
      </c>
      <c r="G17" s="376">
        <f>$E17*F17</f>
        <v>532800</v>
      </c>
      <c r="H17" s="381">
        <v>425</v>
      </c>
      <c r="I17" s="376">
        <f>$E17*H17</f>
        <v>141525</v>
      </c>
      <c r="J17" s="381">
        <v>1000</v>
      </c>
      <c r="K17" s="376">
        <f>$E17*J17</f>
        <v>333000</v>
      </c>
      <c r="L17" s="381">
        <v>410</v>
      </c>
      <c r="M17" s="376">
        <f>$E17*L17</f>
        <v>136530</v>
      </c>
      <c r="N17" s="381">
        <v>450</v>
      </c>
      <c r="O17" s="376">
        <f>$E17*N17</f>
        <v>149850</v>
      </c>
      <c r="P17" s="381">
        <v>715</v>
      </c>
      <c r="Q17" s="376">
        <f>$E17*P17</f>
        <v>238095</v>
      </c>
      <c r="R17" s="381"/>
      <c r="S17" s="376">
        <f>$E17*R17</f>
        <v>0</v>
      </c>
      <c r="T17" s="381">
        <v>2700</v>
      </c>
      <c r="U17" s="376">
        <f>$E17*T17</f>
        <v>899100</v>
      </c>
      <c r="V17" s="381">
        <v>685.95</v>
      </c>
      <c r="W17" s="376">
        <f>$E17*V17</f>
        <v>228421.35</v>
      </c>
      <c r="X17" s="381">
        <v>1850</v>
      </c>
      <c r="Y17" s="376">
        <f>$E17*X17</f>
        <v>616050</v>
      </c>
      <c r="Z17" s="381">
        <v>550</v>
      </c>
      <c r="AA17" s="376">
        <f>$E17*Z17</f>
        <v>183150</v>
      </c>
      <c r="AB17" s="381">
        <v>1255</v>
      </c>
      <c r="AC17" s="376">
        <f>$E17*AB17</f>
        <v>417915</v>
      </c>
    </row>
    <row r="18" spans="1:29">
      <c r="A18" s="405">
        <v>2.4</v>
      </c>
      <c r="B18" s="405"/>
      <c r="C18" s="127" t="s">
        <v>999</v>
      </c>
      <c r="D18" s="127"/>
      <c r="E18" s="406"/>
      <c r="F18" s="381"/>
      <c r="G18" s="376"/>
      <c r="H18" s="381"/>
      <c r="I18" s="376"/>
      <c r="J18" s="381"/>
      <c r="K18" s="376"/>
      <c r="L18" s="381"/>
      <c r="M18" s="376"/>
      <c r="N18" s="381"/>
      <c r="O18" s="376"/>
      <c r="P18" s="381"/>
      <c r="Q18" s="376"/>
      <c r="R18" s="381"/>
      <c r="S18" s="376"/>
      <c r="T18" s="381"/>
      <c r="U18" s="376"/>
      <c r="V18" s="381"/>
      <c r="W18" s="376"/>
      <c r="X18" s="381"/>
      <c r="Y18" s="376"/>
      <c r="Z18" s="381"/>
      <c r="AA18" s="376"/>
      <c r="AB18" s="381"/>
      <c r="AC18" s="376"/>
    </row>
    <row r="19" spans="1:29" ht="94.5">
      <c r="A19" s="380"/>
      <c r="B19" s="386" t="s">
        <v>1000</v>
      </c>
      <c r="C19" s="407" t="s">
        <v>1001</v>
      </c>
      <c r="D19" s="398" t="s">
        <v>987</v>
      </c>
      <c r="E19" s="377">
        <v>165</v>
      </c>
      <c r="F19" s="381">
        <v>1400</v>
      </c>
      <c r="G19" s="376">
        <f>$E19*F19</f>
        <v>231000</v>
      </c>
      <c r="H19" s="381">
        <v>1500</v>
      </c>
      <c r="I19" s="376">
        <f>$E19*H19</f>
        <v>247500</v>
      </c>
      <c r="J19" s="381">
        <v>2250</v>
      </c>
      <c r="K19" s="376">
        <f>$E19*J19</f>
        <v>371250</v>
      </c>
      <c r="L19" s="381">
        <v>1800</v>
      </c>
      <c r="M19" s="376">
        <f>$E19*L19</f>
        <v>297000</v>
      </c>
      <c r="N19" s="381">
        <v>1450</v>
      </c>
      <c r="O19" s="376">
        <f>$E19*N19</f>
        <v>239250</v>
      </c>
      <c r="P19" s="381">
        <v>1580</v>
      </c>
      <c r="Q19" s="376">
        <f>$E19*P19</f>
        <v>260700</v>
      </c>
      <c r="R19" s="381"/>
      <c r="S19" s="376">
        <f>$E19*R19</f>
        <v>0</v>
      </c>
      <c r="T19" s="381">
        <v>6300</v>
      </c>
      <c r="U19" s="376">
        <f>$E19*T19</f>
        <v>1039500</v>
      </c>
      <c r="V19" s="381">
        <v>1083.75</v>
      </c>
      <c r="W19" s="376">
        <f>$E19*V19</f>
        <v>178818.75</v>
      </c>
      <c r="X19" s="381">
        <v>2350</v>
      </c>
      <c r="Y19" s="376">
        <f>$E19*X19</f>
        <v>387750</v>
      </c>
      <c r="Z19" s="381">
        <v>1200</v>
      </c>
      <c r="AA19" s="376">
        <f>$E19*Z19</f>
        <v>198000</v>
      </c>
      <c r="AB19" s="381">
        <v>1300</v>
      </c>
      <c r="AC19" s="376">
        <f>$E19*AB19</f>
        <v>214500</v>
      </c>
    </row>
    <row r="20" spans="1:29">
      <c r="A20" s="405">
        <v>2.5</v>
      </c>
      <c r="B20" s="405"/>
      <c r="C20" s="127" t="s">
        <v>1002</v>
      </c>
      <c r="D20" s="127"/>
      <c r="E20" s="406"/>
      <c r="F20" s="381"/>
      <c r="G20" s="376"/>
      <c r="H20" s="381"/>
      <c r="I20" s="376"/>
      <c r="J20" s="381"/>
      <c r="K20" s="376"/>
      <c r="L20" s="381"/>
      <c r="M20" s="376"/>
      <c r="N20" s="381"/>
      <c r="O20" s="376"/>
      <c r="P20" s="381"/>
      <c r="Q20" s="376"/>
      <c r="R20" s="381"/>
      <c r="S20" s="376"/>
      <c r="T20" s="381"/>
      <c r="U20" s="376"/>
      <c r="V20" s="381"/>
      <c r="W20" s="376"/>
      <c r="X20" s="381"/>
      <c r="Y20" s="376"/>
      <c r="Z20" s="381"/>
      <c r="AA20" s="376"/>
      <c r="AB20" s="381"/>
      <c r="AC20" s="376"/>
    </row>
    <row r="21" spans="1:29" ht="110.25">
      <c r="A21" s="380"/>
      <c r="B21" s="386"/>
      <c r="C21" s="134" t="s">
        <v>1003</v>
      </c>
      <c r="D21" s="398" t="s">
        <v>987</v>
      </c>
      <c r="E21" s="377">
        <v>330</v>
      </c>
      <c r="F21" s="381">
        <v>600</v>
      </c>
      <c r="G21" s="376">
        <f>$E21*F21</f>
        <v>198000</v>
      </c>
      <c r="H21" s="381">
        <v>650</v>
      </c>
      <c r="I21" s="376">
        <f>$E21*H21</f>
        <v>214500</v>
      </c>
      <c r="J21" s="381">
        <v>560</v>
      </c>
      <c r="K21" s="376">
        <f>$E21*J21</f>
        <v>184800</v>
      </c>
      <c r="L21" s="381">
        <v>650</v>
      </c>
      <c r="M21" s="376">
        <f>$E21*L21</f>
        <v>214500</v>
      </c>
      <c r="N21" s="381">
        <v>400</v>
      </c>
      <c r="O21" s="376">
        <f>$E21*N21</f>
        <v>132000</v>
      </c>
      <c r="P21" s="381">
        <v>685</v>
      </c>
      <c r="Q21" s="376">
        <f>$E21*P21</f>
        <v>226050</v>
      </c>
      <c r="R21" s="381"/>
      <c r="S21" s="376">
        <f>$E21*R21</f>
        <v>0</v>
      </c>
      <c r="T21" s="381">
        <v>1750</v>
      </c>
      <c r="U21" s="376">
        <f>$E21*T21</f>
        <v>577500</v>
      </c>
      <c r="V21" s="381">
        <v>590.75</v>
      </c>
      <c r="W21" s="376">
        <f>$E21*V21</f>
        <v>194947.5</v>
      </c>
      <c r="X21" s="381">
        <v>990</v>
      </c>
      <c r="Y21" s="376">
        <f>$E21*X21</f>
        <v>326700</v>
      </c>
      <c r="Z21" s="381">
        <v>400</v>
      </c>
      <c r="AA21" s="376">
        <f>$E21*Z21</f>
        <v>132000</v>
      </c>
      <c r="AB21" s="381">
        <v>350</v>
      </c>
      <c r="AC21" s="376">
        <f>$E21*AB21</f>
        <v>115500</v>
      </c>
    </row>
    <row r="22" spans="1:29" ht="78.75">
      <c r="A22" s="386">
        <v>2.6</v>
      </c>
      <c r="B22" s="386" t="s">
        <v>1004</v>
      </c>
      <c r="C22" s="134" t="s">
        <v>1005</v>
      </c>
      <c r="D22" s="398" t="s">
        <v>239</v>
      </c>
      <c r="E22" s="377">
        <v>150</v>
      </c>
      <c r="F22" s="381">
        <v>900</v>
      </c>
      <c r="G22" s="376">
        <f>$E22*F22</f>
        <v>135000</v>
      </c>
      <c r="H22" s="381">
        <v>750</v>
      </c>
      <c r="I22" s="376">
        <f>$E22*H22</f>
        <v>112500</v>
      </c>
      <c r="J22" s="381">
        <v>900</v>
      </c>
      <c r="K22" s="376">
        <f>$E22*J22</f>
        <v>135000</v>
      </c>
      <c r="L22" s="381">
        <v>800</v>
      </c>
      <c r="M22" s="376">
        <f>$E22*L22</f>
        <v>120000</v>
      </c>
      <c r="N22" s="381">
        <v>450</v>
      </c>
      <c r="O22" s="376">
        <f>$E22*N22</f>
        <v>67500</v>
      </c>
      <c r="P22" s="381">
        <v>1180</v>
      </c>
      <c r="Q22" s="376">
        <f>$E22*P22</f>
        <v>177000</v>
      </c>
      <c r="R22" s="381"/>
      <c r="S22" s="376">
        <f>$E22*R22</f>
        <v>0</v>
      </c>
      <c r="T22" s="381">
        <v>1050</v>
      </c>
      <c r="U22" s="376">
        <f>$E22*T22</f>
        <v>157500</v>
      </c>
      <c r="V22" s="381">
        <v>722.5</v>
      </c>
      <c r="W22" s="376">
        <f>$E22*V22</f>
        <v>108375</v>
      </c>
      <c r="X22" s="381">
        <v>2400</v>
      </c>
      <c r="Y22" s="376">
        <f>$E22*X22</f>
        <v>360000</v>
      </c>
      <c r="Z22" s="381">
        <v>500</v>
      </c>
      <c r="AA22" s="376">
        <f>$E22*Z22</f>
        <v>75000</v>
      </c>
      <c r="AB22" s="381">
        <v>840</v>
      </c>
      <c r="AC22" s="376">
        <f>$E22*AB22</f>
        <v>126000</v>
      </c>
    </row>
    <row r="23" spans="1:29">
      <c r="A23" s="386"/>
      <c r="B23" s="386"/>
      <c r="C23" s="134"/>
      <c r="D23" s="398"/>
      <c r="E23" s="377"/>
      <c r="F23" s="381"/>
      <c r="G23" s="376"/>
      <c r="H23" s="381"/>
      <c r="I23" s="376"/>
      <c r="J23" s="381"/>
      <c r="K23" s="376"/>
      <c r="L23" s="381"/>
      <c r="M23" s="376"/>
      <c r="N23" s="381"/>
      <c r="O23" s="376"/>
      <c r="P23" s="381"/>
      <c r="Q23" s="376"/>
      <c r="R23" s="381"/>
      <c r="S23" s="376"/>
      <c r="T23" s="381"/>
      <c r="U23" s="376"/>
      <c r="V23" s="381"/>
      <c r="W23" s="376"/>
      <c r="X23" s="381"/>
      <c r="Y23" s="376"/>
      <c r="Z23" s="381"/>
      <c r="AA23" s="376"/>
      <c r="AB23" s="381"/>
      <c r="AC23" s="376"/>
    </row>
    <row r="24" spans="1:29">
      <c r="A24" s="386">
        <v>3</v>
      </c>
      <c r="B24" s="386"/>
      <c r="C24" s="385" t="s">
        <v>1006</v>
      </c>
      <c r="D24" s="386"/>
      <c r="E24" s="386"/>
      <c r="F24" s="382"/>
      <c r="G24" s="384"/>
      <c r="H24" s="382"/>
      <c r="I24" s="384"/>
      <c r="J24" s="382"/>
      <c r="K24" s="384"/>
      <c r="L24" s="382"/>
      <c r="M24" s="384"/>
      <c r="N24" s="382"/>
      <c r="O24" s="384"/>
      <c r="P24" s="382"/>
      <c r="Q24" s="384"/>
      <c r="R24" s="382"/>
      <c r="S24" s="384"/>
      <c r="T24" s="382"/>
      <c r="U24" s="384"/>
      <c r="V24" s="382"/>
      <c r="W24" s="384"/>
      <c r="X24" s="382"/>
      <c r="Y24" s="384"/>
      <c r="Z24" s="382"/>
      <c r="AA24" s="384"/>
      <c r="AB24" s="382"/>
      <c r="AC24" s="384"/>
    </row>
    <row r="25" spans="1:29" ht="204.75">
      <c r="A25" s="380">
        <v>3.1</v>
      </c>
      <c r="B25" s="129" t="s">
        <v>1007</v>
      </c>
      <c r="C25" s="134" t="s">
        <v>1046</v>
      </c>
      <c r="D25" s="398" t="s">
        <v>987</v>
      </c>
      <c r="E25" s="377">
        <v>81</v>
      </c>
      <c r="F25" s="382">
        <v>2250</v>
      </c>
      <c r="G25" s="376">
        <f>$E25*F25</f>
        <v>182250</v>
      </c>
      <c r="H25" s="382">
        <v>2400</v>
      </c>
      <c r="I25" s="376">
        <f>$E25*H25</f>
        <v>194400</v>
      </c>
      <c r="J25" s="382">
        <v>2448</v>
      </c>
      <c r="K25" s="376">
        <f>$E25*J25</f>
        <v>198288</v>
      </c>
      <c r="L25" s="382">
        <v>1900</v>
      </c>
      <c r="M25" s="376">
        <f>$E25*L25</f>
        <v>153900</v>
      </c>
      <c r="N25" s="382">
        <v>1800</v>
      </c>
      <c r="O25" s="376">
        <f>$E25*N25</f>
        <v>145800</v>
      </c>
      <c r="P25" s="382">
        <v>2500</v>
      </c>
      <c r="Q25" s="376">
        <f>$E25*P25</f>
        <v>202500</v>
      </c>
      <c r="R25" s="382"/>
      <c r="S25" s="376">
        <f>$E25*R25</f>
        <v>0</v>
      </c>
      <c r="T25" s="382">
        <v>5350</v>
      </c>
      <c r="U25" s="376">
        <f>$E25*T25</f>
        <v>433350</v>
      </c>
      <c r="V25" s="382">
        <v>1670.25</v>
      </c>
      <c r="W25" s="376">
        <f>$E25*V25</f>
        <v>135290.25</v>
      </c>
      <c r="X25" s="382">
        <v>2800</v>
      </c>
      <c r="Y25" s="376">
        <f>$E25*X25</f>
        <v>226800</v>
      </c>
      <c r="Z25" s="382">
        <v>1800</v>
      </c>
      <c r="AA25" s="376">
        <f>$E25*Z25</f>
        <v>145800</v>
      </c>
      <c r="AB25" s="382">
        <v>2100</v>
      </c>
      <c r="AC25" s="376">
        <f>$E25*AB25</f>
        <v>170100</v>
      </c>
    </row>
    <row r="26" spans="1:29">
      <c r="A26" s="380"/>
      <c r="B26" s="126"/>
      <c r="C26" s="134"/>
      <c r="D26" s="380"/>
      <c r="E26" s="377"/>
      <c r="F26" s="382"/>
      <c r="G26" s="384"/>
      <c r="H26" s="382"/>
      <c r="I26" s="384"/>
      <c r="J26" s="382"/>
      <c r="K26" s="384"/>
      <c r="L26" s="382"/>
      <c r="M26" s="384"/>
      <c r="N26" s="382"/>
      <c r="O26" s="384"/>
      <c r="P26" s="382"/>
      <c r="Q26" s="384"/>
      <c r="R26" s="382"/>
      <c r="S26" s="384"/>
      <c r="T26" s="382"/>
      <c r="U26" s="384"/>
      <c r="V26" s="382"/>
      <c r="W26" s="384"/>
      <c r="X26" s="382"/>
      <c r="Y26" s="384"/>
      <c r="Z26" s="382"/>
      <c r="AA26" s="384"/>
      <c r="AB26" s="382"/>
      <c r="AC26" s="384"/>
    </row>
    <row r="27" spans="1:29" ht="126">
      <c r="A27" s="380">
        <v>3.2</v>
      </c>
      <c r="B27" s="129" t="s">
        <v>1008</v>
      </c>
      <c r="C27" s="134" t="s">
        <v>1009</v>
      </c>
      <c r="D27" s="398" t="s">
        <v>239</v>
      </c>
      <c r="E27" s="377">
        <v>93</v>
      </c>
      <c r="F27" s="382">
        <v>220</v>
      </c>
      <c r="G27" s="376">
        <f>$E27*F27</f>
        <v>20460</v>
      </c>
      <c r="H27" s="382">
        <v>2400</v>
      </c>
      <c r="I27" s="376">
        <f>$E27*H27</f>
        <v>223200</v>
      </c>
      <c r="J27" s="382">
        <v>1500</v>
      </c>
      <c r="K27" s="376">
        <f>$E27*J27</f>
        <v>139500</v>
      </c>
      <c r="L27" s="382">
        <v>900</v>
      </c>
      <c r="M27" s="376">
        <f>$E27*L27</f>
        <v>83700</v>
      </c>
      <c r="N27" s="382">
        <v>400</v>
      </c>
      <c r="O27" s="376">
        <f>$E27*N27</f>
        <v>37200</v>
      </c>
      <c r="P27" s="382">
        <v>365</v>
      </c>
      <c r="Q27" s="376">
        <f>$E27*P27</f>
        <v>33945</v>
      </c>
      <c r="R27" s="382"/>
      <c r="S27" s="376">
        <f>$E27*R27</f>
        <v>0</v>
      </c>
      <c r="T27" s="382">
        <v>2700</v>
      </c>
      <c r="U27" s="376">
        <f>$E27*T27</f>
        <v>251100</v>
      </c>
      <c r="V27" s="382">
        <v>505.75</v>
      </c>
      <c r="W27" s="376">
        <f>$E27*V27</f>
        <v>47034.75</v>
      </c>
      <c r="X27" s="382">
        <v>2000</v>
      </c>
      <c r="Y27" s="376">
        <f>$E27*X27</f>
        <v>186000</v>
      </c>
      <c r="Z27" s="382">
        <v>700</v>
      </c>
      <c r="AA27" s="376">
        <f>$E27*Z27</f>
        <v>65100</v>
      </c>
      <c r="AB27" s="382">
        <v>1450</v>
      </c>
      <c r="AC27" s="376">
        <f>$E27*AB27</f>
        <v>134850</v>
      </c>
    </row>
    <row r="28" spans="1:29">
      <c r="A28" s="380"/>
      <c r="B28" s="126"/>
      <c r="C28" s="134"/>
      <c r="D28" s="380"/>
      <c r="E28" s="377"/>
      <c r="F28" s="382"/>
      <c r="G28" s="384"/>
      <c r="H28" s="382"/>
      <c r="I28" s="384"/>
      <c r="J28" s="382"/>
      <c r="K28" s="384"/>
      <c r="L28" s="382"/>
      <c r="M28" s="384"/>
      <c r="N28" s="382"/>
      <c r="O28" s="384"/>
      <c r="P28" s="382"/>
      <c r="Q28" s="384"/>
      <c r="R28" s="382"/>
      <c r="S28" s="384"/>
      <c r="T28" s="382"/>
      <c r="U28" s="384"/>
      <c r="V28" s="382"/>
      <c r="W28" s="384"/>
      <c r="X28" s="382"/>
      <c r="Y28" s="384"/>
      <c r="Z28" s="382"/>
      <c r="AA28" s="384"/>
      <c r="AB28" s="382"/>
      <c r="AC28" s="384"/>
    </row>
    <row r="29" spans="1:29" ht="173.25">
      <c r="A29" s="380">
        <v>3.3</v>
      </c>
      <c r="B29" s="129" t="s">
        <v>1010</v>
      </c>
      <c r="C29" s="134" t="s">
        <v>1047</v>
      </c>
      <c r="D29" s="398" t="s">
        <v>987</v>
      </c>
      <c r="E29" s="377">
        <v>220</v>
      </c>
      <c r="F29" s="382">
        <v>1960</v>
      </c>
      <c r="G29" s="376">
        <f>$E29*F29</f>
        <v>431200</v>
      </c>
      <c r="H29" s="382">
        <v>2400</v>
      </c>
      <c r="I29" s="376">
        <f>$E29*H29</f>
        <v>528000</v>
      </c>
      <c r="J29" s="382">
        <v>2211</v>
      </c>
      <c r="K29" s="376">
        <f>$E29*J29</f>
        <v>486420</v>
      </c>
      <c r="L29" s="382">
        <v>1650</v>
      </c>
      <c r="M29" s="376">
        <f>$E29*L29</f>
        <v>363000</v>
      </c>
      <c r="N29" s="382">
        <v>1450</v>
      </c>
      <c r="O29" s="376">
        <f>$E29*N29</f>
        <v>319000</v>
      </c>
      <c r="P29" s="382">
        <v>2350</v>
      </c>
      <c r="Q29" s="376">
        <f>$E29*P29</f>
        <v>517000</v>
      </c>
      <c r="R29" s="382"/>
      <c r="S29" s="376">
        <f>$E29*R29</f>
        <v>0</v>
      </c>
      <c r="T29" s="382">
        <v>5200</v>
      </c>
      <c r="U29" s="376">
        <f>$E29*T29</f>
        <v>1144000</v>
      </c>
      <c r="V29" s="382">
        <v>1487.5</v>
      </c>
      <c r="W29" s="376">
        <f>$E29*V29</f>
        <v>327250</v>
      </c>
      <c r="X29" s="382">
        <v>2800</v>
      </c>
      <c r="Y29" s="376">
        <f>$E29*X29</f>
        <v>616000</v>
      </c>
      <c r="Z29" s="382">
        <v>1800</v>
      </c>
      <c r="AA29" s="376">
        <f>$E29*Z29</f>
        <v>396000</v>
      </c>
      <c r="AB29" s="382">
        <v>1800</v>
      </c>
      <c r="AC29" s="376">
        <f>$E29*AB29</f>
        <v>396000</v>
      </c>
    </row>
    <row r="30" spans="1:29">
      <c r="A30" s="380"/>
      <c r="B30" s="126"/>
      <c r="C30" s="134"/>
      <c r="D30" s="380"/>
      <c r="E30" s="377"/>
      <c r="F30" s="382"/>
      <c r="G30" s="384"/>
      <c r="H30" s="382"/>
      <c r="I30" s="384"/>
      <c r="J30" s="382"/>
      <c r="K30" s="384"/>
      <c r="L30" s="382"/>
      <c r="M30" s="384"/>
      <c r="N30" s="382"/>
      <c r="O30" s="384"/>
      <c r="P30" s="382"/>
      <c r="Q30" s="384"/>
      <c r="R30" s="382"/>
      <c r="S30" s="384"/>
      <c r="T30" s="382"/>
      <c r="U30" s="384"/>
      <c r="V30" s="382"/>
      <c r="W30" s="384"/>
      <c r="X30" s="382"/>
      <c r="Y30" s="384"/>
      <c r="Z30" s="382"/>
      <c r="AA30" s="384"/>
      <c r="AB30" s="382"/>
      <c r="AC30" s="384"/>
    </row>
    <row r="31" spans="1:29" ht="78.75">
      <c r="A31" s="380">
        <v>3.4</v>
      </c>
      <c r="B31" s="142" t="s">
        <v>1011</v>
      </c>
      <c r="C31" s="387" t="s">
        <v>1012</v>
      </c>
      <c r="D31" s="398" t="s">
        <v>239</v>
      </c>
      <c r="E31" s="377">
        <v>40</v>
      </c>
      <c r="F31" s="382">
        <v>550</v>
      </c>
      <c r="G31" s="376">
        <f>$E31*F31</f>
        <v>22000</v>
      </c>
      <c r="H31" s="382">
        <v>250</v>
      </c>
      <c r="I31" s="376">
        <f>$E31*H31</f>
        <v>10000</v>
      </c>
      <c r="J31" s="382">
        <v>1000</v>
      </c>
      <c r="K31" s="376">
        <f>$E31*J31</f>
        <v>40000</v>
      </c>
      <c r="L31" s="382">
        <v>970</v>
      </c>
      <c r="M31" s="376">
        <f>$E31*L31</f>
        <v>38800</v>
      </c>
      <c r="N31" s="382">
        <v>1650</v>
      </c>
      <c r="O31" s="376">
        <f>$E31*N31</f>
        <v>66000</v>
      </c>
      <c r="P31" s="382">
        <v>1222</v>
      </c>
      <c r="Q31" s="376">
        <f>$E31*P31</f>
        <v>48880</v>
      </c>
      <c r="R31" s="382"/>
      <c r="S31" s="376">
        <f>$E31*R31</f>
        <v>0</v>
      </c>
      <c r="T31" s="382">
        <v>1400</v>
      </c>
      <c r="U31" s="376">
        <f>$E31*T31</f>
        <v>56000</v>
      </c>
      <c r="V31" s="382">
        <v>833</v>
      </c>
      <c r="W31" s="376">
        <f>$E31*V31</f>
        <v>33320</v>
      </c>
      <c r="X31" s="382">
        <v>2200</v>
      </c>
      <c r="Y31" s="376">
        <f>$E31*X31</f>
        <v>88000</v>
      </c>
      <c r="Z31" s="382">
        <v>1100</v>
      </c>
      <c r="AA31" s="376">
        <f>$E31*Z31</f>
        <v>44000</v>
      </c>
      <c r="AB31" s="382">
        <v>850</v>
      </c>
      <c r="AC31" s="376">
        <f>$E31*AB31</f>
        <v>34000</v>
      </c>
    </row>
    <row r="32" spans="1:29">
      <c r="A32" s="380"/>
      <c r="B32" s="126"/>
      <c r="C32" s="134"/>
      <c r="D32" s="380"/>
      <c r="E32" s="377"/>
      <c r="F32" s="382"/>
      <c r="G32" s="384"/>
      <c r="H32" s="382"/>
      <c r="I32" s="384"/>
      <c r="J32" s="382"/>
      <c r="K32" s="384"/>
      <c r="L32" s="382"/>
      <c r="M32" s="384"/>
      <c r="N32" s="382"/>
      <c r="O32" s="384"/>
      <c r="P32" s="382"/>
      <c r="Q32" s="384"/>
      <c r="R32" s="382"/>
      <c r="S32" s="384"/>
      <c r="T32" s="382"/>
      <c r="U32" s="384"/>
      <c r="V32" s="382"/>
      <c r="W32" s="384"/>
      <c r="X32" s="382"/>
      <c r="Y32" s="384"/>
      <c r="Z32" s="382"/>
      <c r="AA32" s="384"/>
      <c r="AB32" s="382"/>
      <c r="AC32" s="384"/>
    </row>
    <row r="33" spans="1:29" ht="126">
      <c r="A33" s="380">
        <v>3.5</v>
      </c>
      <c r="B33" s="129" t="s">
        <v>1013</v>
      </c>
      <c r="C33" s="134" t="s">
        <v>1014</v>
      </c>
      <c r="D33" s="398" t="s">
        <v>239</v>
      </c>
      <c r="E33" s="377">
        <v>6.5</v>
      </c>
      <c r="F33" s="382">
        <v>2550</v>
      </c>
      <c r="G33" s="376">
        <f>$E33*F33</f>
        <v>16575</v>
      </c>
      <c r="H33" s="382">
        <v>1500</v>
      </c>
      <c r="I33" s="376">
        <f>$E33*H33</f>
        <v>9750</v>
      </c>
      <c r="J33" s="382">
        <v>4500</v>
      </c>
      <c r="K33" s="376">
        <f>$E33*J33</f>
        <v>29250</v>
      </c>
      <c r="L33" s="382">
        <v>3200</v>
      </c>
      <c r="M33" s="376">
        <f>$E33*L33</f>
        <v>20800</v>
      </c>
      <c r="N33" s="382">
        <v>3250</v>
      </c>
      <c r="O33" s="376">
        <f>$E33*N33</f>
        <v>21125</v>
      </c>
      <c r="P33" s="382">
        <v>3635</v>
      </c>
      <c r="Q33" s="376">
        <f>$E33*P33</f>
        <v>23627.5</v>
      </c>
      <c r="R33" s="382"/>
      <c r="S33" s="376">
        <f>$E33*R33</f>
        <v>0</v>
      </c>
      <c r="T33" s="382">
        <v>3200</v>
      </c>
      <c r="U33" s="376">
        <f>$E33*T33</f>
        <v>20800</v>
      </c>
      <c r="V33" s="382">
        <v>1083.75</v>
      </c>
      <c r="W33" s="376">
        <f>$E33*V33</f>
        <v>7044.375</v>
      </c>
      <c r="X33" s="382">
        <v>3000</v>
      </c>
      <c r="Y33" s="376">
        <f>$E33*X33</f>
        <v>19500</v>
      </c>
      <c r="Z33" s="382">
        <v>2500</v>
      </c>
      <c r="AA33" s="376">
        <f>$E33*Z33</f>
        <v>16250</v>
      </c>
      <c r="AB33" s="382">
        <v>2200</v>
      </c>
      <c r="AC33" s="376">
        <f>$E33*AB33</f>
        <v>14300</v>
      </c>
    </row>
    <row r="34" spans="1:29">
      <c r="A34" s="380"/>
      <c r="B34" s="126"/>
      <c r="C34" s="134"/>
      <c r="D34" s="380"/>
      <c r="E34" s="377"/>
      <c r="F34" s="382"/>
      <c r="G34" s="384"/>
      <c r="H34" s="382"/>
      <c r="I34" s="384"/>
      <c r="J34" s="382"/>
      <c r="K34" s="384"/>
      <c r="L34" s="382"/>
      <c r="M34" s="384"/>
      <c r="N34" s="382"/>
      <c r="O34" s="384"/>
      <c r="P34" s="382"/>
      <c r="Q34" s="384"/>
      <c r="R34" s="382"/>
      <c r="S34" s="384"/>
      <c r="T34" s="382"/>
      <c r="U34" s="384"/>
      <c r="V34" s="382"/>
      <c r="W34" s="384"/>
      <c r="X34" s="382"/>
      <c r="Y34" s="384"/>
      <c r="Z34" s="382"/>
      <c r="AA34" s="384"/>
      <c r="AB34" s="382"/>
      <c r="AC34" s="384"/>
    </row>
    <row r="35" spans="1:29">
      <c r="A35" s="386">
        <v>4</v>
      </c>
      <c r="B35" s="386"/>
      <c r="C35" s="385" t="s">
        <v>1015</v>
      </c>
      <c r="D35" s="386"/>
      <c r="E35" s="386"/>
      <c r="F35" s="382"/>
      <c r="G35" s="384"/>
      <c r="H35" s="382"/>
      <c r="I35" s="384"/>
      <c r="J35" s="382"/>
      <c r="K35" s="384"/>
      <c r="L35" s="382"/>
      <c r="M35" s="384"/>
      <c r="N35" s="382"/>
      <c r="O35" s="384"/>
      <c r="P35" s="382"/>
      <c r="Q35" s="384"/>
      <c r="R35" s="382"/>
      <c r="S35" s="384"/>
      <c r="T35" s="382"/>
      <c r="U35" s="384"/>
      <c r="V35" s="382"/>
      <c r="W35" s="384"/>
      <c r="X35" s="382"/>
      <c r="Y35" s="384"/>
      <c r="Z35" s="382"/>
      <c r="AA35" s="384"/>
      <c r="AB35" s="382"/>
      <c r="AC35" s="384"/>
    </row>
    <row r="36" spans="1:29">
      <c r="A36" s="380"/>
      <c r="B36" s="126"/>
      <c r="C36" s="134"/>
      <c r="D36" s="380"/>
      <c r="E36" s="377"/>
      <c r="F36" s="382"/>
      <c r="G36" s="384"/>
      <c r="H36" s="382"/>
      <c r="I36" s="384"/>
      <c r="J36" s="382"/>
      <c r="K36" s="384"/>
      <c r="L36" s="382"/>
      <c r="M36" s="384"/>
      <c r="N36" s="382"/>
      <c r="O36" s="384"/>
      <c r="P36" s="382"/>
      <c r="Q36" s="384"/>
      <c r="R36" s="382"/>
      <c r="S36" s="384"/>
      <c r="T36" s="382"/>
      <c r="U36" s="384"/>
      <c r="V36" s="382"/>
      <c r="W36" s="384"/>
      <c r="X36" s="382"/>
      <c r="Y36" s="384"/>
      <c r="Z36" s="382"/>
      <c r="AA36" s="384"/>
      <c r="AB36" s="382"/>
      <c r="AC36" s="384"/>
    </row>
    <row r="37" spans="1:29" ht="126">
      <c r="A37" s="380">
        <v>4.0999999999999996</v>
      </c>
      <c r="B37" s="129" t="s">
        <v>1016</v>
      </c>
      <c r="C37" s="134" t="s">
        <v>1017</v>
      </c>
      <c r="D37" s="380"/>
      <c r="E37" s="377">
        <v>81</v>
      </c>
      <c r="F37" s="382">
        <v>4720</v>
      </c>
      <c r="G37" s="376">
        <f>$E37*F37</f>
        <v>382320</v>
      </c>
      <c r="H37" s="382">
        <v>1740</v>
      </c>
      <c r="I37" s="376">
        <f>$E37*H37</f>
        <v>140940</v>
      </c>
      <c r="J37" s="382">
        <v>3900</v>
      </c>
      <c r="K37" s="376">
        <f>$E37*J37</f>
        <v>315900</v>
      </c>
      <c r="L37" s="382">
        <v>2500</v>
      </c>
      <c r="M37" s="376">
        <f>$E37*L37</f>
        <v>202500</v>
      </c>
      <c r="N37" s="382">
        <v>2350</v>
      </c>
      <c r="O37" s="376">
        <f>$E37*N37</f>
        <v>190350</v>
      </c>
      <c r="P37" s="382">
        <v>2475</v>
      </c>
      <c r="Q37" s="376">
        <f>$E37*P37</f>
        <v>200475</v>
      </c>
      <c r="R37" s="382"/>
      <c r="S37" s="376">
        <f>$E37*R37</f>
        <v>0</v>
      </c>
      <c r="T37" s="382">
        <v>7300</v>
      </c>
      <c r="U37" s="376">
        <f>$E37*T37</f>
        <v>591300</v>
      </c>
      <c r="V37" s="382">
        <v>2018.75</v>
      </c>
      <c r="W37" s="376">
        <f>$E37*V37</f>
        <v>163518.75</v>
      </c>
      <c r="X37" s="382">
        <v>4000</v>
      </c>
      <c r="Y37" s="376">
        <f>$E37*X37</f>
        <v>324000</v>
      </c>
      <c r="Z37" s="382">
        <v>5500</v>
      </c>
      <c r="AA37" s="376">
        <f>$E37*Z37</f>
        <v>445500</v>
      </c>
      <c r="AB37" s="382">
        <v>2500</v>
      </c>
      <c r="AC37" s="376">
        <f>$E37*AB37</f>
        <v>202500</v>
      </c>
    </row>
    <row r="38" spans="1:29">
      <c r="A38" s="380"/>
      <c r="B38" s="126"/>
      <c r="C38" s="134"/>
      <c r="D38" s="380"/>
      <c r="E38" s="377"/>
      <c r="F38" s="382"/>
      <c r="G38" s="384"/>
      <c r="H38" s="382"/>
      <c r="I38" s="384"/>
      <c r="J38" s="382"/>
      <c r="K38" s="384"/>
      <c r="L38" s="382"/>
      <c r="M38" s="384"/>
      <c r="N38" s="382"/>
      <c r="O38" s="384"/>
      <c r="P38" s="382"/>
      <c r="Q38" s="384"/>
      <c r="R38" s="382"/>
      <c r="S38" s="384"/>
      <c r="T38" s="382"/>
      <c r="U38" s="384"/>
      <c r="V38" s="382"/>
      <c r="W38" s="384"/>
      <c r="X38" s="382"/>
      <c r="Y38" s="384"/>
      <c r="Z38" s="382"/>
      <c r="AA38" s="384"/>
      <c r="AB38" s="382"/>
      <c r="AC38" s="384"/>
    </row>
    <row r="39" spans="1:29">
      <c r="A39" s="395"/>
      <c r="B39" s="400"/>
      <c r="C39" s="401" t="s">
        <v>1018</v>
      </c>
      <c r="D39" s="395"/>
      <c r="E39" s="402"/>
      <c r="F39" s="396"/>
      <c r="G39" s="403">
        <f>SUM(G9:G38)</f>
        <v>2508005</v>
      </c>
      <c r="H39" s="396"/>
      <c r="I39" s="403">
        <f>SUM(I9:I38)</f>
        <v>2227765</v>
      </c>
      <c r="J39" s="396"/>
      <c r="K39" s="403">
        <f>SUM(K9:K38)</f>
        <v>2682958</v>
      </c>
      <c r="L39" s="396"/>
      <c r="M39" s="403">
        <f>SUM(M9:M38)</f>
        <v>1985480</v>
      </c>
      <c r="N39" s="396"/>
      <c r="O39" s="403">
        <f>SUM(O9:O38)</f>
        <v>1562025</v>
      </c>
      <c r="P39" s="396"/>
      <c r="Q39" s="403">
        <f>SUM(Q9:Q38)</f>
        <v>2350717.5</v>
      </c>
      <c r="R39" s="396"/>
      <c r="S39" s="403">
        <f>SUM(S9:S38)</f>
        <v>0</v>
      </c>
      <c r="T39" s="396"/>
      <c r="U39" s="403">
        <f>SUM(U9:U38)</f>
        <v>8575850</v>
      </c>
      <c r="V39" s="396"/>
      <c r="W39" s="403">
        <f>SUM(W9:W38)</f>
        <v>1795991.7749999999</v>
      </c>
      <c r="X39" s="396"/>
      <c r="Y39" s="403">
        <f>SUM(Y9:Y38)</f>
        <v>3794200</v>
      </c>
      <c r="Z39" s="396"/>
      <c r="AA39" s="403">
        <f>SUM(AA9:AA38)</f>
        <v>1852880</v>
      </c>
      <c r="AB39" s="396"/>
      <c r="AC39" s="403">
        <f>SUM(AC9:AC38)</f>
        <v>2232565</v>
      </c>
    </row>
    <row r="40" spans="1:29">
      <c r="A40" s="388"/>
      <c r="B40" s="389"/>
      <c r="C40" s="388"/>
      <c r="D40" s="388"/>
      <c r="E40" s="390"/>
      <c r="F40" s="388"/>
      <c r="G40" s="391"/>
      <c r="H40" s="388"/>
      <c r="I40" s="391"/>
      <c r="J40" s="388"/>
      <c r="K40" s="391"/>
      <c r="L40" s="388"/>
      <c r="M40" s="391"/>
      <c r="N40" s="388"/>
      <c r="O40" s="391"/>
      <c r="P40" s="388"/>
      <c r="Q40" s="391"/>
      <c r="R40" s="388"/>
      <c r="S40" s="391"/>
      <c r="T40" s="388"/>
      <c r="U40" s="391"/>
      <c r="V40" s="388"/>
      <c r="W40" s="391"/>
      <c r="X40" s="388"/>
      <c r="Y40" s="391"/>
      <c r="Z40" s="388"/>
      <c r="AA40" s="391"/>
      <c r="AB40" s="388"/>
      <c r="AC40" s="391"/>
    </row>
    <row r="41" spans="1:29">
      <c r="A41" s="378"/>
      <c r="B41" s="408"/>
      <c r="C41" s="409" t="s">
        <v>321</v>
      </c>
      <c r="D41" s="378"/>
      <c r="E41" s="379"/>
      <c r="F41" s="379"/>
      <c r="G41" s="379">
        <f>G39+G6</f>
        <v>2593439.4</v>
      </c>
      <c r="H41" s="379"/>
      <c r="I41" s="379">
        <f>I39+I6</f>
        <v>2297637</v>
      </c>
      <c r="J41" s="379"/>
      <c r="K41" s="379">
        <f>K39+K6</f>
        <v>2762358</v>
      </c>
      <c r="L41" s="379"/>
      <c r="M41" s="379">
        <f>M39+M6</f>
        <v>2033120</v>
      </c>
      <c r="N41" s="379"/>
      <c r="O41" s="379">
        <f>O39+O6</f>
        <v>1596961</v>
      </c>
      <c r="P41" s="379"/>
      <c r="Q41" s="379">
        <f>Q39+Q6</f>
        <v>2419001.5</v>
      </c>
      <c r="R41" s="379"/>
      <c r="S41" s="379">
        <f>S39+S6</f>
        <v>0</v>
      </c>
      <c r="T41" s="379"/>
      <c r="U41" s="379">
        <f>U39+U6</f>
        <v>8988730</v>
      </c>
      <c r="V41" s="379"/>
      <c r="W41" s="379">
        <f>W39+W6</f>
        <v>2017358.9749999999</v>
      </c>
      <c r="X41" s="379"/>
      <c r="Y41" s="379">
        <f>Y39+Y6</f>
        <v>3841840</v>
      </c>
      <c r="Z41" s="379"/>
      <c r="AA41" s="379">
        <f>AA39+AA6</f>
        <v>1870348</v>
      </c>
      <c r="AB41" s="379"/>
      <c r="AC41" s="379">
        <f>AC39+AC6</f>
        <v>2311965</v>
      </c>
    </row>
  </sheetData>
  <autoFilter ref="A2:G41"/>
  <mergeCells count="13">
    <mergeCell ref="A1:E1"/>
    <mergeCell ref="F1:G1"/>
    <mergeCell ref="H1:I1"/>
    <mergeCell ref="J1:K1"/>
    <mergeCell ref="P1:Q1"/>
    <mergeCell ref="L1:M1"/>
    <mergeCell ref="N1:O1"/>
    <mergeCell ref="AB1:AC1"/>
    <mergeCell ref="R1:S1"/>
    <mergeCell ref="T1:U1"/>
    <mergeCell ref="V1:W1"/>
    <mergeCell ref="X1:Y1"/>
    <mergeCell ref="Z1:AA1"/>
  </mergeCells>
  <conditionalFormatting sqref="C11">
    <cfRule type="cellIs" dxfId="0" priority="3" stopIfTrue="1" operator="equal">
      <formula>0</formula>
    </cfRule>
  </conditionalFormatting>
  <printOptions horizontalCentered="1"/>
  <pageMargins left="0.31496062992125984" right="0.31496062992125984" top="0.59055118110236227" bottom="0.39370078740157483" header="0.51181102362204722" footer="0.51181102362204722"/>
  <pageSetup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view="pageBreakPreview" zoomScale="85" zoomScaleNormal="85" zoomScaleSheetLayoutView="85" workbookViewId="0">
      <pane xSplit="5" ySplit="2" topLeftCell="W28" activePane="bottomRight" state="frozen"/>
      <selection pane="topRight" activeCell="F1" sqref="F1"/>
      <selection pane="bottomLeft" activeCell="A3" sqref="A3"/>
      <selection pane="bottomRight" activeCell="AB35" sqref="AB35"/>
    </sheetView>
  </sheetViews>
  <sheetFormatPr defaultRowHeight="15.75"/>
  <cols>
    <col min="1" max="1" width="8.140625" style="116" bestFit="1" customWidth="1"/>
    <col min="2" max="2" width="29.7109375" style="116" bestFit="1" customWidth="1"/>
    <col min="3" max="3" width="50.28515625" style="116" customWidth="1"/>
    <col min="4" max="4" width="6.7109375" style="116" bestFit="1" customWidth="1"/>
    <col min="5" max="5" width="8.7109375" style="116" bestFit="1" customWidth="1"/>
    <col min="6" max="6" width="10.7109375" style="116" bestFit="1" customWidth="1"/>
    <col min="7" max="7" width="12.28515625" style="116" bestFit="1" customWidth="1"/>
    <col min="8" max="8" width="10.7109375" style="116" bestFit="1" customWidth="1"/>
    <col min="9" max="9" width="12.28515625" style="116" bestFit="1" customWidth="1"/>
    <col min="10" max="10" width="10.7109375" style="116" bestFit="1" customWidth="1"/>
    <col min="11" max="11" width="15.7109375" style="116" bestFit="1" customWidth="1"/>
    <col min="12" max="12" width="10.7109375" style="116" bestFit="1" customWidth="1"/>
    <col min="13" max="13" width="15.7109375" style="116" customWidth="1"/>
    <col min="14" max="14" width="12.5703125" style="116" bestFit="1" customWidth="1"/>
    <col min="15" max="15" width="15.7109375" style="116" customWidth="1"/>
    <col min="16" max="16" width="10.7109375" style="116" bestFit="1" customWidth="1"/>
    <col min="17" max="17" width="12.28515625" style="116" bestFit="1" customWidth="1"/>
    <col min="18" max="18" width="10.7109375" style="116" bestFit="1" customWidth="1"/>
    <col min="19" max="19" width="12.28515625" style="116" bestFit="1" customWidth="1"/>
    <col min="20" max="20" width="10.7109375" style="116" bestFit="1" customWidth="1"/>
    <col min="21" max="21" width="12.28515625" style="116" bestFit="1" customWidth="1"/>
    <col min="22" max="22" width="12.5703125" style="116" bestFit="1" customWidth="1"/>
    <col min="23" max="23" width="15.7109375" style="116" bestFit="1" customWidth="1"/>
    <col min="24" max="24" width="10.7109375" style="116" bestFit="1" customWidth="1"/>
    <col min="25" max="25" width="15.7109375" style="116" bestFit="1" customWidth="1"/>
    <col min="26" max="26" width="12.5703125" style="116" bestFit="1" customWidth="1"/>
    <col min="27" max="27" width="15.7109375" style="116" bestFit="1" customWidth="1"/>
    <col min="28" max="28" width="12.5703125" style="116" bestFit="1" customWidth="1"/>
    <col min="29" max="29" width="15.7109375" style="116" bestFit="1" customWidth="1"/>
    <col min="30" max="237" width="9.140625" style="116"/>
    <col min="238" max="238" width="12.140625" style="116" customWidth="1"/>
    <col min="239" max="239" width="24.85546875" style="116" bestFit="1" customWidth="1"/>
    <col min="240" max="240" width="62.42578125" style="116" customWidth="1"/>
    <col min="241" max="241" width="10.140625" style="116" customWidth="1"/>
    <col min="242" max="242" width="9.140625" style="116"/>
    <col min="243" max="243" width="11.140625" style="116" customWidth="1"/>
    <col min="244" max="244" width="19" style="116" customWidth="1"/>
    <col min="245" max="493" width="9.140625" style="116"/>
    <col min="494" max="494" width="12.140625" style="116" customWidth="1"/>
    <col min="495" max="495" width="24.85546875" style="116" bestFit="1" customWidth="1"/>
    <col min="496" max="496" width="62.42578125" style="116" customWidth="1"/>
    <col min="497" max="497" width="10.140625" style="116" customWidth="1"/>
    <col min="498" max="498" width="9.140625" style="116"/>
    <col min="499" max="499" width="11.140625" style="116" customWidth="1"/>
    <col min="500" max="500" width="19" style="116" customWidth="1"/>
    <col min="501" max="749" width="9.140625" style="116"/>
    <col min="750" max="750" width="12.140625" style="116" customWidth="1"/>
    <col min="751" max="751" width="24.85546875" style="116" bestFit="1" customWidth="1"/>
    <col min="752" max="752" width="62.42578125" style="116" customWidth="1"/>
    <col min="753" max="753" width="10.140625" style="116" customWidth="1"/>
    <col min="754" max="754" width="9.140625" style="116"/>
    <col min="755" max="755" width="11.140625" style="116" customWidth="1"/>
    <col min="756" max="756" width="19" style="116" customWidth="1"/>
    <col min="757" max="1005" width="9.140625" style="116"/>
    <col min="1006" max="1006" width="12.140625" style="116" customWidth="1"/>
    <col min="1007" max="1007" width="24.85546875" style="116" bestFit="1" customWidth="1"/>
    <col min="1008" max="1008" width="62.42578125" style="116" customWidth="1"/>
    <col min="1009" max="1009" width="10.140625" style="116" customWidth="1"/>
    <col min="1010" max="1010" width="9.140625" style="116"/>
    <col min="1011" max="1011" width="11.140625" style="116" customWidth="1"/>
    <col min="1012" max="1012" width="19" style="116" customWidth="1"/>
    <col min="1013" max="1261" width="9.140625" style="116"/>
    <col min="1262" max="1262" width="12.140625" style="116" customWidth="1"/>
    <col min="1263" max="1263" width="24.85546875" style="116" bestFit="1" customWidth="1"/>
    <col min="1264" max="1264" width="62.42578125" style="116" customWidth="1"/>
    <col min="1265" max="1265" width="10.140625" style="116" customWidth="1"/>
    <col min="1266" max="1266" width="9.140625" style="116"/>
    <col min="1267" max="1267" width="11.140625" style="116" customWidth="1"/>
    <col min="1268" max="1268" width="19" style="116" customWidth="1"/>
    <col min="1269" max="1517" width="9.140625" style="116"/>
    <col min="1518" max="1518" width="12.140625" style="116" customWidth="1"/>
    <col min="1519" max="1519" width="24.85546875" style="116" bestFit="1" customWidth="1"/>
    <col min="1520" max="1520" width="62.42578125" style="116" customWidth="1"/>
    <col min="1521" max="1521" width="10.140625" style="116" customWidth="1"/>
    <col min="1522" max="1522" width="9.140625" style="116"/>
    <col min="1523" max="1523" width="11.140625" style="116" customWidth="1"/>
    <col min="1524" max="1524" width="19" style="116" customWidth="1"/>
    <col min="1525" max="1773" width="9.140625" style="116"/>
    <col min="1774" max="1774" width="12.140625" style="116" customWidth="1"/>
    <col min="1775" max="1775" width="24.85546875" style="116" bestFit="1" customWidth="1"/>
    <col min="1776" max="1776" width="62.42578125" style="116" customWidth="1"/>
    <col min="1777" max="1777" width="10.140625" style="116" customWidth="1"/>
    <col min="1778" max="1778" width="9.140625" style="116"/>
    <col min="1779" max="1779" width="11.140625" style="116" customWidth="1"/>
    <col min="1780" max="1780" width="19" style="116" customWidth="1"/>
    <col min="1781" max="2029" width="9.140625" style="116"/>
    <col min="2030" max="2030" width="12.140625" style="116" customWidth="1"/>
    <col min="2031" max="2031" width="24.85546875" style="116" bestFit="1" customWidth="1"/>
    <col min="2032" max="2032" width="62.42578125" style="116" customWidth="1"/>
    <col min="2033" max="2033" width="10.140625" style="116" customWidth="1"/>
    <col min="2034" max="2034" width="9.140625" style="116"/>
    <col min="2035" max="2035" width="11.140625" style="116" customWidth="1"/>
    <col min="2036" max="2036" width="19" style="116" customWidth="1"/>
    <col min="2037" max="2285" width="9.140625" style="116"/>
    <col min="2286" max="2286" width="12.140625" style="116" customWidth="1"/>
    <col min="2287" max="2287" width="24.85546875" style="116" bestFit="1" customWidth="1"/>
    <col min="2288" max="2288" width="62.42578125" style="116" customWidth="1"/>
    <col min="2289" max="2289" width="10.140625" style="116" customWidth="1"/>
    <col min="2290" max="2290" width="9.140625" style="116"/>
    <col min="2291" max="2291" width="11.140625" style="116" customWidth="1"/>
    <col min="2292" max="2292" width="19" style="116" customWidth="1"/>
    <col min="2293" max="2541" width="9.140625" style="116"/>
    <col min="2542" max="2542" width="12.140625" style="116" customWidth="1"/>
    <col min="2543" max="2543" width="24.85546875" style="116" bestFit="1" customWidth="1"/>
    <col min="2544" max="2544" width="62.42578125" style="116" customWidth="1"/>
    <col min="2545" max="2545" width="10.140625" style="116" customWidth="1"/>
    <col min="2546" max="2546" width="9.140625" style="116"/>
    <col min="2547" max="2547" width="11.140625" style="116" customWidth="1"/>
    <col min="2548" max="2548" width="19" style="116" customWidth="1"/>
    <col min="2549" max="2797" width="9.140625" style="116"/>
    <col min="2798" max="2798" width="12.140625" style="116" customWidth="1"/>
    <col min="2799" max="2799" width="24.85546875" style="116" bestFit="1" customWidth="1"/>
    <col min="2800" max="2800" width="62.42578125" style="116" customWidth="1"/>
    <col min="2801" max="2801" width="10.140625" style="116" customWidth="1"/>
    <col min="2802" max="2802" width="9.140625" style="116"/>
    <col min="2803" max="2803" width="11.140625" style="116" customWidth="1"/>
    <col min="2804" max="2804" width="19" style="116" customWidth="1"/>
    <col min="2805" max="3053" width="9.140625" style="116"/>
    <col min="3054" max="3054" width="12.140625" style="116" customWidth="1"/>
    <col min="3055" max="3055" width="24.85546875" style="116" bestFit="1" customWidth="1"/>
    <col min="3056" max="3056" width="62.42578125" style="116" customWidth="1"/>
    <col min="3057" max="3057" width="10.140625" style="116" customWidth="1"/>
    <col min="3058" max="3058" width="9.140625" style="116"/>
    <col min="3059" max="3059" width="11.140625" style="116" customWidth="1"/>
    <col min="3060" max="3060" width="19" style="116" customWidth="1"/>
    <col min="3061" max="3309" width="9.140625" style="116"/>
    <col min="3310" max="3310" width="12.140625" style="116" customWidth="1"/>
    <col min="3311" max="3311" width="24.85546875" style="116" bestFit="1" customWidth="1"/>
    <col min="3312" max="3312" width="62.42578125" style="116" customWidth="1"/>
    <col min="3313" max="3313" width="10.140625" style="116" customWidth="1"/>
    <col min="3314" max="3314" width="9.140625" style="116"/>
    <col min="3315" max="3315" width="11.140625" style="116" customWidth="1"/>
    <col min="3316" max="3316" width="19" style="116" customWidth="1"/>
    <col min="3317" max="3565" width="9.140625" style="116"/>
    <col min="3566" max="3566" width="12.140625" style="116" customWidth="1"/>
    <col min="3567" max="3567" width="24.85546875" style="116" bestFit="1" customWidth="1"/>
    <col min="3568" max="3568" width="62.42578125" style="116" customWidth="1"/>
    <col min="3569" max="3569" width="10.140625" style="116" customWidth="1"/>
    <col min="3570" max="3570" width="9.140625" style="116"/>
    <col min="3571" max="3571" width="11.140625" style="116" customWidth="1"/>
    <col min="3572" max="3572" width="19" style="116" customWidth="1"/>
    <col min="3573" max="3821" width="9.140625" style="116"/>
    <col min="3822" max="3822" width="12.140625" style="116" customWidth="1"/>
    <col min="3823" max="3823" width="24.85546875" style="116" bestFit="1" customWidth="1"/>
    <col min="3824" max="3824" width="62.42578125" style="116" customWidth="1"/>
    <col min="3825" max="3825" width="10.140625" style="116" customWidth="1"/>
    <col min="3826" max="3826" width="9.140625" style="116"/>
    <col min="3827" max="3827" width="11.140625" style="116" customWidth="1"/>
    <col min="3828" max="3828" width="19" style="116" customWidth="1"/>
    <col min="3829" max="4077" width="9.140625" style="116"/>
    <col min="4078" max="4078" width="12.140625" style="116" customWidth="1"/>
    <col min="4079" max="4079" width="24.85546875" style="116" bestFit="1" customWidth="1"/>
    <col min="4080" max="4080" width="62.42578125" style="116" customWidth="1"/>
    <col min="4081" max="4081" width="10.140625" style="116" customWidth="1"/>
    <col min="4082" max="4082" width="9.140625" style="116"/>
    <col min="4083" max="4083" width="11.140625" style="116" customWidth="1"/>
    <col min="4084" max="4084" width="19" style="116" customWidth="1"/>
    <col min="4085" max="4333" width="9.140625" style="116"/>
    <col min="4334" max="4334" width="12.140625" style="116" customWidth="1"/>
    <col min="4335" max="4335" width="24.85546875" style="116" bestFit="1" customWidth="1"/>
    <col min="4336" max="4336" width="62.42578125" style="116" customWidth="1"/>
    <col min="4337" max="4337" width="10.140625" style="116" customWidth="1"/>
    <col min="4338" max="4338" width="9.140625" style="116"/>
    <col min="4339" max="4339" width="11.140625" style="116" customWidth="1"/>
    <col min="4340" max="4340" width="19" style="116" customWidth="1"/>
    <col min="4341" max="4589" width="9.140625" style="116"/>
    <col min="4590" max="4590" width="12.140625" style="116" customWidth="1"/>
    <col min="4591" max="4591" width="24.85546875" style="116" bestFit="1" customWidth="1"/>
    <col min="4592" max="4592" width="62.42578125" style="116" customWidth="1"/>
    <col min="4593" max="4593" width="10.140625" style="116" customWidth="1"/>
    <col min="4594" max="4594" width="9.140625" style="116"/>
    <col min="4595" max="4595" width="11.140625" style="116" customWidth="1"/>
    <col min="4596" max="4596" width="19" style="116" customWidth="1"/>
    <col min="4597" max="4845" width="9.140625" style="116"/>
    <col min="4846" max="4846" width="12.140625" style="116" customWidth="1"/>
    <col min="4847" max="4847" width="24.85546875" style="116" bestFit="1" customWidth="1"/>
    <col min="4848" max="4848" width="62.42578125" style="116" customWidth="1"/>
    <col min="4849" max="4849" width="10.140625" style="116" customWidth="1"/>
    <col min="4850" max="4850" width="9.140625" style="116"/>
    <col min="4851" max="4851" width="11.140625" style="116" customWidth="1"/>
    <col min="4852" max="4852" width="19" style="116" customWidth="1"/>
    <col min="4853" max="5101" width="9.140625" style="116"/>
    <col min="5102" max="5102" width="12.140625" style="116" customWidth="1"/>
    <col min="5103" max="5103" width="24.85546875" style="116" bestFit="1" customWidth="1"/>
    <col min="5104" max="5104" width="62.42578125" style="116" customWidth="1"/>
    <col min="5105" max="5105" width="10.140625" style="116" customWidth="1"/>
    <col min="5106" max="5106" width="9.140625" style="116"/>
    <col min="5107" max="5107" width="11.140625" style="116" customWidth="1"/>
    <col min="5108" max="5108" width="19" style="116" customWidth="1"/>
    <col min="5109" max="5357" width="9.140625" style="116"/>
    <col min="5358" max="5358" width="12.140625" style="116" customWidth="1"/>
    <col min="5359" max="5359" width="24.85546875" style="116" bestFit="1" customWidth="1"/>
    <col min="5360" max="5360" width="62.42578125" style="116" customWidth="1"/>
    <col min="5361" max="5361" width="10.140625" style="116" customWidth="1"/>
    <col min="5362" max="5362" width="9.140625" style="116"/>
    <col min="5363" max="5363" width="11.140625" style="116" customWidth="1"/>
    <col min="5364" max="5364" width="19" style="116" customWidth="1"/>
    <col min="5365" max="5613" width="9.140625" style="116"/>
    <col min="5614" max="5614" width="12.140625" style="116" customWidth="1"/>
    <col min="5615" max="5615" width="24.85546875" style="116" bestFit="1" customWidth="1"/>
    <col min="5616" max="5616" width="62.42578125" style="116" customWidth="1"/>
    <col min="5617" max="5617" width="10.140625" style="116" customWidth="1"/>
    <col min="5618" max="5618" width="9.140625" style="116"/>
    <col min="5619" max="5619" width="11.140625" style="116" customWidth="1"/>
    <col min="5620" max="5620" width="19" style="116" customWidth="1"/>
    <col min="5621" max="5869" width="9.140625" style="116"/>
    <col min="5870" max="5870" width="12.140625" style="116" customWidth="1"/>
    <col min="5871" max="5871" width="24.85546875" style="116" bestFit="1" customWidth="1"/>
    <col min="5872" max="5872" width="62.42578125" style="116" customWidth="1"/>
    <col min="5873" max="5873" width="10.140625" style="116" customWidth="1"/>
    <col min="5874" max="5874" width="9.140625" style="116"/>
    <col min="5875" max="5875" width="11.140625" style="116" customWidth="1"/>
    <col min="5876" max="5876" width="19" style="116" customWidth="1"/>
    <col min="5877" max="6125" width="9.140625" style="116"/>
    <col min="6126" max="6126" width="12.140625" style="116" customWidth="1"/>
    <col min="6127" max="6127" width="24.85546875" style="116" bestFit="1" customWidth="1"/>
    <col min="6128" max="6128" width="62.42578125" style="116" customWidth="1"/>
    <col min="6129" max="6129" width="10.140625" style="116" customWidth="1"/>
    <col min="6130" max="6130" width="9.140625" style="116"/>
    <col min="6131" max="6131" width="11.140625" style="116" customWidth="1"/>
    <col min="6132" max="6132" width="19" style="116" customWidth="1"/>
    <col min="6133" max="6381" width="9.140625" style="116"/>
    <col min="6382" max="6382" width="12.140625" style="116" customWidth="1"/>
    <col min="6383" max="6383" width="24.85546875" style="116" bestFit="1" customWidth="1"/>
    <col min="6384" max="6384" width="62.42578125" style="116" customWidth="1"/>
    <col min="6385" max="6385" width="10.140625" style="116" customWidth="1"/>
    <col min="6386" max="6386" width="9.140625" style="116"/>
    <col min="6387" max="6387" width="11.140625" style="116" customWidth="1"/>
    <col min="6388" max="6388" width="19" style="116" customWidth="1"/>
    <col min="6389" max="6637" width="9.140625" style="116"/>
    <col min="6638" max="6638" width="12.140625" style="116" customWidth="1"/>
    <col min="6639" max="6639" width="24.85546875" style="116" bestFit="1" customWidth="1"/>
    <col min="6640" max="6640" width="62.42578125" style="116" customWidth="1"/>
    <col min="6641" max="6641" width="10.140625" style="116" customWidth="1"/>
    <col min="6642" max="6642" width="9.140625" style="116"/>
    <col min="6643" max="6643" width="11.140625" style="116" customWidth="1"/>
    <col min="6644" max="6644" width="19" style="116" customWidth="1"/>
    <col min="6645" max="6893" width="9.140625" style="116"/>
    <col min="6894" max="6894" width="12.140625" style="116" customWidth="1"/>
    <col min="6895" max="6895" width="24.85546875" style="116" bestFit="1" customWidth="1"/>
    <col min="6896" max="6896" width="62.42578125" style="116" customWidth="1"/>
    <col min="6897" max="6897" width="10.140625" style="116" customWidth="1"/>
    <col min="6898" max="6898" width="9.140625" style="116"/>
    <col min="6899" max="6899" width="11.140625" style="116" customWidth="1"/>
    <col min="6900" max="6900" width="19" style="116" customWidth="1"/>
    <col min="6901" max="7149" width="9.140625" style="116"/>
    <col min="7150" max="7150" width="12.140625" style="116" customWidth="1"/>
    <col min="7151" max="7151" width="24.85546875" style="116" bestFit="1" customWidth="1"/>
    <col min="7152" max="7152" width="62.42578125" style="116" customWidth="1"/>
    <col min="7153" max="7153" width="10.140625" style="116" customWidth="1"/>
    <col min="7154" max="7154" width="9.140625" style="116"/>
    <col min="7155" max="7155" width="11.140625" style="116" customWidth="1"/>
    <col min="7156" max="7156" width="19" style="116" customWidth="1"/>
    <col min="7157" max="7405" width="9.140625" style="116"/>
    <col min="7406" max="7406" width="12.140625" style="116" customWidth="1"/>
    <col min="7407" max="7407" width="24.85546875" style="116" bestFit="1" customWidth="1"/>
    <col min="7408" max="7408" width="62.42578125" style="116" customWidth="1"/>
    <col min="7409" max="7409" width="10.140625" style="116" customWidth="1"/>
    <col min="7410" max="7410" width="9.140625" style="116"/>
    <col min="7411" max="7411" width="11.140625" style="116" customWidth="1"/>
    <col min="7412" max="7412" width="19" style="116" customWidth="1"/>
    <col min="7413" max="7661" width="9.140625" style="116"/>
    <col min="7662" max="7662" width="12.140625" style="116" customWidth="1"/>
    <col min="7663" max="7663" width="24.85546875" style="116" bestFit="1" customWidth="1"/>
    <col min="7664" max="7664" width="62.42578125" style="116" customWidth="1"/>
    <col min="7665" max="7665" width="10.140625" style="116" customWidth="1"/>
    <col min="7666" max="7666" width="9.140625" style="116"/>
    <col min="7667" max="7667" width="11.140625" style="116" customWidth="1"/>
    <col min="7668" max="7668" width="19" style="116" customWidth="1"/>
    <col min="7669" max="7917" width="9.140625" style="116"/>
    <col min="7918" max="7918" width="12.140625" style="116" customWidth="1"/>
    <col min="7919" max="7919" width="24.85546875" style="116" bestFit="1" customWidth="1"/>
    <col min="7920" max="7920" width="62.42578125" style="116" customWidth="1"/>
    <col min="7921" max="7921" width="10.140625" style="116" customWidth="1"/>
    <col min="7922" max="7922" width="9.140625" style="116"/>
    <col min="7923" max="7923" width="11.140625" style="116" customWidth="1"/>
    <col min="7924" max="7924" width="19" style="116" customWidth="1"/>
    <col min="7925" max="8173" width="9.140625" style="116"/>
    <col min="8174" max="8174" width="12.140625" style="116" customWidth="1"/>
    <col min="8175" max="8175" width="24.85546875" style="116" bestFit="1" customWidth="1"/>
    <col min="8176" max="8176" width="62.42578125" style="116" customWidth="1"/>
    <col min="8177" max="8177" width="10.140625" style="116" customWidth="1"/>
    <col min="8178" max="8178" width="9.140625" style="116"/>
    <col min="8179" max="8179" width="11.140625" style="116" customWidth="1"/>
    <col min="8180" max="8180" width="19" style="116" customWidth="1"/>
    <col min="8181" max="8429" width="9.140625" style="116"/>
    <col min="8430" max="8430" width="12.140625" style="116" customWidth="1"/>
    <col min="8431" max="8431" width="24.85546875" style="116" bestFit="1" customWidth="1"/>
    <col min="8432" max="8432" width="62.42578125" style="116" customWidth="1"/>
    <col min="8433" max="8433" width="10.140625" style="116" customWidth="1"/>
    <col min="8434" max="8434" width="9.140625" style="116"/>
    <col min="8435" max="8435" width="11.140625" style="116" customWidth="1"/>
    <col min="8436" max="8436" width="19" style="116" customWidth="1"/>
    <col min="8437" max="8685" width="9.140625" style="116"/>
    <col min="8686" max="8686" width="12.140625" style="116" customWidth="1"/>
    <col min="8687" max="8687" width="24.85546875" style="116" bestFit="1" customWidth="1"/>
    <col min="8688" max="8688" width="62.42578125" style="116" customWidth="1"/>
    <col min="8689" max="8689" width="10.140625" style="116" customWidth="1"/>
    <col min="8690" max="8690" width="9.140625" style="116"/>
    <col min="8691" max="8691" width="11.140625" style="116" customWidth="1"/>
    <col min="8692" max="8692" width="19" style="116" customWidth="1"/>
    <col min="8693" max="8941" width="9.140625" style="116"/>
    <col min="8942" max="8942" width="12.140625" style="116" customWidth="1"/>
    <col min="8943" max="8943" width="24.85546875" style="116" bestFit="1" customWidth="1"/>
    <col min="8944" max="8944" width="62.42578125" style="116" customWidth="1"/>
    <col min="8945" max="8945" width="10.140625" style="116" customWidth="1"/>
    <col min="8946" max="8946" width="9.140625" style="116"/>
    <col min="8947" max="8947" width="11.140625" style="116" customWidth="1"/>
    <col min="8948" max="8948" width="19" style="116" customWidth="1"/>
    <col min="8949" max="9197" width="9.140625" style="116"/>
    <col min="9198" max="9198" width="12.140625" style="116" customWidth="1"/>
    <col min="9199" max="9199" width="24.85546875" style="116" bestFit="1" customWidth="1"/>
    <col min="9200" max="9200" width="62.42578125" style="116" customWidth="1"/>
    <col min="9201" max="9201" width="10.140625" style="116" customWidth="1"/>
    <col min="9202" max="9202" width="9.140625" style="116"/>
    <col min="9203" max="9203" width="11.140625" style="116" customWidth="1"/>
    <col min="9204" max="9204" width="19" style="116" customWidth="1"/>
    <col min="9205" max="9453" width="9.140625" style="116"/>
    <col min="9454" max="9454" width="12.140625" style="116" customWidth="1"/>
    <col min="9455" max="9455" width="24.85546875" style="116" bestFit="1" customWidth="1"/>
    <col min="9456" max="9456" width="62.42578125" style="116" customWidth="1"/>
    <col min="9457" max="9457" width="10.140625" style="116" customWidth="1"/>
    <col min="9458" max="9458" width="9.140625" style="116"/>
    <col min="9459" max="9459" width="11.140625" style="116" customWidth="1"/>
    <col min="9460" max="9460" width="19" style="116" customWidth="1"/>
    <col min="9461" max="9709" width="9.140625" style="116"/>
    <col min="9710" max="9710" width="12.140625" style="116" customWidth="1"/>
    <col min="9711" max="9711" width="24.85546875" style="116" bestFit="1" customWidth="1"/>
    <col min="9712" max="9712" width="62.42578125" style="116" customWidth="1"/>
    <col min="9713" max="9713" width="10.140625" style="116" customWidth="1"/>
    <col min="9714" max="9714" width="9.140625" style="116"/>
    <col min="9715" max="9715" width="11.140625" style="116" customWidth="1"/>
    <col min="9716" max="9716" width="19" style="116" customWidth="1"/>
    <col min="9717" max="9965" width="9.140625" style="116"/>
    <col min="9966" max="9966" width="12.140625" style="116" customWidth="1"/>
    <col min="9967" max="9967" width="24.85546875" style="116" bestFit="1" customWidth="1"/>
    <col min="9968" max="9968" width="62.42578125" style="116" customWidth="1"/>
    <col min="9969" max="9969" width="10.140625" style="116" customWidth="1"/>
    <col min="9970" max="9970" width="9.140625" style="116"/>
    <col min="9971" max="9971" width="11.140625" style="116" customWidth="1"/>
    <col min="9972" max="9972" width="19" style="116" customWidth="1"/>
    <col min="9973" max="10221" width="9.140625" style="116"/>
    <col min="10222" max="10222" width="12.140625" style="116" customWidth="1"/>
    <col min="10223" max="10223" width="24.85546875" style="116" bestFit="1" customWidth="1"/>
    <col min="10224" max="10224" width="62.42578125" style="116" customWidth="1"/>
    <col min="10225" max="10225" width="10.140625" style="116" customWidth="1"/>
    <col min="10226" max="10226" width="9.140625" style="116"/>
    <col min="10227" max="10227" width="11.140625" style="116" customWidth="1"/>
    <col min="10228" max="10228" width="19" style="116" customWidth="1"/>
    <col min="10229" max="10477" width="9.140625" style="116"/>
    <col min="10478" max="10478" width="12.140625" style="116" customWidth="1"/>
    <col min="10479" max="10479" width="24.85546875" style="116" bestFit="1" customWidth="1"/>
    <col min="10480" max="10480" width="62.42578125" style="116" customWidth="1"/>
    <col min="10481" max="10481" width="10.140625" style="116" customWidth="1"/>
    <col min="10482" max="10482" width="9.140625" style="116"/>
    <col min="10483" max="10483" width="11.140625" style="116" customWidth="1"/>
    <col min="10484" max="10484" width="19" style="116" customWidth="1"/>
    <col min="10485" max="10733" width="9.140625" style="116"/>
    <col min="10734" max="10734" width="12.140625" style="116" customWidth="1"/>
    <col min="10735" max="10735" width="24.85546875" style="116" bestFit="1" customWidth="1"/>
    <col min="10736" max="10736" width="62.42578125" style="116" customWidth="1"/>
    <col min="10737" max="10737" width="10.140625" style="116" customWidth="1"/>
    <col min="10738" max="10738" width="9.140625" style="116"/>
    <col min="10739" max="10739" width="11.140625" style="116" customWidth="1"/>
    <col min="10740" max="10740" width="19" style="116" customWidth="1"/>
    <col min="10741" max="10989" width="9.140625" style="116"/>
    <col min="10990" max="10990" width="12.140625" style="116" customWidth="1"/>
    <col min="10991" max="10991" width="24.85546875" style="116" bestFit="1" customWidth="1"/>
    <col min="10992" max="10992" width="62.42578125" style="116" customWidth="1"/>
    <col min="10993" max="10993" width="10.140625" style="116" customWidth="1"/>
    <col min="10994" max="10994" width="9.140625" style="116"/>
    <col min="10995" max="10995" width="11.140625" style="116" customWidth="1"/>
    <col min="10996" max="10996" width="19" style="116" customWidth="1"/>
    <col min="10997" max="11245" width="9.140625" style="116"/>
    <col min="11246" max="11246" width="12.140625" style="116" customWidth="1"/>
    <col min="11247" max="11247" width="24.85546875" style="116" bestFit="1" customWidth="1"/>
    <col min="11248" max="11248" width="62.42578125" style="116" customWidth="1"/>
    <col min="11249" max="11249" width="10.140625" style="116" customWidth="1"/>
    <col min="11250" max="11250" width="9.140625" style="116"/>
    <col min="11251" max="11251" width="11.140625" style="116" customWidth="1"/>
    <col min="11252" max="11252" width="19" style="116" customWidth="1"/>
    <col min="11253" max="11501" width="9.140625" style="116"/>
    <col min="11502" max="11502" width="12.140625" style="116" customWidth="1"/>
    <col min="11503" max="11503" width="24.85546875" style="116" bestFit="1" customWidth="1"/>
    <col min="11504" max="11504" width="62.42578125" style="116" customWidth="1"/>
    <col min="11505" max="11505" width="10.140625" style="116" customWidth="1"/>
    <col min="11506" max="11506" width="9.140625" style="116"/>
    <col min="11507" max="11507" width="11.140625" style="116" customWidth="1"/>
    <col min="11508" max="11508" width="19" style="116" customWidth="1"/>
    <col min="11509" max="11757" width="9.140625" style="116"/>
    <col min="11758" max="11758" width="12.140625" style="116" customWidth="1"/>
    <col min="11759" max="11759" width="24.85546875" style="116" bestFit="1" customWidth="1"/>
    <col min="11760" max="11760" width="62.42578125" style="116" customWidth="1"/>
    <col min="11761" max="11761" width="10.140625" style="116" customWidth="1"/>
    <col min="11762" max="11762" width="9.140625" style="116"/>
    <col min="11763" max="11763" width="11.140625" style="116" customWidth="1"/>
    <col min="11764" max="11764" width="19" style="116" customWidth="1"/>
    <col min="11765" max="12013" width="9.140625" style="116"/>
    <col min="12014" max="12014" width="12.140625" style="116" customWidth="1"/>
    <col min="12015" max="12015" width="24.85546875" style="116" bestFit="1" customWidth="1"/>
    <col min="12016" max="12016" width="62.42578125" style="116" customWidth="1"/>
    <col min="12017" max="12017" width="10.140625" style="116" customWidth="1"/>
    <col min="12018" max="12018" width="9.140625" style="116"/>
    <col min="12019" max="12019" width="11.140625" style="116" customWidth="1"/>
    <col min="12020" max="12020" width="19" style="116" customWidth="1"/>
    <col min="12021" max="12269" width="9.140625" style="116"/>
    <col min="12270" max="12270" width="12.140625" style="116" customWidth="1"/>
    <col min="12271" max="12271" width="24.85546875" style="116" bestFit="1" customWidth="1"/>
    <col min="12272" max="12272" width="62.42578125" style="116" customWidth="1"/>
    <col min="12273" max="12273" width="10.140625" style="116" customWidth="1"/>
    <col min="12274" max="12274" width="9.140625" style="116"/>
    <col min="12275" max="12275" width="11.140625" style="116" customWidth="1"/>
    <col min="12276" max="12276" width="19" style="116" customWidth="1"/>
    <col min="12277" max="12525" width="9.140625" style="116"/>
    <col min="12526" max="12526" width="12.140625" style="116" customWidth="1"/>
    <col min="12527" max="12527" width="24.85546875" style="116" bestFit="1" customWidth="1"/>
    <col min="12528" max="12528" width="62.42578125" style="116" customWidth="1"/>
    <col min="12529" max="12529" width="10.140625" style="116" customWidth="1"/>
    <col min="12530" max="12530" width="9.140625" style="116"/>
    <col min="12531" max="12531" width="11.140625" style="116" customWidth="1"/>
    <col min="12532" max="12532" width="19" style="116" customWidth="1"/>
    <col min="12533" max="12781" width="9.140625" style="116"/>
    <col min="12782" max="12782" width="12.140625" style="116" customWidth="1"/>
    <col min="12783" max="12783" width="24.85546875" style="116" bestFit="1" customWidth="1"/>
    <col min="12784" max="12784" width="62.42578125" style="116" customWidth="1"/>
    <col min="12785" max="12785" width="10.140625" style="116" customWidth="1"/>
    <col min="12786" max="12786" width="9.140625" style="116"/>
    <col min="12787" max="12787" width="11.140625" style="116" customWidth="1"/>
    <col min="12788" max="12788" width="19" style="116" customWidth="1"/>
    <col min="12789" max="13037" width="9.140625" style="116"/>
    <col min="13038" max="13038" width="12.140625" style="116" customWidth="1"/>
    <col min="13039" max="13039" width="24.85546875" style="116" bestFit="1" customWidth="1"/>
    <col min="13040" max="13040" width="62.42578125" style="116" customWidth="1"/>
    <col min="13041" max="13041" width="10.140625" style="116" customWidth="1"/>
    <col min="13042" max="13042" width="9.140625" style="116"/>
    <col min="13043" max="13043" width="11.140625" style="116" customWidth="1"/>
    <col min="13044" max="13044" width="19" style="116" customWidth="1"/>
    <col min="13045" max="13293" width="9.140625" style="116"/>
    <col min="13294" max="13294" width="12.140625" style="116" customWidth="1"/>
    <col min="13295" max="13295" width="24.85546875" style="116" bestFit="1" customWidth="1"/>
    <col min="13296" max="13296" width="62.42578125" style="116" customWidth="1"/>
    <col min="13297" max="13297" width="10.140625" style="116" customWidth="1"/>
    <col min="13298" max="13298" width="9.140625" style="116"/>
    <col min="13299" max="13299" width="11.140625" style="116" customWidth="1"/>
    <col min="13300" max="13300" width="19" style="116" customWidth="1"/>
    <col min="13301" max="13549" width="9.140625" style="116"/>
    <col min="13550" max="13550" width="12.140625" style="116" customWidth="1"/>
    <col min="13551" max="13551" width="24.85546875" style="116" bestFit="1" customWidth="1"/>
    <col min="13552" max="13552" width="62.42578125" style="116" customWidth="1"/>
    <col min="13553" max="13553" width="10.140625" style="116" customWidth="1"/>
    <col min="13554" max="13554" width="9.140625" style="116"/>
    <col min="13555" max="13555" width="11.140625" style="116" customWidth="1"/>
    <col min="13556" max="13556" width="19" style="116" customWidth="1"/>
    <col min="13557" max="13805" width="9.140625" style="116"/>
    <col min="13806" max="13806" width="12.140625" style="116" customWidth="1"/>
    <col min="13807" max="13807" width="24.85546875" style="116" bestFit="1" customWidth="1"/>
    <col min="13808" max="13808" width="62.42578125" style="116" customWidth="1"/>
    <col min="13809" max="13809" width="10.140625" style="116" customWidth="1"/>
    <col min="13810" max="13810" width="9.140625" style="116"/>
    <col min="13811" max="13811" width="11.140625" style="116" customWidth="1"/>
    <col min="13812" max="13812" width="19" style="116" customWidth="1"/>
    <col min="13813" max="14061" width="9.140625" style="116"/>
    <col min="14062" max="14062" width="12.140625" style="116" customWidth="1"/>
    <col min="14063" max="14063" width="24.85546875" style="116" bestFit="1" customWidth="1"/>
    <col min="14064" max="14064" width="62.42578125" style="116" customWidth="1"/>
    <col min="14065" max="14065" width="10.140625" style="116" customWidth="1"/>
    <col min="14066" max="14066" width="9.140625" style="116"/>
    <col min="14067" max="14067" width="11.140625" style="116" customWidth="1"/>
    <col min="14068" max="14068" width="19" style="116" customWidth="1"/>
    <col min="14069" max="14317" width="9.140625" style="116"/>
    <col min="14318" max="14318" width="12.140625" style="116" customWidth="1"/>
    <col min="14319" max="14319" width="24.85546875" style="116" bestFit="1" customWidth="1"/>
    <col min="14320" max="14320" width="62.42578125" style="116" customWidth="1"/>
    <col min="14321" max="14321" width="10.140625" style="116" customWidth="1"/>
    <col min="14322" max="14322" width="9.140625" style="116"/>
    <col min="14323" max="14323" width="11.140625" style="116" customWidth="1"/>
    <col min="14324" max="14324" width="19" style="116" customWidth="1"/>
    <col min="14325" max="14573" width="9.140625" style="116"/>
    <col min="14574" max="14574" width="12.140625" style="116" customWidth="1"/>
    <col min="14575" max="14575" width="24.85546875" style="116" bestFit="1" customWidth="1"/>
    <col min="14576" max="14576" width="62.42578125" style="116" customWidth="1"/>
    <col min="14577" max="14577" width="10.140625" style="116" customWidth="1"/>
    <col min="14578" max="14578" width="9.140625" style="116"/>
    <col min="14579" max="14579" width="11.140625" style="116" customWidth="1"/>
    <col min="14580" max="14580" width="19" style="116" customWidth="1"/>
    <col min="14581" max="14829" width="9.140625" style="116"/>
    <col min="14830" max="14830" width="12.140625" style="116" customWidth="1"/>
    <col min="14831" max="14831" width="24.85546875" style="116" bestFit="1" customWidth="1"/>
    <col min="14832" max="14832" width="62.42578125" style="116" customWidth="1"/>
    <col min="14833" max="14833" width="10.140625" style="116" customWidth="1"/>
    <col min="14834" max="14834" width="9.140625" style="116"/>
    <col min="14835" max="14835" width="11.140625" style="116" customWidth="1"/>
    <col min="14836" max="14836" width="19" style="116" customWidth="1"/>
    <col min="14837" max="15085" width="9.140625" style="116"/>
    <col min="15086" max="15086" width="12.140625" style="116" customWidth="1"/>
    <col min="15087" max="15087" width="24.85546875" style="116" bestFit="1" customWidth="1"/>
    <col min="15088" max="15088" width="62.42578125" style="116" customWidth="1"/>
    <col min="15089" max="15089" width="10.140625" style="116" customWidth="1"/>
    <col min="15090" max="15090" width="9.140625" style="116"/>
    <col min="15091" max="15091" width="11.140625" style="116" customWidth="1"/>
    <col min="15092" max="15092" width="19" style="116" customWidth="1"/>
    <col min="15093" max="15341" width="9.140625" style="116"/>
    <col min="15342" max="15342" width="12.140625" style="116" customWidth="1"/>
    <col min="15343" max="15343" width="24.85546875" style="116" bestFit="1" customWidth="1"/>
    <col min="15344" max="15344" width="62.42578125" style="116" customWidth="1"/>
    <col min="15345" max="15345" width="10.140625" style="116" customWidth="1"/>
    <col min="15346" max="15346" width="9.140625" style="116"/>
    <col min="15347" max="15347" width="11.140625" style="116" customWidth="1"/>
    <col min="15348" max="15348" width="19" style="116" customWidth="1"/>
    <col min="15349" max="15597" width="9.140625" style="116"/>
    <col min="15598" max="15598" width="12.140625" style="116" customWidth="1"/>
    <col min="15599" max="15599" width="24.85546875" style="116" bestFit="1" customWidth="1"/>
    <col min="15600" max="15600" width="62.42578125" style="116" customWidth="1"/>
    <col min="15601" max="15601" width="10.140625" style="116" customWidth="1"/>
    <col min="15602" max="15602" width="9.140625" style="116"/>
    <col min="15603" max="15603" width="11.140625" style="116" customWidth="1"/>
    <col min="15604" max="15604" width="19" style="116" customWidth="1"/>
    <col min="15605" max="15853" width="9.140625" style="116"/>
    <col min="15854" max="15854" width="12.140625" style="116" customWidth="1"/>
    <col min="15855" max="15855" width="24.85546875" style="116" bestFit="1" customWidth="1"/>
    <col min="15856" max="15856" width="62.42578125" style="116" customWidth="1"/>
    <col min="15857" max="15857" width="10.140625" style="116" customWidth="1"/>
    <col min="15858" max="15858" width="9.140625" style="116"/>
    <col min="15859" max="15859" width="11.140625" style="116" customWidth="1"/>
    <col min="15860" max="15860" width="19" style="116" customWidth="1"/>
    <col min="15861" max="16109" width="9.140625" style="116"/>
    <col min="16110" max="16110" width="12.140625" style="116" customWidth="1"/>
    <col min="16111" max="16111" width="24.85546875" style="116" bestFit="1" customWidth="1"/>
    <col min="16112" max="16112" width="62.42578125" style="116" customWidth="1"/>
    <col min="16113" max="16113" width="10.140625" style="116" customWidth="1"/>
    <col min="16114" max="16114" width="9.140625" style="116"/>
    <col min="16115" max="16115" width="11.140625" style="116" customWidth="1"/>
    <col min="16116" max="16116" width="19" style="116" customWidth="1"/>
    <col min="16117" max="16384" width="9.140625" style="116"/>
  </cols>
  <sheetData>
    <row r="1" spans="1:29" ht="15.75" customHeight="1">
      <c r="A1" s="514" t="s">
        <v>594</v>
      </c>
      <c r="B1" s="514"/>
      <c r="C1" s="514"/>
      <c r="D1" s="514"/>
      <c r="E1" s="514"/>
      <c r="F1" s="515" t="s">
        <v>1048</v>
      </c>
      <c r="G1" s="516"/>
      <c r="H1" s="507" t="s">
        <v>1056</v>
      </c>
      <c r="I1" s="507"/>
      <c r="J1" s="507" t="s">
        <v>1057</v>
      </c>
      <c r="K1" s="507"/>
      <c r="L1" s="507" t="s">
        <v>1076</v>
      </c>
      <c r="M1" s="507"/>
      <c r="N1" s="507" t="s">
        <v>1077</v>
      </c>
      <c r="O1" s="507"/>
      <c r="P1" s="507" t="s">
        <v>1049</v>
      </c>
      <c r="Q1" s="507"/>
      <c r="R1" s="507" t="s">
        <v>1050</v>
      </c>
      <c r="S1" s="507"/>
      <c r="T1" s="507" t="s">
        <v>1051</v>
      </c>
      <c r="U1" s="507"/>
      <c r="V1" s="507" t="s">
        <v>1052</v>
      </c>
      <c r="W1" s="507"/>
      <c r="X1" s="507" t="s">
        <v>1054</v>
      </c>
      <c r="Y1" s="507"/>
      <c r="Z1" s="507" t="s">
        <v>1053</v>
      </c>
      <c r="AA1" s="507"/>
      <c r="AB1" s="507" t="s">
        <v>1055</v>
      </c>
      <c r="AC1" s="507"/>
    </row>
    <row r="2" spans="1:29" ht="31.5">
      <c r="A2" s="123" t="s">
        <v>595</v>
      </c>
      <c r="B2" s="124" t="s">
        <v>596</v>
      </c>
      <c r="C2" s="123" t="s">
        <v>597</v>
      </c>
      <c r="D2" s="123" t="s">
        <v>598</v>
      </c>
      <c r="E2" s="123" t="s">
        <v>599</v>
      </c>
      <c r="F2" s="123" t="s">
        <v>600</v>
      </c>
      <c r="G2" s="125" t="s">
        <v>3</v>
      </c>
      <c r="H2" s="417" t="s">
        <v>12</v>
      </c>
      <c r="I2" s="417" t="s">
        <v>13</v>
      </c>
      <c r="J2" s="417" t="s">
        <v>12</v>
      </c>
      <c r="K2" s="417" t="s">
        <v>13</v>
      </c>
      <c r="L2" s="417" t="s">
        <v>12</v>
      </c>
      <c r="M2" s="417" t="s">
        <v>13</v>
      </c>
      <c r="N2" s="417" t="s">
        <v>12</v>
      </c>
      <c r="O2" s="417" t="s">
        <v>13</v>
      </c>
      <c r="P2" s="417" t="s">
        <v>12</v>
      </c>
      <c r="Q2" s="417" t="s">
        <v>13</v>
      </c>
      <c r="R2" s="417" t="s">
        <v>12</v>
      </c>
      <c r="S2" s="417" t="s">
        <v>13</v>
      </c>
      <c r="T2" s="417" t="s">
        <v>12</v>
      </c>
      <c r="U2" s="417" t="s">
        <v>13</v>
      </c>
      <c r="V2" s="417" t="s">
        <v>12</v>
      </c>
      <c r="W2" s="417" t="s">
        <v>13</v>
      </c>
      <c r="X2" s="417" t="s">
        <v>12</v>
      </c>
      <c r="Y2" s="417" t="s">
        <v>13</v>
      </c>
      <c r="Z2" s="417" t="s">
        <v>12</v>
      </c>
      <c r="AA2" s="417" t="s">
        <v>13</v>
      </c>
      <c r="AB2" s="417" t="s">
        <v>12</v>
      </c>
      <c r="AC2" s="417" t="s">
        <v>13</v>
      </c>
    </row>
    <row r="3" spans="1:29">
      <c r="A3" s="117"/>
      <c r="B3" s="117"/>
      <c r="C3" s="117"/>
      <c r="D3" s="117"/>
      <c r="E3" s="117"/>
      <c r="F3" s="117"/>
      <c r="G3" s="118"/>
      <c r="H3" s="117"/>
      <c r="I3" s="118"/>
      <c r="J3" s="117"/>
      <c r="K3" s="118"/>
      <c r="L3" s="117"/>
      <c r="M3" s="118"/>
      <c r="N3" s="117"/>
      <c r="O3" s="118"/>
      <c r="P3" s="117"/>
      <c r="Q3" s="118"/>
      <c r="R3" s="117"/>
      <c r="S3" s="118"/>
      <c r="T3" s="117"/>
      <c r="U3" s="118"/>
      <c r="V3" s="117"/>
      <c r="W3" s="118"/>
      <c r="X3" s="117"/>
      <c r="Y3" s="118"/>
      <c r="Z3" s="117"/>
      <c r="AA3" s="118"/>
      <c r="AB3" s="117"/>
      <c r="AC3" s="118"/>
    </row>
    <row r="4" spans="1:29">
      <c r="A4" s="150">
        <v>1</v>
      </c>
      <c r="B4" s="151"/>
      <c r="C4" s="151" t="s">
        <v>601</v>
      </c>
      <c r="D4" s="151"/>
      <c r="E4" s="151"/>
      <c r="F4" s="151"/>
      <c r="G4" s="152"/>
      <c r="H4" s="151"/>
      <c r="I4" s="152"/>
      <c r="J4" s="151"/>
      <c r="K4" s="152"/>
      <c r="L4" s="151"/>
      <c r="M4" s="152"/>
      <c r="N4" s="151"/>
      <c r="O4" s="152"/>
      <c r="P4" s="151"/>
      <c r="Q4" s="152"/>
      <c r="R4" s="151"/>
      <c r="S4" s="152"/>
      <c r="T4" s="151"/>
      <c r="U4" s="152"/>
      <c r="V4" s="151"/>
      <c r="W4" s="152"/>
      <c r="X4" s="151"/>
      <c r="Y4" s="152"/>
      <c r="Z4" s="151"/>
      <c r="AA4" s="152"/>
      <c r="AB4" s="151"/>
      <c r="AC4" s="152"/>
    </row>
    <row r="5" spans="1:29" ht="94.5">
      <c r="A5" s="128"/>
      <c r="B5" s="129" t="s">
        <v>602</v>
      </c>
      <c r="C5" s="130" t="s">
        <v>603</v>
      </c>
      <c r="D5" s="131"/>
      <c r="E5" s="128"/>
      <c r="F5" s="132"/>
      <c r="G5" s="133"/>
      <c r="H5" s="132"/>
      <c r="I5" s="133"/>
      <c r="J5" s="132"/>
      <c r="K5" s="133"/>
      <c r="L5" s="132"/>
      <c r="M5" s="133"/>
      <c r="N5" s="132"/>
      <c r="O5" s="133"/>
      <c r="P5" s="132"/>
      <c r="Q5" s="133"/>
      <c r="R5" s="132"/>
      <c r="S5" s="133"/>
      <c r="T5" s="132"/>
      <c r="U5" s="133"/>
      <c r="V5" s="132"/>
      <c r="W5" s="133"/>
      <c r="X5" s="132"/>
      <c r="Y5" s="133"/>
      <c r="Z5" s="132"/>
      <c r="AA5" s="133"/>
      <c r="AB5" s="132"/>
      <c r="AC5" s="133"/>
    </row>
    <row r="6" spans="1:29">
      <c r="A6" s="128">
        <v>1.01</v>
      </c>
      <c r="B6" s="129"/>
      <c r="C6" s="134" t="s">
        <v>604</v>
      </c>
      <c r="D6" s="131" t="s">
        <v>605</v>
      </c>
      <c r="E6" s="128"/>
      <c r="F6" s="135"/>
      <c r="G6" s="133"/>
      <c r="H6" s="135"/>
      <c r="I6" s="133"/>
      <c r="J6" s="135"/>
      <c r="K6" s="133"/>
      <c r="L6" s="135"/>
      <c r="M6" s="133"/>
      <c r="N6" s="135"/>
      <c r="O6" s="133"/>
      <c r="P6" s="135"/>
      <c r="Q6" s="133"/>
      <c r="R6" s="135"/>
      <c r="S6" s="133"/>
      <c r="T6" s="135"/>
      <c r="U6" s="133"/>
      <c r="V6" s="135"/>
      <c r="W6" s="133"/>
      <c r="X6" s="135"/>
      <c r="Y6" s="133"/>
      <c r="Z6" s="135"/>
      <c r="AA6" s="133"/>
      <c r="AB6" s="135"/>
      <c r="AC6" s="133"/>
    </row>
    <row r="7" spans="1:29">
      <c r="A7" s="128">
        <v>1.02</v>
      </c>
      <c r="B7" s="129"/>
      <c r="C7" s="134" t="s">
        <v>517</v>
      </c>
      <c r="D7" s="131" t="s">
        <v>605</v>
      </c>
      <c r="E7" s="128">
        <v>82</v>
      </c>
      <c r="F7" s="135">
        <v>380</v>
      </c>
      <c r="G7" s="133">
        <f>F7*$E7</f>
        <v>31160</v>
      </c>
      <c r="H7" s="135">
        <v>80</v>
      </c>
      <c r="I7" s="133">
        <f>H7*$E7</f>
        <v>6560</v>
      </c>
      <c r="J7" s="135">
        <v>425</v>
      </c>
      <c r="K7" s="133">
        <f>J7*$E7</f>
        <v>34850</v>
      </c>
      <c r="L7" s="135">
        <v>290</v>
      </c>
      <c r="M7" s="133">
        <f>L7*$E7</f>
        <v>23780</v>
      </c>
      <c r="N7" s="135">
        <v>650</v>
      </c>
      <c r="O7" s="133">
        <f>N7*$E7</f>
        <v>53300</v>
      </c>
      <c r="P7" s="135">
        <v>832.5</v>
      </c>
      <c r="Q7" s="133">
        <f>P7*$E7</f>
        <v>68265</v>
      </c>
      <c r="R7" s="135"/>
      <c r="S7" s="133">
        <f>R7*$E7</f>
        <v>0</v>
      </c>
      <c r="T7" s="135"/>
      <c r="U7" s="133">
        <f>T7*$E7</f>
        <v>0</v>
      </c>
      <c r="V7" s="135">
        <v>276.25</v>
      </c>
      <c r="W7" s="133">
        <f>V7*$E7</f>
        <v>22652.5</v>
      </c>
      <c r="X7" s="135">
        <v>1242</v>
      </c>
      <c r="Y7" s="133">
        <f>X7*$E7</f>
        <v>101844</v>
      </c>
      <c r="Z7" s="135">
        <v>110</v>
      </c>
      <c r="AA7" s="133">
        <f>Z7*$E7</f>
        <v>9020</v>
      </c>
      <c r="AB7" s="135">
        <v>110</v>
      </c>
      <c r="AC7" s="133">
        <f>AB7*$E7</f>
        <v>9020</v>
      </c>
    </row>
    <row r="8" spans="1:29">
      <c r="A8" s="128">
        <v>1.03</v>
      </c>
      <c r="B8" s="129"/>
      <c r="C8" s="134" t="s">
        <v>606</v>
      </c>
      <c r="D8" s="131" t="s">
        <v>605</v>
      </c>
      <c r="E8" s="128"/>
      <c r="F8" s="135"/>
      <c r="G8" s="133"/>
      <c r="H8" s="135"/>
      <c r="I8" s="133"/>
      <c r="J8" s="135"/>
      <c r="K8" s="133"/>
      <c r="L8" s="135"/>
      <c r="M8" s="133"/>
      <c r="N8" s="135"/>
      <c r="O8" s="133"/>
      <c r="P8" s="135"/>
      <c r="Q8" s="133"/>
      <c r="R8" s="135"/>
      <c r="S8" s="133"/>
      <c r="T8" s="135"/>
      <c r="U8" s="133"/>
      <c r="V8" s="135"/>
      <c r="W8" s="133"/>
      <c r="X8" s="135">
        <v>0</v>
      </c>
      <c r="Y8" s="133"/>
      <c r="Z8" s="135"/>
      <c r="AA8" s="133"/>
      <c r="AB8" s="135"/>
      <c r="AC8" s="133"/>
    </row>
    <row r="9" spans="1:29">
      <c r="A9" s="153"/>
      <c r="B9" s="154" t="s">
        <v>43</v>
      </c>
      <c r="C9" s="154"/>
      <c r="D9" s="154"/>
      <c r="E9" s="154"/>
      <c r="F9" s="154"/>
      <c r="G9" s="155">
        <f>SUM(G6:G8)</f>
        <v>31160</v>
      </c>
      <c r="H9" s="154"/>
      <c r="I9" s="155">
        <f>SUM(I6:I8)</f>
        <v>6560</v>
      </c>
      <c r="J9" s="154"/>
      <c r="K9" s="155">
        <f>SUM(K6:K8)</f>
        <v>34850</v>
      </c>
      <c r="L9" s="154"/>
      <c r="M9" s="155">
        <f>SUM(M6:M8)</f>
        <v>23780</v>
      </c>
      <c r="N9" s="154"/>
      <c r="O9" s="155">
        <f>SUM(O6:O8)</f>
        <v>53300</v>
      </c>
      <c r="P9" s="154"/>
      <c r="Q9" s="155">
        <f>SUM(Q6:Q8)</f>
        <v>68265</v>
      </c>
      <c r="R9" s="154"/>
      <c r="S9" s="155">
        <f>SUM(S6:S8)</f>
        <v>0</v>
      </c>
      <c r="T9" s="154"/>
      <c r="U9" s="155">
        <f>SUM(U6:U8)</f>
        <v>0</v>
      </c>
      <c r="V9" s="154"/>
      <c r="W9" s="155">
        <f>SUM(W6:W8)</f>
        <v>22652.5</v>
      </c>
      <c r="X9" s="154"/>
      <c r="Y9" s="155">
        <f>SUM(Y6:Y8)</f>
        <v>101844</v>
      </c>
      <c r="Z9" s="154"/>
      <c r="AA9" s="155">
        <f>SUM(AA6:AA8)</f>
        <v>9020</v>
      </c>
      <c r="AB9" s="154"/>
      <c r="AC9" s="155">
        <f>SUM(AC6:AC8)</f>
        <v>9020</v>
      </c>
    </row>
    <row r="10" spans="1:29">
      <c r="A10" s="150">
        <v>2</v>
      </c>
      <c r="B10" s="151"/>
      <c r="C10" s="151" t="s">
        <v>607</v>
      </c>
      <c r="D10" s="151"/>
      <c r="E10" s="151"/>
      <c r="F10" s="151"/>
      <c r="G10" s="152"/>
      <c r="H10" s="151"/>
      <c r="I10" s="152"/>
      <c r="J10" s="151"/>
      <c r="K10" s="152"/>
      <c r="L10" s="151"/>
      <c r="M10" s="152"/>
      <c r="N10" s="151"/>
      <c r="O10" s="152"/>
      <c r="P10" s="151"/>
      <c r="Q10" s="152"/>
      <c r="R10" s="151"/>
      <c r="S10" s="152"/>
      <c r="T10" s="151"/>
      <c r="U10" s="152"/>
      <c r="V10" s="151"/>
      <c r="W10" s="152"/>
      <c r="X10" s="151"/>
      <c r="Y10" s="152"/>
      <c r="Z10" s="151"/>
      <c r="AA10" s="152"/>
      <c r="AB10" s="151"/>
      <c r="AC10" s="152"/>
    </row>
    <row r="11" spans="1:29" ht="47.25">
      <c r="A11" s="136"/>
      <c r="B11" s="129" t="s">
        <v>608</v>
      </c>
      <c r="C11" s="130" t="s">
        <v>609</v>
      </c>
      <c r="D11" s="131"/>
      <c r="E11" s="136"/>
      <c r="F11" s="135"/>
      <c r="G11" s="133"/>
      <c r="H11" s="135"/>
      <c r="I11" s="133"/>
      <c r="J11" s="135"/>
      <c r="K11" s="133"/>
      <c r="L11" s="135"/>
      <c r="M11" s="133"/>
      <c r="N11" s="135"/>
      <c r="O11" s="133"/>
      <c r="P11" s="135"/>
      <c r="Q11" s="133"/>
      <c r="R11" s="135"/>
      <c r="S11" s="133"/>
      <c r="T11" s="135"/>
      <c r="U11" s="133"/>
      <c r="V11" s="135"/>
      <c r="W11" s="133"/>
      <c r="X11" s="135"/>
      <c r="Y11" s="133"/>
      <c r="Z11" s="135"/>
      <c r="AA11" s="133"/>
      <c r="AB11" s="135"/>
      <c r="AC11" s="133"/>
    </row>
    <row r="12" spans="1:29">
      <c r="A12" s="128">
        <v>2.0099999999999998</v>
      </c>
      <c r="B12" s="129"/>
      <c r="C12" s="134" t="s">
        <v>610</v>
      </c>
      <c r="D12" s="131" t="s">
        <v>605</v>
      </c>
      <c r="E12" s="136"/>
      <c r="F12" s="135"/>
      <c r="G12" s="133"/>
      <c r="H12" s="135"/>
      <c r="I12" s="133"/>
      <c r="J12" s="135"/>
      <c r="K12" s="133"/>
      <c r="L12" s="135"/>
      <c r="M12" s="133"/>
      <c r="N12" s="135"/>
      <c r="O12" s="133"/>
      <c r="P12" s="135"/>
      <c r="Q12" s="133"/>
      <c r="R12" s="135"/>
      <c r="S12" s="133"/>
      <c r="T12" s="135"/>
      <c r="U12" s="133"/>
      <c r="V12" s="135"/>
      <c r="W12" s="133"/>
      <c r="X12" s="135">
        <v>0</v>
      </c>
      <c r="Y12" s="133"/>
      <c r="Z12" s="135"/>
      <c r="AA12" s="133"/>
      <c r="AB12" s="135"/>
      <c r="AC12" s="133"/>
    </row>
    <row r="13" spans="1:29">
      <c r="A13" s="128">
        <v>2.02</v>
      </c>
      <c r="B13" s="137"/>
      <c r="C13" s="134" t="s">
        <v>611</v>
      </c>
      <c r="D13" s="131" t="s">
        <v>605</v>
      </c>
      <c r="E13" s="128">
        <v>45</v>
      </c>
      <c r="F13" s="135">
        <v>1350</v>
      </c>
      <c r="G13" s="133">
        <f>F13*$E13</f>
        <v>60750</v>
      </c>
      <c r="H13" s="135">
        <v>425</v>
      </c>
      <c r="I13" s="133">
        <f>H13*$E13</f>
        <v>19125</v>
      </c>
      <c r="J13" s="135">
        <v>1250</v>
      </c>
      <c r="K13" s="133">
        <f>J13*$E13</f>
        <v>56250</v>
      </c>
      <c r="L13" s="135">
        <v>750</v>
      </c>
      <c r="M13" s="133">
        <f>L13*$E13</f>
        <v>33750</v>
      </c>
      <c r="N13" s="135">
        <v>550</v>
      </c>
      <c r="O13" s="133">
        <f>N13*$E13</f>
        <v>24750</v>
      </c>
      <c r="P13" s="135">
        <v>1485</v>
      </c>
      <c r="Q13" s="133">
        <f>P13*$E13</f>
        <v>66825</v>
      </c>
      <c r="R13" s="135"/>
      <c r="S13" s="133">
        <f>R13*$E13</f>
        <v>0</v>
      </c>
      <c r="T13" s="135"/>
      <c r="U13" s="133">
        <f>T13*$E13</f>
        <v>0</v>
      </c>
      <c r="V13" s="135">
        <v>743.75</v>
      </c>
      <c r="W13" s="133">
        <f>V13*$E13</f>
        <v>33468.75</v>
      </c>
      <c r="X13" s="135">
        <v>1092.5</v>
      </c>
      <c r="Y13" s="133">
        <f>X13*$E13</f>
        <v>49162.5</v>
      </c>
      <c r="Z13" s="135">
        <v>250</v>
      </c>
      <c r="AA13" s="133">
        <f>Z13*$E13</f>
        <v>11250</v>
      </c>
      <c r="AB13" s="135">
        <v>240</v>
      </c>
      <c r="AC13" s="133">
        <f>AB13*$E13</f>
        <v>10800</v>
      </c>
    </row>
    <row r="14" spans="1:29">
      <c r="A14" s="128">
        <v>2.0299999999999998</v>
      </c>
      <c r="B14" s="137"/>
      <c r="C14" s="134" t="s">
        <v>612</v>
      </c>
      <c r="D14" s="131" t="s">
        <v>605</v>
      </c>
      <c r="E14" s="128"/>
      <c r="F14" s="135"/>
      <c r="G14" s="133"/>
      <c r="H14" s="135"/>
      <c r="I14" s="133"/>
      <c r="J14" s="135"/>
      <c r="K14" s="133"/>
      <c r="L14" s="135"/>
      <c r="M14" s="133"/>
      <c r="N14" s="135"/>
      <c r="O14" s="133"/>
      <c r="P14" s="135"/>
      <c r="Q14" s="133"/>
      <c r="R14" s="135"/>
      <c r="S14" s="133"/>
      <c r="T14" s="135"/>
      <c r="U14" s="133"/>
      <c r="V14" s="135"/>
      <c r="W14" s="133"/>
      <c r="X14" s="135">
        <v>0</v>
      </c>
      <c r="Y14" s="133"/>
      <c r="Z14" s="135"/>
      <c r="AA14" s="133"/>
      <c r="AB14" s="135"/>
      <c r="AC14" s="133"/>
    </row>
    <row r="15" spans="1:29">
      <c r="A15" s="128">
        <v>2.04</v>
      </c>
      <c r="B15" s="137"/>
      <c r="C15" s="134" t="s">
        <v>613</v>
      </c>
      <c r="D15" s="131" t="s">
        <v>605</v>
      </c>
      <c r="E15" s="128">
        <v>17</v>
      </c>
      <c r="F15" s="135">
        <v>730</v>
      </c>
      <c r="G15" s="133">
        <f>F15*$E15</f>
        <v>12410</v>
      </c>
      <c r="H15" s="135">
        <v>220</v>
      </c>
      <c r="I15" s="133">
        <f>H15*$E15</f>
        <v>3740</v>
      </c>
      <c r="J15" s="135">
        <v>750</v>
      </c>
      <c r="K15" s="133">
        <f>J15*$E15</f>
        <v>12750</v>
      </c>
      <c r="L15" s="135">
        <v>480</v>
      </c>
      <c r="M15" s="133">
        <f>L15*$E15</f>
        <v>8160</v>
      </c>
      <c r="N15" s="135">
        <v>450</v>
      </c>
      <c r="O15" s="133">
        <f>N15*$E15</f>
        <v>7650</v>
      </c>
      <c r="P15" s="135">
        <v>1305</v>
      </c>
      <c r="Q15" s="133">
        <f>P15*$E15</f>
        <v>22185</v>
      </c>
      <c r="R15" s="135"/>
      <c r="S15" s="133">
        <f>R15*$E15</f>
        <v>0</v>
      </c>
      <c r="T15" s="135"/>
      <c r="U15" s="133">
        <f>T15*$E15</f>
        <v>0</v>
      </c>
      <c r="V15" s="135">
        <v>477.7</v>
      </c>
      <c r="W15" s="133">
        <f>V15*$E15</f>
        <v>8120.9</v>
      </c>
      <c r="X15" s="135">
        <v>1839.9999999999998</v>
      </c>
      <c r="Y15" s="133">
        <f>X15*$E15</f>
        <v>31279.999999999996</v>
      </c>
      <c r="Z15" s="135">
        <v>150</v>
      </c>
      <c r="AA15" s="133">
        <f>Z15*$E15</f>
        <v>2550</v>
      </c>
      <c r="AB15" s="135">
        <v>180</v>
      </c>
      <c r="AC15" s="133">
        <f>AB15*$E15</f>
        <v>3060</v>
      </c>
    </row>
    <row r="16" spans="1:29">
      <c r="A16" s="153"/>
      <c r="B16" s="154" t="s">
        <v>43</v>
      </c>
      <c r="C16" s="154"/>
      <c r="D16" s="154"/>
      <c r="E16" s="154"/>
      <c r="F16" s="154"/>
      <c r="G16" s="155">
        <f>SUM(G11:G15)</f>
        <v>73160</v>
      </c>
      <c r="H16" s="154"/>
      <c r="I16" s="155">
        <f>SUM(I11:I15)</f>
        <v>22865</v>
      </c>
      <c r="J16" s="154"/>
      <c r="K16" s="155">
        <f>SUM(K11:K15)</f>
        <v>69000</v>
      </c>
      <c r="L16" s="154"/>
      <c r="M16" s="155">
        <f>SUM(M11:M15)</f>
        <v>41910</v>
      </c>
      <c r="N16" s="154"/>
      <c r="O16" s="155">
        <f>SUM(O11:O15)</f>
        <v>32400</v>
      </c>
      <c r="P16" s="154"/>
      <c r="Q16" s="155">
        <f>SUM(Q11:Q15)</f>
        <v>89010</v>
      </c>
      <c r="R16" s="154"/>
      <c r="S16" s="155">
        <f>SUM(S11:S15)</f>
        <v>0</v>
      </c>
      <c r="T16" s="154"/>
      <c r="U16" s="155">
        <f>SUM(U11:U15)</f>
        <v>0</v>
      </c>
      <c r="V16" s="154"/>
      <c r="W16" s="155">
        <f>SUM(W11:W15)</f>
        <v>41589.65</v>
      </c>
      <c r="X16" s="154"/>
      <c r="Y16" s="155">
        <f>SUM(Y11:Y15)</f>
        <v>80442.5</v>
      </c>
      <c r="Z16" s="154"/>
      <c r="AA16" s="155">
        <f>SUM(AA11:AA15)</f>
        <v>13800</v>
      </c>
      <c r="AB16" s="154"/>
      <c r="AC16" s="155">
        <f>SUM(AC11:AC15)</f>
        <v>13860</v>
      </c>
    </row>
    <row r="17" spans="1:29">
      <c r="A17" s="150">
        <v>3</v>
      </c>
      <c r="B17" s="151"/>
      <c r="C17" s="151" t="s">
        <v>614</v>
      </c>
      <c r="D17" s="151"/>
      <c r="E17" s="151"/>
      <c r="F17" s="151"/>
      <c r="G17" s="152"/>
      <c r="H17" s="151"/>
      <c r="I17" s="152"/>
      <c r="J17" s="151"/>
      <c r="K17" s="152"/>
      <c r="L17" s="151"/>
      <c r="M17" s="152"/>
      <c r="N17" s="151"/>
      <c r="O17" s="152"/>
      <c r="P17" s="151"/>
      <c r="Q17" s="152"/>
      <c r="R17" s="151"/>
      <c r="S17" s="152"/>
      <c r="T17" s="151"/>
      <c r="U17" s="152"/>
      <c r="V17" s="151"/>
      <c r="W17" s="152"/>
      <c r="X17" s="151"/>
      <c r="Y17" s="152"/>
      <c r="Z17" s="151"/>
      <c r="AA17" s="152"/>
      <c r="AB17" s="151"/>
      <c r="AC17" s="152"/>
    </row>
    <row r="18" spans="1:29" ht="78.75">
      <c r="A18" s="128">
        <v>3.01</v>
      </c>
      <c r="B18" s="137" t="s">
        <v>615</v>
      </c>
      <c r="C18" s="134" t="s">
        <v>616</v>
      </c>
      <c r="D18" s="131" t="s">
        <v>51</v>
      </c>
      <c r="E18" s="128">
        <v>3</v>
      </c>
      <c r="F18" s="135">
        <v>12000</v>
      </c>
      <c r="G18" s="133">
        <f>F18*$E18</f>
        <v>36000</v>
      </c>
      <c r="H18" s="135">
        <v>4700</v>
      </c>
      <c r="I18" s="133">
        <f>H18*$E18</f>
        <v>14100</v>
      </c>
      <c r="J18" s="135">
        <v>10000</v>
      </c>
      <c r="K18" s="133">
        <f>J18*$E18</f>
        <v>30000</v>
      </c>
      <c r="L18" s="135">
        <v>5400</v>
      </c>
      <c r="M18" s="133">
        <f>L18*$E18</f>
        <v>16200</v>
      </c>
      <c r="N18" s="135">
        <v>12000</v>
      </c>
      <c r="O18" s="133">
        <f>N18*$E18</f>
        <v>36000</v>
      </c>
      <c r="P18" s="135">
        <v>24300</v>
      </c>
      <c r="Q18" s="133">
        <f>P18*$E18</f>
        <v>72900</v>
      </c>
      <c r="R18" s="135"/>
      <c r="S18" s="133">
        <f>R18*$E18</f>
        <v>0</v>
      </c>
      <c r="T18" s="135"/>
      <c r="U18" s="133">
        <f>T18*$E18</f>
        <v>0</v>
      </c>
      <c r="V18" s="135">
        <v>14050.5</v>
      </c>
      <c r="W18" s="133">
        <f>V18*$E18</f>
        <v>42151.5</v>
      </c>
      <c r="X18" s="135">
        <v>10580</v>
      </c>
      <c r="Y18" s="133">
        <f>X18*$E18</f>
        <v>31740</v>
      </c>
      <c r="Z18" s="135">
        <v>7000</v>
      </c>
      <c r="AA18" s="133">
        <f>Z18*$E18</f>
        <v>21000</v>
      </c>
      <c r="AB18" s="135">
        <v>6800</v>
      </c>
      <c r="AC18" s="133">
        <f>AB18*$E18</f>
        <v>20400</v>
      </c>
    </row>
    <row r="19" spans="1:29">
      <c r="A19" s="128"/>
      <c r="B19" s="137"/>
      <c r="C19" s="134"/>
      <c r="D19" s="131"/>
      <c r="E19" s="128"/>
      <c r="F19" s="135"/>
      <c r="G19" s="133"/>
      <c r="H19" s="135"/>
      <c r="I19" s="133"/>
      <c r="J19" s="135"/>
      <c r="K19" s="133"/>
      <c r="L19" s="135"/>
      <c r="M19" s="133"/>
      <c r="N19" s="135"/>
      <c r="O19" s="133"/>
      <c r="P19" s="135"/>
      <c r="Q19" s="133"/>
      <c r="R19" s="135"/>
      <c r="S19" s="133"/>
      <c r="T19" s="135"/>
      <c r="U19" s="133"/>
      <c r="V19" s="135"/>
      <c r="W19" s="133"/>
      <c r="X19" s="135">
        <v>0</v>
      </c>
      <c r="Y19" s="133"/>
      <c r="Z19" s="135"/>
      <c r="AA19" s="133"/>
      <c r="AB19" s="135"/>
      <c r="AC19" s="133"/>
    </row>
    <row r="20" spans="1:29" ht="63">
      <c r="A20" s="138">
        <v>3.02</v>
      </c>
      <c r="B20" s="139" t="s">
        <v>617</v>
      </c>
      <c r="C20" s="140" t="s">
        <v>618</v>
      </c>
      <c r="D20" s="131"/>
      <c r="E20" s="141"/>
      <c r="F20" s="135"/>
      <c r="G20" s="133"/>
      <c r="H20" s="135"/>
      <c r="I20" s="133"/>
      <c r="J20" s="135"/>
      <c r="K20" s="133"/>
      <c r="L20" s="135"/>
      <c r="M20" s="133"/>
      <c r="N20" s="135"/>
      <c r="O20" s="133"/>
      <c r="P20" s="135"/>
      <c r="Q20" s="133"/>
      <c r="R20" s="135"/>
      <c r="S20" s="133"/>
      <c r="T20" s="135"/>
      <c r="U20" s="133"/>
      <c r="V20" s="135"/>
      <c r="W20" s="133"/>
      <c r="X20" s="135">
        <v>0</v>
      </c>
      <c r="Y20" s="133"/>
      <c r="Z20" s="135"/>
      <c r="AA20" s="133"/>
      <c r="AB20" s="135"/>
      <c r="AC20" s="133"/>
    </row>
    <row r="21" spans="1:29">
      <c r="A21" s="138"/>
      <c r="B21" s="139"/>
      <c r="C21" s="140" t="s">
        <v>619</v>
      </c>
      <c r="D21" s="131" t="s">
        <v>51</v>
      </c>
      <c r="E21" s="141">
        <v>8</v>
      </c>
      <c r="F21" s="135">
        <v>9500</v>
      </c>
      <c r="G21" s="133">
        <f>F21*$E21</f>
        <v>76000</v>
      </c>
      <c r="H21" s="135">
        <v>4300</v>
      </c>
      <c r="I21" s="133">
        <f>H21*$E21</f>
        <v>34400</v>
      </c>
      <c r="J21" s="135">
        <v>8500</v>
      </c>
      <c r="K21" s="133">
        <f>J21*$E21</f>
        <v>68000</v>
      </c>
      <c r="L21" s="135">
        <v>6500</v>
      </c>
      <c r="M21" s="133">
        <f>L21*$E21</f>
        <v>52000</v>
      </c>
      <c r="N21" s="135">
        <v>14000</v>
      </c>
      <c r="O21" s="133">
        <f>N21*$E21</f>
        <v>112000</v>
      </c>
      <c r="P21" s="135">
        <v>16650</v>
      </c>
      <c r="Q21" s="133">
        <f>P21*$E21</f>
        <v>133200</v>
      </c>
      <c r="R21" s="135"/>
      <c r="S21" s="133">
        <f>R21*$E21</f>
        <v>0</v>
      </c>
      <c r="T21" s="135"/>
      <c r="U21" s="133">
        <f>T21*$E21</f>
        <v>0</v>
      </c>
      <c r="V21" s="135">
        <v>11687.5</v>
      </c>
      <c r="W21" s="133">
        <f>V21*$E21</f>
        <v>93500</v>
      </c>
      <c r="X21" s="135">
        <v>9085</v>
      </c>
      <c r="Y21" s="133">
        <f>X21*$E21</f>
        <v>72680</v>
      </c>
      <c r="Z21" s="135">
        <v>3200</v>
      </c>
      <c r="AA21" s="133">
        <f>Z21*$E21</f>
        <v>25600</v>
      </c>
      <c r="AB21" s="135">
        <v>2800</v>
      </c>
      <c r="AC21" s="133">
        <f>AB21*$E21</f>
        <v>22400</v>
      </c>
    </row>
    <row r="22" spans="1:29">
      <c r="A22" s="138"/>
      <c r="B22" s="139"/>
      <c r="C22" s="140" t="s">
        <v>620</v>
      </c>
      <c r="D22" s="131" t="s">
        <v>51</v>
      </c>
      <c r="E22" s="141"/>
      <c r="F22" s="135"/>
      <c r="G22" s="133"/>
      <c r="H22" s="135"/>
      <c r="I22" s="133"/>
      <c r="J22" s="135"/>
      <c r="K22" s="133"/>
      <c r="L22" s="135"/>
      <c r="M22" s="133"/>
      <c r="N22" s="135"/>
      <c r="O22" s="133"/>
      <c r="P22" s="135"/>
      <c r="Q22" s="133"/>
      <c r="R22" s="135"/>
      <c r="S22" s="133"/>
      <c r="T22" s="135"/>
      <c r="U22" s="133"/>
      <c r="V22" s="135"/>
      <c r="W22" s="133"/>
      <c r="X22" s="135">
        <v>0</v>
      </c>
      <c r="Y22" s="133"/>
      <c r="Z22" s="135"/>
      <c r="AA22" s="133"/>
      <c r="AB22" s="135"/>
      <c r="AC22" s="133"/>
    </row>
    <row r="23" spans="1:29">
      <c r="A23" s="153"/>
      <c r="B23" s="154" t="s">
        <v>43</v>
      </c>
      <c r="C23" s="154"/>
      <c r="D23" s="154"/>
      <c r="E23" s="154"/>
      <c r="F23" s="154"/>
      <c r="G23" s="155">
        <f>SUM(G18:G22)</f>
        <v>112000</v>
      </c>
      <c r="H23" s="154"/>
      <c r="I23" s="155">
        <f>SUM(I18:I22)</f>
        <v>48500</v>
      </c>
      <c r="J23" s="154"/>
      <c r="K23" s="155">
        <f>SUM(K18:K22)</f>
        <v>98000</v>
      </c>
      <c r="L23" s="154"/>
      <c r="M23" s="155">
        <f>SUM(M18:M22)</f>
        <v>68200</v>
      </c>
      <c r="N23" s="154"/>
      <c r="O23" s="155">
        <f>SUM(O18:O22)</f>
        <v>148000</v>
      </c>
      <c r="P23" s="154"/>
      <c r="Q23" s="155">
        <f>SUM(Q18:Q22)</f>
        <v>206100</v>
      </c>
      <c r="R23" s="154"/>
      <c r="S23" s="155">
        <f>SUM(S18:S22)</f>
        <v>0</v>
      </c>
      <c r="T23" s="154"/>
      <c r="U23" s="155">
        <f>SUM(U18:U22)</f>
        <v>0</v>
      </c>
      <c r="V23" s="154"/>
      <c r="W23" s="155">
        <f>SUM(W18:W22)</f>
        <v>135651.5</v>
      </c>
      <c r="X23" s="154"/>
      <c r="Y23" s="155">
        <f>SUM(Y18:Y22)</f>
        <v>104420</v>
      </c>
      <c r="Z23" s="154"/>
      <c r="AA23" s="155">
        <f>SUM(AA18:AA22)</f>
        <v>46600</v>
      </c>
      <c r="AB23" s="154"/>
      <c r="AC23" s="155">
        <f>SUM(AC18:AC22)</f>
        <v>42800</v>
      </c>
    </row>
    <row r="24" spans="1:29">
      <c r="A24" s="150">
        <v>4</v>
      </c>
      <c r="B24" s="151"/>
      <c r="C24" s="151" t="s">
        <v>621</v>
      </c>
      <c r="D24" s="151"/>
      <c r="E24" s="151"/>
      <c r="F24" s="151"/>
      <c r="G24" s="152"/>
      <c r="H24" s="151"/>
      <c r="I24" s="152"/>
      <c r="J24" s="151"/>
      <c r="K24" s="152"/>
      <c r="L24" s="151"/>
      <c r="M24" s="152"/>
      <c r="N24" s="151"/>
      <c r="O24" s="152"/>
      <c r="P24" s="151"/>
      <c r="Q24" s="152"/>
      <c r="R24" s="151"/>
      <c r="S24" s="152"/>
      <c r="T24" s="151"/>
      <c r="U24" s="152"/>
      <c r="V24" s="151"/>
      <c r="W24" s="152"/>
      <c r="X24" s="151"/>
      <c r="Y24" s="152"/>
      <c r="Z24" s="151"/>
      <c r="AA24" s="152"/>
      <c r="AB24" s="151"/>
      <c r="AC24" s="152"/>
    </row>
    <row r="25" spans="1:29" ht="47.25">
      <c r="A25" s="128">
        <v>4.01</v>
      </c>
      <c r="B25" s="129" t="s">
        <v>621</v>
      </c>
      <c r="C25" s="134" t="s">
        <v>622</v>
      </c>
      <c r="D25" s="131" t="s">
        <v>51</v>
      </c>
      <c r="E25" s="128">
        <v>8</v>
      </c>
      <c r="F25" s="135">
        <v>2500</v>
      </c>
      <c r="G25" s="133">
        <f>F25*$E25</f>
        <v>20000</v>
      </c>
      <c r="H25" s="135">
        <v>7000</v>
      </c>
      <c r="I25" s="133">
        <f>H25*$E25</f>
        <v>56000</v>
      </c>
      <c r="J25" s="135">
        <v>2700</v>
      </c>
      <c r="K25" s="133">
        <f>J25*$E25</f>
        <v>21600</v>
      </c>
      <c r="L25" s="135">
        <v>3200</v>
      </c>
      <c r="M25" s="133">
        <f>L25*$E25</f>
        <v>25600</v>
      </c>
      <c r="N25" s="135">
        <v>1250</v>
      </c>
      <c r="O25" s="133">
        <f>N25*$E25</f>
        <v>10000</v>
      </c>
      <c r="P25" s="135">
        <v>2250</v>
      </c>
      <c r="Q25" s="133">
        <f>P25*$E25</f>
        <v>18000</v>
      </c>
      <c r="R25" s="135"/>
      <c r="S25" s="133">
        <f>R25*$E25</f>
        <v>0</v>
      </c>
      <c r="T25" s="135"/>
      <c r="U25" s="133">
        <f>T25*$E25</f>
        <v>0</v>
      </c>
      <c r="V25" s="135">
        <v>1530</v>
      </c>
      <c r="W25" s="133">
        <f>V25*$E25</f>
        <v>12240</v>
      </c>
      <c r="X25" s="135">
        <v>3393</v>
      </c>
      <c r="Y25" s="133">
        <f>X25*$E25</f>
        <v>27144</v>
      </c>
      <c r="Z25" s="135">
        <v>900</v>
      </c>
      <c r="AA25" s="133">
        <f>Z25*$E25</f>
        <v>7200</v>
      </c>
      <c r="AB25" s="135">
        <v>800</v>
      </c>
      <c r="AC25" s="133">
        <f>AB25*$E25</f>
        <v>6400</v>
      </c>
    </row>
    <row r="26" spans="1:29">
      <c r="A26" s="153"/>
      <c r="B26" s="154" t="s">
        <v>43</v>
      </c>
      <c r="C26" s="154"/>
      <c r="D26" s="154"/>
      <c r="E26" s="154"/>
      <c r="F26" s="154"/>
      <c r="G26" s="155">
        <f>SUM(G25)</f>
        <v>20000</v>
      </c>
      <c r="H26" s="154"/>
      <c r="I26" s="155">
        <f>SUM(I25)</f>
        <v>56000</v>
      </c>
      <c r="J26" s="154"/>
      <c r="K26" s="155">
        <f>SUM(K25)</f>
        <v>21600</v>
      </c>
      <c r="L26" s="154"/>
      <c r="M26" s="155">
        <f>SUM(M25)</f>
        <v>25600</v>
      </c>
      <c r="N26" s="154"/>
      <c r="O26" s="155">
        <f>SUM(O25)</f>
        <v>10000</v>
      </c>
      <c r="P26" s="154"/>
      <c r="Q26" s="155">
        <f>SUM(Q25)</f>
        <v>18000</v>
      </c>
      <c r="R26" s="154"/>
      <c r="S26" s="155">
        <f>SUM(S25)</f>
        <v>0</v>
      </c>
      <c r="T26" s="154"/>
      <c r="U26" s="155">
        <f>SUM(U25)</f>
        <v>0</v>
      </c>
      <c r="V26" s="154"/>
      <c r="W26" s="155">
        <f>SUM(W25)</f>
        <v>12240</v>
      </c>
      <c r="X26" s="154"/>
      <c r="Y26" s="155">
        <f>SUM(Y25)</f>
        <v>27144</v>
      </c>
      <c r="Z26" s="154"/>
      <c r="AA26" s="155">
        <f>SUM(AA25)</f>
        <v>7200</v>
      </c>
      <c r="AB26" s="154"/>
      <c r="AC26" s="155">
        <f>SUM(AC25)</f>
        <v>6400</v>
      </c>
    </row>
    <row r="27" spans="1:29">
      <c r="A27" s="150">
        <v>5</v>
      </c>
      <c r="B27" s="151"/>
      <c r="C27" s="151" t="s">
        <v>623</v>
      </c>
      <c r="D27" s="151"/>
      <c r="E27" s="151"/>
      <c r="F27" s="151"/>
      <c r="G27" s="152"/>
      <c r="H27" s="151"/>
      <c r="I27" s="152"/>
      <c r="J27" s="151"/>
      <c r="K27" s="152"/>
      <c r="L27" s="151"/>
      <c r="M27" s="152"/>
      <c r="N27" s="151"/>
      <c r="O27" s="152"/>
      <c r="P27" s="151"/>
      <c r="Q27" s="152"/>
      <c r="R27" s="151"/>
      <c r="S27" s="152"/>
      <c r="T27" s="151"/>
      <c r="U27" s="152"/>
      <c r="V27" s="151"/>
      <c r="W27" s="152"/>
      <c r="X27" s="151"/>
      <c r="Y27" s="152"/>
      <c r="Z27" s="151"/>
      <c r="AA27" s="152"/>
      <c r="AB27" s="151"/>
      <c r="AC27" s="152"/>
    </row>
    <row r="28" spans="1:29" ht="31.5">
      <c r="A28" s="128">
        <v>5.01</v>
      </c>
      <c r="B28" s="129" t="s">
        <v>624</v>
      </c>
      <c r="C28" s="130" t="s">
        <v>625</v>
      </c>
      <c r="D28" s="131" t="s">
        <v>51</v>
      </c>
      <c r="E28" s="128">
        <v>30</v>
      </c>
      <c r="F28" s="135">
        <v>1500</v>
      </c>
      <c r="G28" s="133">
        <f t="shared" ref="G28:G31" si="0">F28*$E28</f>
        <v>45000</v>
      </c>
      <c r="H28" s="135">
        <v>2200</v>
      </c>
      <c r="I28" s="133">
        <f t="shared" ref="I28:I31" si="1">H28*$E28</f>
        <v>66000</v>
      </c>
      <c r="J28" s="135">
        <v>690</v>
      </c>
      <c r="K28" s="133">
        <f t="shared" ref="K28:K31" si="2">J28*$E28</f>
        <v>20700</v>
      </c>
      <c r="L28" s="135">
        <v>2600</v>
      </c>
      <c r="M28" s="133">
        <f t="shared" ref="M28:M31" si="3">L28*$E28</f>
        <v>78000</v>
      </c>
      <c r="N28" s="135">
        <v>4800</v>
      </c>
      <c r="O28" s="133">
        <f t="shared" ref="O28:O31" si="4">N28*$E28</f>
        <v>144000</v>
      </c>
      <c r="P28" s="135">
        <v>3420</v>
      </c>
      <c r="Q28" s="133">
        <f t="shared" ref="Q28:Q31" si="5">P28*$E28</f>
        <v>102600</v>
      </c>
      <c r="R28" s="135"/>
      <c r="S28" s="133">
        <f t="shared" ref="S28:S31" si="6">R28*$E28</f>
        <v>0</v>
      </c>
      <c r="T28" s="135"/>
      <c r="U28" s="133">
        <f t="shared" ref="U28:U31" si="7">T28*$E28</f>
        <v>0</v>
      </c>
      <c r="V28" s="135">
        <v>1487.5</v>
      </c>
      <c r="W28" s="133">
        <f t="shared" ref="W28:W31" si="8">V28*$E28</f>
        <v>44625</v>
      </c>
      <c r="X28" s="135">
        <v>403</v>
      </c>
      <c r="Y28" s="133">
        <f t="shared" ref="Y28:Y31" si="9">X28*$E28</f>
        <v>12090</v>
      </c>
      <c r="Z28" s="135">
        <v>1400</v>
      </c>
      <c r="AA28" s="133">
        <f t="shared" ref="AA28:AA31" si="10">Z28*$E28</f>
        <v>42000</v>
      </c>
      <c r="AB28" s="135">
        <v>1500</v>
      </c>
      <c r="AC28" s="133">
        <f t="shared" ref="AC28:AC31" si="11">AB28*$E28</f>
        <v>45000</v>
      </c>
    </row>
    <row r="29" spans="1:29">
      <c r="A29" s="128">
        <v>5.0199999999999996</v>
      </c>
      <c r="B29" s="129" t="s">
        <v>626</v>
      </c>
      <c r="C29" s="130" t="s">
        <v>627</v>
      </c>
      <c r="D29" s="131" t="s">
        <v>51</v>
      </c>
      <c r="E29" s="128">
        <v>2</v>
      </c>
      <c r="F29" s="135">
        <v>4500</v>
      </c>
      <c r="G29" s="133">
        <f t="shared" si="0"/>
        <v>9000</v>
      </c>
      <c r="H29" s="135">
        <v>4250</v>
      </c>
      <c r="I29" s="133">
        <f t="shared" si="1"/>
        <v>8500</v>
      </c>
      <c r="J29" s="135">
        <v>5000</v>
      </c>
      <c r="K29" s="133">
        <f t="shared" si="2"/>
        <v>10000</v>
      </c>
      <c r="L29" s="135">
        <v>1760</v>
      </c>
      <c r="M29" s="133">
        <f t="shared" si="3"/>
        <v>3520</v>
      </c>
      <c r="N29" s="135">
        <v>6200</v>
      </c>
      <c r="O29" s="133">
        <f t="shared" si="4"/>
        <v>12400</v>
      </c>
      <c r="P29" s="135">
        <v>7717.5</v>
      </c>
      <c r="Q29" s="133">
        <f t="shared" si="5"/>
        <v>15435</v>
      </c>
      <c r="R29" s="135"/>
      <c r="S29" s="133">
        <f t="shared" si="6"/>
        <v>0</v>
      </c>
      <c r="T29" s="135"/>
      <c r="U29" s="133">
        <f t="shared" si="7"/>
        <v>0</v>
      </c>
      <c r="V29" s="135">
        <v>4052.8</v>
      </c>
      <c r="W29" s="133">
        <f t="shared" si="8"/>
        <v>8105.6</v>
      </c>
      <c r="X29" s="135">
        <v>459.99999999999994</v>
      </c>
      <c r="Y29" s="133">
        <f t="shared" si="9"/>
        <v>919.99999999999989</v>
      </c>
      <c r="Z29" s="135">
        <v>5000</v>
      </c>
      <c r="AA29" s="133">
        <f t="shared" si="10"/>
        <v>10000</v>
      </c>
      <c r="AB29" s="135">
        <v>4800</v>
      </c>
      <c r="AC29" s="133">
        <f t="shared" si="11"/>
        <v>9600</v>
      </c>
    </row>
    <row r="30" spans="1:29">
      <c r="A30" s="128">
        <v>5.03</v>
      </c>
      <c r="B30" s="129" t="s">
        <v>628</v>
      </c>
      <c r="C30" s="130" t="s">
        <v>629</v>
      </c>
      <c r="D30" s="131" t="s">
        <v>51</v>
      </c>
      <c r="E30" s="128">
        <v>8</v>
      </c>
      <c r="F30" s="135">
        <v>6500</v>
      </c>
      <c r="G30" s="133">
        <f t="shared" si="0"/>
        <v>52000</v>
      </c>
      <c r="H30" s="135">
        <v>3200</v>
      </c>
      <c r="I30" s="133">
        <f t="shared" si="1"/>
        <v>25600</v>
      </c>
      <c r="J30" s="135">
        <v>2700</v>
      </c>
      <c r="K30" s="133">
        <f t="shared" si="2"/>
        <v>21600</v>
      </c>
      <c r="L30" s="135">
        <v>6500</v>
      </c>
      <c r="M30" s="133">
        <f t="shared" si="3"/>
        <v>52000</v>
      </c>
      <c r="N30" s="135">
        <v>4800</v>
      </c>
      <c r="O30" s="133">
        <f t="shared" si="4"/>
        <v>38400</v>
      </c>
      <c r="P30" s="135">
        <v>5256</v>
      </c>
      <c r="Q30" s="133">
        <f t="shared" si="5"/>
        <v>42048</v>
      </c>
      <c r="R30" s="135"/>
      <c r="S30" s="133">
        <f t="shared" si="6"/>
        <v>0</v>
      </c>
      <c r="T30" s="135"/>
      <c r="U30" s="133">
        <f t="shared" si="7"/>
        <v>0</v>
      </c>
      <c r="V30" s="135">
        <v>3876</v>
      </c>
      <c r="W30" s="133">
        <f t="shared" si="8"/>
        <v>31008</v>
      </c>
      <c r="X30" s="135">
        <v>690</v>
      </c>
      <c r="Y30" s="133">
        <f t="shared" si="9"/>
        <v>5520</v>
      </c>
      <c r="Z30" s="135">
        <v>7000</v>
      </c>
      <c r="AA30" s="133">
        <f t="shared" si="10"/>
        <v>56000</v>
      </c>
      <c r="AB30" s="135">
        <v>6500</v>
      </c>
      <c r="AC30" s="133">
        <f t="shared" si="11"/>
        <v>52000</v>
      </c>
    </row>
    <row r="31" spans="1:29" ht="31.5">
      <c r="A31" s="128">
        <v>5.04</v>
      </c>
      <c r="B31" s="129" t="s">
        <v>630</v>
      </c>
      <c r="C31" s="130" t="s">
        <v>631</v>
      </c>
      <c r="D31" s="131" t="s">
        <v>51</v>
      </c>
      <c r="E31" s="128">
        <v>2</v>
      </c>
      <c r="F31" s="135">
        <v>1200</v>
      </c>
      <c r="G31" s="133">
        <f t="shared" si="0"/>
        <v>2400</v>
      </c>
      <c r="H31" s="135">
        <v>2400</v>
      </c>
      <c r="I31" s="133">
        <f t="shared" si="1"/>
        <v>4800</v>
      </c>
      <c r="J31" s="135">
        <v>2200</v>
      </c>
      <c r="K31" s="133">
        <f t="shared" si="2"/>
        <v>4400</v>
      </c>
      <c r="L31" s="135">
        <v>4500</v>
      </c>
      <c r="M31" s="133">
        <f t="shared" si="3"/>
        <v>9000</v>
      </c>
      <c r="N31" s="135">
        <v>1850</v>
      </c>
      <c r="O31" s="133">
        <f t="shared" si="4"/>
        <v>3700</v>
      </c>
      <c r="P31" s="135">
        <v>3780</v>
      </c>
      <c r="Q31" s="133">
        <f t="shared" si="5"/>
        <v>7560</v>
      </c>
      <c r="R31" s="135"/>
      <c r="S31" s="133">
        <f t="shared" si="6"/>
        <v>0</v>
      </c>
      <c r="T31" s="135"/>
      <c r="U31" s="133">
        <f t="shared" si="7"/>
        <v>0</v>
      </c>
      <c r="V31" s="135">
        <v>913.75</v>
      </c>
      <c r="W31" s="133">
        <f t="shared" si="8"/>
        <v>1827.5</v>
      </c>
      <c r="X31" s="135">
        <v>5520</v>
      </c>
      <c r="Y31" s="133">
        <f t="shared" si="9"/>
        <v>11040</v>
      </c>
      <c r="Z31" s="135">
        <v>1500</v>
      </c>
      <c r="AA31" s="133">
        <f t="shared" si="10"/>
        <v>3000</v>
      </c>
      <c r="AB31" s="135">
        <v>1290</v>
      </c>
      <c r="AC31" s="133">
        <f t="shared" si="11"/>
        <v>2580</v>
      </c>
    </row>
    <row r="32" spans="1:29">
      <c r="A32" s="153"/>
      <c r="B32" s="154" t="s">
        <v>43</v>
      </c>
      <c r="C32" s="154"/>
      <c r="D32" s="154"/>
      <c r="E32" s="154"/>
      <c r="F32" s="154"/>
      <c r="G32" s="155">
        <f>SUM(G28:G31)</f>
        <v>108400</v>
      </c>
      <c r="H32" s="154"/>
      <c r="I32" s="155">
        <f>SUM(I28:I31)</f>
        <v>104900</v>
      </c>
      <c r="J32" s="154"/>
      <c r="K32" s="155">
        <f>SUM(K28:K31)</f>
        <v>56700</v>
      </c>
      <c r="L32" s="154"/>
      <c r="M32" s="155">
        <f>SUM(M28:M31)</f>
        <v>142520</v>
      </c>
      <c r="N32" s="154"/>
      <c r="O32" s="155">
        <f>SUM(O28:O31)</f>
        <v>198500</v>
      </c>
      <c r="P32" s="154"/>
      <c r="Q32" s="155">
        <f>SUM(Q28:Q31)</f>
        <v>167643</v>
      </c>
      <c r="R32" s="154"/>
      <c r="S32" s="155">
        <f>SUM(S28:S31)</f>
        <v>0</v>
      </c>
      <c r="T32" s="154"/>
      <c r="U32" s="155">
        <f>SUM(U28:U31)</f>
        <v>0</v>
      </c>
      <c r="V32" s="154"/>
      <c r="W32" s="155">
        <f>SUM(W28:W31)</f>
        <v>85566.1</v>
      </c>
      <c r="X32" s="154"/>
      <c r="Y32" s="155">
        <f>SUM(Y28:Y31)</f>
        <v>29570</v>
      </c>
      <c r="Z32" s="154"/>
      <c r="AA32" s="155">
        <f>SUM(AA28:AA31)</f>
        <v>111000</v>
      </c>
      <c r="AB32" s="154"/>
      <c r="AC32" s="155">
        <f>SUM(AC28:AC31)</f>
        <v>109180</v>
      </c>
    </row>
    <row r="33" spans="1:29">
      <c r="A33" s="150">
        <v>6</v>
      </c>
      <c r="B33" s="151"/>
      <c r="C33" s="151" t="s">
        <v>632</v>
      </c>
      <c r="D33" s="151"/>
      <c r="E33" s="151"/>
      <c r="F33" s="151"/>
      <c r="G33" s="152"/>
      <c r="H33" s="151"/>
      <c r="I33" s="152"/>
      <c r="J33" s="151"/>
      <c r="K33" s="152"/>
      <c r="L33" s="151"/>
      <c r="M33" s="152"/>
      <c r="N33" s="151"/>
      <c r="O33" s="152"/>
      <c r="P33" s="151"/>
      <c r="Q33" s="152"/>
      <c r="R33" s="151"/>
      <c r="S33" s="152"/>
      <c r="T33" s="151"/>
      <c r="U33" s="152"/>
      <c r="V33" s="151"/>
      <c r="W33" s="152"/>
      <c r="X33" s="151"/>
      <c r="Y33" s="152"/>
      <c r="Z33" s="151"/>
      <c r="AA33" s="152"/>
      <c r="AB33" s="151"/>
      <c r="AC33" s="152"/>
    </row>
    <row r="34" spans="1:29" s="443" customFormat="1" ht="31.5">
      <c r="A34" s="437">
        <v>6.01</v>
      </c>
      <c r="B34" s="438" t="s">
        <v>633</v>
      </c>
      <c r="C34" s="439" t="s">
        <v>634</v>
      </c>
      <c r="D34" s="440" t="s">
        <v>51</v>
      </c>
      <c r="E34" s="437">
        <v>7</v>
      </c>
      <c r="F34" s="441"/>
      <c r="G34" s="442">
        <f t="shared" ref="G34:G39" si="12">F34*$E34</f>
        <v>0</v>
      </c>
      <c r="H34" s="441"/>
      <c r="I34" s="442">
        <f t="shared" ref="I34:I39" si="13">H34*$E34</f>
        <v>0</v>
      </c>
      <c r="J34" s="441">
        <v>19500</v>
      </c>
      <c r="K34" s="442">
        <f t="shared" ref="K34:K39" si="14">J34*$E34</f>
        <v>136500</v>
      </c>
      <c r="L34" s="441">
        <v>17500</v>
      </c>
      <c r="M34" s="442">
        <f t="shared" ref="M34:M39" si="15">L34*$E34</f>
        <v>122500</v>
      </c>
      <c r="N34" s="441"/>
      <c r="O34" s="442">
        <f t="shared" ref="O34:O39" si="16">N34*$E34</f>
        <v>0</v>
      </c>
      <c r="P34" s="441"/>
      <c r="Q34" s="442">
        <f t="shared" ref="Q34:Q39" si="17">P34*$E34</f>
        <v>0</v>
      </c>
      <c r="R34" s="441"/>
      <c r="S34" s="442">
        <f t="shared" ref="S34:S39" si="18">R34*$E34</f>
        <v>0</v>
      </c>
      <c r="T34" s="441"/>
      <c r="U34" s="442">
        <f t="shared" ref="U34:U39" si="19">T34*$E34</f>
        <v>0</v>
      </c>
      <c r="V34" s="441">
        <v>44676</v>
      </c>
      <c r="W34" s="442">
        <f t="shared" ref="W34:W39" si="20">V34*$E34</f>
        <v>312732</v>
      </c>
      <c r="X34" s="441">
        <v>35995</v>
      </c>
      <c r="Y34" s="442">
        <f t="shared" ref="Y34:Y39" si="21">X34*$E34</f>
        <v>251965</v>
      </c>
      <c r="Z34" s="441">
        <v>45000</v>
      </c>
      <c r="AA34" s="442">
        <f t="shared" ref="AA34:AA39" si="22">Z34*$E34</f>
        <v>315000</v>
      </c>
      <c r="AB34" s="441">
        <v>42000</v>
      </c>
      <c r="AC34" s="442">
        <f t="shared" ref="AC34:AC39" si="23">AB34*$E34</f>
        <v>294000</v>
      </c>
    </row>
    <row r="35" spans="1:29" s="443" customFormat="1" ht="31.5">
      <c r="A35" s="437">
        <v>6.02</v>
      </c>
      <c r="B35" s="438" t="s">
        <v>633</v>
      </c>
      <c r="C35" s="439" t="s">
        <v>635</v>
      </c>
      <c r="D35" s="440" t="s">
        <v>51</v>
      </c>
      <c r="E35" s="437">
        <v>2</v>
      </c>
      <c r="F35" s="441"/>
      <c r="G35" s="442">
        <f t="shared" si="12"/>
        <v>0</v>
      </c>
      <c r="H35" s="441"/>
      <c r="I35" s="442">
        <f t="shared" si="13"/>
        <v>0</v>
      </c>
      <c r="J35" s="441">
        <v>17500</v>
      </c>
      <c r="K35" s="442">
        <f t="shared" si="14"/>
        <v>35000</v>
      </c>
      <c r="L35" s="441">
        <v>19700</v>
      </c>
      <c r="M35" s="442">
        <f t="shared" si="15"/>
        <v>39400</v>
      </c>
      <c r="N35" s="441"/>
      <c r="O35" s="442">
        <f t="shared" si="16"/>
        <v>0</v>
      </c>
      <c r="P35" s="441"/>
      <c r="Q35" s="442">
        <f t="shared" si="17"/>
        <v>0</v>
      </c>
      <c r="R35" s="441"/>
      <c r="S35" s="442">
        <f t="shared" si="18"/>
        <v>0</v>
      </c>
      <c r="T35" s="441"/>
      <c r="U35" s="442">
        <f t="shared" si="19"/>
        <v>0</v>
      </c>
      <c r="V35" s="441">
        <v>123836.5</v>
      </c>
      <c r="W35" s="442">
        <f t="shared" si="20"/>
        <v>247673</v>
      </c>
      <c r="X35" s="441">
        <v>92000</v>
      </c>
      <c r="Y35" s="442">
        <f t="shared" si="21"/>
        <v>184000</v>
      </c>
      <c r="Z35" s="441">
        <v>135000</v>
      </c>
      <c r="AA35" s="442">
        <f t="shared" si="22"/>
        <v>270000</v>
      </c>
      <c r="AB35" s="441">
        <v>118000</v>
      </c>
      <c r="AC35" s="442">
        <f t="shared" si="23"/>
        <v>236000</v>
      </c>
    </row>
    <row r="36" spans="1:29" ht="31.5">
      <c r="A36" s="128">
        <v>6.03</v>
      </c>
      <c r="B36" s="143" t="s">
        <v>636</v>
      </c>
      <c r="C36" s="144" t="s">
        <v>637</v>
      </c>
      <c r="D36" s="145" t="s">
        <v>51</v>
      </c>
      <c r="E36" s="128">
        <v>10</v>
      </c>
      <c r="F36" s="135">
        <v>3500</v>
      </c>
      <c r="G36" s="133">
        <f t="shared" si="12"/>
        <v>35000</v>
      </c>
      <c r="H36" s="135">
        <v>1362.17</v>
      </c>
      <c r="I36" s="133">
        <f t="shared" si="13"/>
        <v>13621.7</v>
      </c>
      <c r="J36" s="135">
        <v>2000</v>
      </c>
      <c r="K36" s="133">
        <f t="shared" si="14"/>
        <v>20000</v>
      </c>
      <c r="L36" s="135">
        <v>3200</v>
      </c>
      <c r="M36" s="133">
        <f t="shared" si="15"/>
        <v>32000</v>
      </c>
      <c r="N36" s="135">
        <v>4250</v>
      </c>
      <c r="O36" s="133">
        <f t="shared" si="16"/>
        <v>42500</v>
      </c>
      <c r="P36" s="135">
        <v>4185</v>
      </c>
      <c r="Q36" s="133">
        <f t="shared" si="17"/>
        <v>41850</v>
      </c>
      <c r="R36" s="135"/>
      <c r="S36" s="133">
        <f t="shared" si="18"/>
        <v>0</v>
      </c>
      <c r="T36" s="135"/>
      <c r="U36" s="133">
        <f t="shared" si="19"/>
        <v>0</v>
      </c>
      <c r="V36" s="135">
        <v>2698.75</v>
      </c>
      <c r="W36" s="133">
        <f t="shared" si="20"/>
        <v>26987.5</v>
      </c>
      <c r="X36" s="135">
        <v>2588</v>
      </c>
      <c r="Y36" s="133">
        <f t="shared" si="21"/>
        <v>25880</v>
      </c>
      <c r="Z36" s="135">
        <v>3500</v>
      </c>
      <c r="AA36" s="133">
        <f t="shared" si="22"/>
        <v>35000</v>
      </c>
      <c r="AB36" s="135">
        <v>3800</v>
      </c>
      <c r="AC36" s="133">
        <f t="shared" si="23"/>
        <v>38000</v>
      </c>
    </row>
    <row r="37" spans="1:29">
      <c r="A37" s="128">
        <v>6.04</v>
      </c>
      <c r="B37" s="146" t="s">
        <v>638</v>
      </c>
      <c r="C37" s="144" t="s">
        <v>639</v>
      </c>
      <c r="D37" s="145" t="s">
        <v>51</v>
      </c>
      <c r="E37" s="128">
        <v>2</v>
      </c>
      <c r="F37" s="135">
        <v>9100</v>
      </c>
      <c r="G37" s="133">
        <f t="shared" si="12"/>
        <v>18200</v>
      </c>
      <c r="H37" s="135">
        <v>3810.85</v>
      </c>
      <c r="I37" s="133">
        <f t="shared" si="13"/>
        <v>7621.7</v>
      </c>
      <c r="J37" s="135">
        <v>5000</v>
      </c>
      <c r="K37" s="133">
        <f t="shared" si="14"/>
        <v>10000</v>
      </c>
      <c r="L37" s="135">
        <v>14500</v>
      </c>
      <c r="M37" s="133">
        <f t="shared" si="15"/>
        <v>29000</v>
      </c>
      <c r="N37" s="135">
        <v>3800</v>
      </c>
      <c r="O37" s="133">
        <f t="shared" si="16"/>
        <v>7600</v>
      </c>
      <c r="P37" s="135">
        <v>11250</v>
      </c>
      <c r="Q37" s="133">
        <f t="shared" si="17"/>
        <v>22500</v>
      </c>
      <c r="R37" s="135"/>
      <c r="S37" s="133">
        <f t="shared" si="18"/>
        <v>0</v>
      </c>
      <c r="T37" s="135"/>
      <c r="U37" s="133">
        <f t="shared" si="19"/>
        <v>0</v>
      </c>
      <c r="V37" s="135">
        <v>11687.5</v>
      </c>
      <c r="W37" s="133">
        <f t="shared" si="20"/>
        <v>23375</v>
      </c>
      <c r="X37" s="135">
        <v>92000</v>
      </c>
      <c r="Y37" s="133">
        <f t="shared" si="21"/>
        <v>184000</v>
      </c>
      <c r="Z37" s="135">
        <v>3200</v>
      </c>
      <c r="AA37" s="133">
        <f t="shared" si="22"/>
        <v>6400</v>
      </c>
      <c r="AB37" s="135">
        <v>4200</v>
      </c>
      <c r="AC37" s="133">
        <f t="shared" si="23"/>
        <v>8400</v>
      </c>
    </row>
    <row r="38" spans="1:29">
      <c r="A38" s="128">
        <v>6.05</v>
      </c>
      <c r="B38" s="146" t="s">
        <v>640</v>
      </c>
      <c r="C38" s="144" t="s">
        <v>641</v>
      </c>
      <c r="D38" s="145" t="s">
        <v>51</v>
      </c>
      <c r="E38" s="128">
        <v>4</v>
      </c>
      <c r="F38" s="135">
        <v>12000</v>
      </c>
      <c r="G38" s="133">
        <f t="shared" si="12"/>
        <v>48000</v>
      </c>
      <c r="H38" s="135">
        <v>6155.4250000000002</v>
      </c>
      <c r="I38" s="133">
        <f t="shared" si="13"/>
        <v>24621.7</v>
      </c>
      <c r="J38" s="135">
        <v>9500</v>
      </c>
      <c r="K38" s="133">
        <f t="shared" si="14"/>
        <v>38000</v>
      </c>
      <c r="L38" s="135">
        <v>6500</v>
      </c>
      <c r="M38" s="133">
        <f t="shared" si="15"/>
        <v>26000</v>
      </c>
      <c r="N38" s="135">
        <v>9500</v>
      </c>
      <c r="O38" s="133">
        <f t="shared" si="16"/>
        <v>38000</v>
      </c>
      <c r="P38" s="135">
        <v>10800</v>
      </c>
      <c r="Q38" s="133">
        <f t="shared" si="17"/>
        <v>43200</v>
      </c>
      <c r="R38" s="135"/>
      <c r="S38" s="133">
        <f t="shared" si="18"/>
        <v>0</v>
      </c>
      <c r="T38" s="135"/>
      <c r="U38" s="133">
        <f t="shared" si="19"/>
        <v>0</v>
      </c>
      <c r="V38" s="135"/>
      <c r="W38" s="133">
        <f t="shared" si="20"/>
        <v>0</v>
      </c>
      <c r="X38" s="135">
        <v>0</v>
      </c>
      <c r="Y38" s="133">
        <f t="shared" si="21"/>
        <v>0</v>
      </c>
      <c r="Z38" s="135">
        <v>8000</v>
      </c>
      <c r="AA38" s="133">
        <f t="shared" si="22"/>
        <v>32000</v>
      </c>
      <c r="AB38" s="135">
        <v>8500</v>
      </c>
      <c r="AC38" s="133">
        <f t="shared" si="23"/>
        <v>34000</v>
      </c>
    </row>
    <row r="39" spans="1:29">
      <c r="A39" s="128">
        <v>6.06</v>
      </c>
      <c r="B39" s="146" t="s">
        <v>640</v>
      </c>
      <c r="C39" s="144" t="s">
        <v>642</v>
      </c>
      <c r="D39" s="145" t="s">
        <v>51</v>
      </c>
      <c r="E39" s="128">
        <v>2</v>
      </c>
      <c r="F39" s="135">
        <v>28000</v>
      </c>
      <c r="G39" s="133">
        <f t="shared" si="12"/>
        <v>56000</v>
      </c>
      <c r="H39" s="135">
        <v>13500</v>
      </c>
      <c r="I39" s="133">
        <f t="shared" si="13"/>
        <v>27000</v>
      </c>
      <c r="J39" s="135">
        <v>13500</v>
      </c>
      <c r="K39" s="133">
        <f t="shared" si="14"/>
        <v>27000</v>
      </c>
      <c r="L39" s="135">
        <v>19000</v>
      </c>
      <c r="M39" s="133">
        <f t="shared" si="15"/>
        <v>38000</v>
      </c>
      <c r="N39" s="135">
        <v>19000</v>
      </c>
      <c r="O39" s="133">
        <f t="shared" si="16"/>
        <v>38000</v>
      </c>
      <c r="P39" s="135">
        <v>25650</v>
      </c>
      <c r="Q39" s="133">
        <f t="shared" si="17"/>
        <v>51300</v>
      </c>
      <c r="R39" s="135"/>
      <c r="S39" s="133">
        <f t="shared" si="18"/>
        <v>0</v>
      </c>
      <c r="T39" s="135"/>
      <c r="U39" s="133">
        <f t="shared" si="19"/>
        <v>0</v>
      </c>
      <c r="V39" s="135">
        <v>16634.5</v>
      </c>
      <c r="W39" s="133">
        <f t="shared" si="20"/>
        <v>33269</v>
      </c>
      <c r="X39" s="135">
        <v>12994.999999999998</v>
      </c>
      <c r="Y39" s="133">
        <f t="shared" si="21"/>
        <v>25989.999999999996</v>
      </c>
      <c r="Z39" s="135">
        <v>22000</v>
      </c>
      <c r="AA39" s="133">
        <f t="shared" si="22"/>
        <v>44000</v>
      </c>
      <c r="AB39" s="135">
        <v>21000</v>
      </c>
      <c r="AC39" s="133">
        <f t="shared" si="23"/>
        <v>42000</v>
      </c>
    </row>
    <row r="40" spans="1:29" ht="31.5">
      <c r="A40" s="128">
        <v>6.07</v>
      </c>
      <c r="B40" s="146" t="s">
        <v>643</v>
      </c>
      <c r="C40" s="144" t="s">
        <v>644</v>
      </c>
      <c r="D40" s="145" t="s">
        <v>51</v>
      </c>
      <c r="E40" s="128"/>
      <c r="F40" s="135"/>
      <c r="G40" s="133"/>
      <c r="H40" s="135"/>
      <c r="I40" s="133"/>
      <c r="J40" s="135"/>
      <c r="K40" s="133"/>
      <c r="L40" s="135"/>
      <c r="M40" s="133"/>
      <c r="N40" s="135"/>
      <c r="O40" s="133"/>
      <c r="P40" s="135"/>
      <c r="Q40" s="133"/>
      <c r="R40" s="135"/>
      <c r="S40" s="133"/>
      <c r="T40" s="135"/>
      <c r="U40" s="133"/>
      <c r="V40" s="135"/>
      <c r="W40" s="133"/>
      <c r="X40" s="135">
        <v>0</v>
      </c>
      <c r="Y40" s="133"/>
      <c r="Z40" s="135"/>
      <c r="AA40" s="133"/>
      <c r="AB40" s="135"/>
      <c r="AC40" s="133"/>
    </row>
    <row r="41" spans="1:29" ht="31.5">
      <c r="A41" s="128">
        <v>6.08</v>
      </c>
      <c r="B41" s="147" t="s">
        <v>645</v>
      </c>
      <c r="C41" s="144" t="s">
        <v>646</v>
      </c>
      <c r="D41" s="145" t="s">
        <v>51</v>
      </c>
      <c r="E41" s="128">
        <v>2</v>
      </c>
      <c r="F41" s="135">
        <v>1000</v>
      </c>
      <c r="G41" s="133">
        <f t="shared" ref="G41:G44" si="24">F41*$E41</f>
        <v>2000</v>
      </c>
      <c r="H41" s="135">
        <v>8810.85</v>
      </c>
      <c r="I41" s="133">
        <f t="shared" ref="I41:I44" si="25">H41*$E41</f>
        <v>17621.7</v>
      </c>
      <c r="J41" s="135">
        <v>7200</v>
      </c>
      <c r="K41" s="133">
        <f t="shared" ref="K41:K44" si="26">J41*$E41</f>
        <v>14400</v>
      </c>
      <c r="L41" s="135">
        <v>13000</v>
      </c>
      <c r="M41" s="133">
        <f t="shared" ref="M41:M44" si="27">L41*$E41</f>
        <v>26000</v>
      </c>
      <c r="N41" s="135">
        <v>15000</v>
      </c>
      <c r="O41" s="133">
        <f t="shared" ref="O41:O44" si="28">N41*$E41</f>
        <v>30000</v>
      </c>
      <c r="P41" s="135">
        <v>4950</v>
      </c>
      <c r="Q41" s="133">
        <f t="shared" ref="Q41:Q44" si="29">P41*$E41</f>
        <v>9900</v>
      </c>
      <c r="R41" s="135"/>
      <c r="S41" s="133">
        <f t="shared" ref="S41:S44" si="30">R41*$E41</f>
        <v>0</v>
      </c>
      <c r="T41" s="135"/>
      <c r="U41" s="133">
        <f t="shared" ref="U41:U44" si="31">T41*$E41</f>
        <v>0</v>
      </c>
      <c r="V41" s="135">
        <v>10837.5</v>
      </c>
      <c r="W41" s="133">
        <f t="shared" ref="W41:W44" si="32">V41*$E41</f>
        <v>21675</v>
      </c>
      <c r="X41" s="135">
        <v>6899.9999999999991</v>
      </c>
      <c r="Y41" s="133">
        <f t="shared" ref="Y41:Y44" si="33">X41*$E41</f>
        <v>13799.999999999998</v>
      </c>
      <c r="Z41" s="135">
        <v>3000</v>
      </c>
      <c r="AA41" s="133">
        <f t="shared" ref="AA41:AA44" si="34">Z41*$E41</f>
        <v>6000</v>
      </c>
      <c r="AB41" s="135">
        <v>3150</v>
      </c>
      <c r="AC41" s="133">
        <f t="shared" ref="AC41:AC44" si="35">AB41*$E41</f>
        <v>6300</v>
      </c>
    </row>
    <row r="42" spans="1:29" ht="47.25">
      <c r="A42" s="128">
        <v>6.09</v>
      </c>
      <c r="B42" s="121" t="s">
        <v>647</v>
      </c>
      <c r="C42" s="144" t="s">
        <v>648</v>
      </c>
      <c r="D42" s="145" t="s">
        <v>51</v>
      </c>
      <c r="E42" s="128">
        <v>2</v>
      </c>
      <c r="F42" s="135">
        <v>1000</v>
      </c>
      <c r="G42" s="133">
        <f t="shared" si="24"/>
        <v>2000</v>
      </c>
      <c r="H42" s="135">
        <v>8810.85</v>
      </c>
      <c r="I42" s="133">
        <f t="shared" si="25"/>
        <v>17621.7</v>
      </c>
      <c r="J42" s="135">
        <v>7200</v>
      </c>
      <c r="K42" s="133">
        <f t="shared" si="26"/>
        <v>14400</v>
      </c>
      <c r="L42" s="135">
        <v>13000</v>
      </c>
      <c r="M42" s="133">
        <f t="shared" si="27"/>
        <v>26000</v>
      </c>
      <c r="N42" s="135">
        <v>18000</v>
      </c>
      <c r="O42" s="133">
        <f t="shared" si="28"/>
        <v>36000</v>
      </c>
      <c r="P42" s="135">
        <v>7650</v>
      </c>
      <c r="Q42" s="133">
        <f t="shared" si="29"/>
        <v>15300</v>
      </c>
      <c r="R42" s="135"/>
      <c r="S42" s="133">
        <f t="shared" si="30"/>
        <v>0</v>
      </c>
      <c r="T42" s="135"/>
      <c r="U42" s="133">
        <f t="shared" si="31"/>
        <v>0</v>
      </c>
      <c r="V42" s="135">
        <v>14237.5</v>
      </c>
      <c r="W42" s="133">
        <f t="shared" si="32"/>
        <v>28475</v>
      </c>
      <c r="X42" s="135">
        <v>8049.9999999999991</v>
      </c>
      <c r="Y42" s="133">
        <f t="shared" si="33"/>
        <v>16099.999999999998</v>
      </c>
      <c r="Z42" s="135">
        <v>2000</v>
      </c>
      <c r="AA42" s="133">
        <f t="shared" si="34"/>
        <v>4000</v>
      </c>
      <c r="AB42" s="135">
        <v>2450</v>
      </c>
      <c r="AC42" s="133">
        <f t="shared" si="35"/>
        <v>4900</v>
      </c>
    </row>
    <row r="43" spans="1:29">
      <c r="A43" s="128">
        <v>6.1</v>
      </c>
      <c r="B43" s="148" t="s">
        <v>649</v>
      </c>
      <c r="C43" s="149" t="s">
        <v>649</v>
      </c>
      <c r="D43" s="145" t="s">
        <v>51</v>
      </c>
      <c r="E43" s="128">
        <v>2</v>
      </c>
      <c r="F43" s="135">
        <v>7500</v>
      </c>
      <c r="G43" s="133">
        <f t="shared" si="24"/>
        <v>15000</v>
      </c>
      <c r="H43" s="135">
        <v>4310.8500000000004</v>
      </c>
      <c r="I43" s="133">
        <f t="shared" si="25"/>
        <v>8621.7000000000007</v>
      </c>
      <c r="J43" s="135">
        <v>25000</v>
      </c>
      <c r="K43" s="133">
        <f t="shared" si="26"/>
        <v>50000</v>
      </c>
      <c r="L43" s="135">
        <v>12500</v>
      </c>
      <c r="M43" s="133">
        <f t="shared" si="27"/>
        <v>25000</v>
      </c>
      <c r="N43" s="135">
        <v>16500</v>
      </c>
      <c r="O43" s="133">
        <f t="shared" si="28"/>
        <v>33000</v>
      </c>
      <c r="P43" s="135">
        <v>20700</v>
      </c>
      <c r="Q43" s="133">
        <f t="shared" si="29"/>
        <v>41400</v>
      </c>
      <c r="R43" s="135"/>
      <c r="S43" s="133">
        <f t="shared" si="30"/>
        <v>0</v>
      </c>
      <c r="T43" s="135"/>
      <c r="U43" s="133">
        <f t="shared" si="31"/>
        <v>0</v>
      </c>
      <c r="V43" s="135"/>
      <c r="W43" s="133">
        <f t="shared" si="32"/>
        <v>0</v>
      </c>
      <c r="X43" s="135">
        <v>0</v>
      </c>
      <c r="Y43" s="133">
        <f t="shared" si="33"/>
        <v>0</v>
      </c>
      <c r="Z43" s="135">
        <v>12000</v>
      </c>
      <c r="AA43" s="133">
        <f t="shared" si="34"/>
        <v>24000</v>
      </c>
      <c r="AB43" s="135">
        <v>2950</v>
      </c>
      <c r="AC43" s="133">
        <f t="shared" si="35"/>
        <v>5900</v>
      </c>
    </row>
    <row r="44" spans="1:29" ht="47.25">
      <c r="A44" s="128">
        <v>6.11</v>
      </c>
      <c r="B44" s="121" t="s">
        <v>650</v>
      </c>
      <c r="C44" s="144" t="s">
        <v>651</v>
      </c>
      <c r="D44" s="145" t="s">
        <v>51</v>
      </c>
      <c r="E44" s="128">
        <v>1</v>
      </c>
      <c r="F44" s="135">
        <v>85000</v>
      </c>
      <c r="G44" s="133">
        <f t="shared" si="24"/>
        <v>85000</v>
      </c>
      <c r="H44" s="135">
        <v>42610</v>
      </c>
      <c r="I44" s="133">
        <f t="shared" si="25"/>
        <v>42610</v>
      </c>
      <c r="J44" s="135">
        <v>35000</v>
      </c>
      <c r="K44" s="133">
        <f t="shared" si="26"/>
        <v>35000</v>
      </c>
      <c r="L44" s="135">
        <v>25000</v>
      </c>
      <c r="M44" s="133">
        <f t="shared" si="27"/>
        <v>25000</v>
      </c>
      <c r="N44" s="135">
        <v>46000</v>
      </c>
      <c r="O44" s="133">
        <f t="shared" si="28"/>
        <v>46000</v>
      </c>
      <c r="P44" s="135"/>
      <c r="Q44" s="133">
        <f t="shared" si="29"/>
        <v>0</v>
      </c>
      <c r="R44" s="135"/>
      <c r="S44" s="133">
        <f t="shared" si="30"/>
        <v>0</v>
      </c>
      <c r="T44" s="135"/>
      <c r="U44" s="133">
        <f t="shared" si="31"/>
        <v>0</v>
      </c>
      <c r="V44" s="135"/>
      <c r="W44" s="133">
        <f t="shared" si="32"/>
        <v>0</v>
      </c>
      <c r="X44" s="135">
        <v>0</v>
      </c>
      <c r="Y44" s="133">
        <f t="shared" si="33"/>
        <v>0</v>
      </c>
      <c r="Z44" s="135">
        <v>75000</v>
      </c>
      <c r="AA44" s="133">
        <f t="shared" si="34"/>
        <v>75000</v>
      </c>
      <c r="AB44" s="135">
        <v>90000</v>
      </c>
      <c r="AC44" s="133">
        <f t="shared" si="35"/>
        <v>90000</v>
      </c>
    </row>
    <row r="45" spans="1:29" ht="47.25">
      <c r="A45" s="128">
        <v>6.12</v>
      </c>
      <c r="B45" s="121" t="s">
        <v>652</v>
      </c>
      <c r="C45" s="144" t="s">
        <v>653</v>
      </c>
      <c r="D45" s="145" t="s">
        <v>51</v>
      </c>
      <c r="E45" s="128"/>
      <c r="F45" s="135"/>
      <c r="G45" s="133"/>
      <c r="H45" s="135"/>
      <c r="I45" s="133"/>
      <c r="J45" s="135"/>
      <c r="K45" s="133"/>
      <c r="L45" s="135"/>
      <c r="M45" s="133"/>
      <c r="N45" s="135"/>
      <c r="O45" s="133"/>
      <c r="P45" s="135"/>
      <c r="Q45" s="133"/>
      <c r="R45" s="135"/>
      <c r="S45" s="133"/>
      <c r="T45" s="135"/>
      <c r="U45" s="133"/>
      <c r="V45" s="135"/>
      <c r="W45" s="133"/>
      <c r="X45" s="135">
        <v>0</v>
      </c>
      <c r="Y45" s="133"/>
      <c r="Z45" s="135"/>
      <c r="AA45" s="133"/>
      <c r="AB45" s="135"/>
      <c r="AC45" s="133"/>
    </row>
    <row r="46" spans="1:29" ht="47.25">
      <c r="A46" s="128">
        <v>6.13</v>
      </c>
      <c r="B46" s="148" t="s">
        <v>654</v>
      </c>
      <c r="C46" s="144" t="s">
        <v>655</v>
      </c>
      <c r="D46" s="145" t="s">
        <v>51</v>
      </c>
      <c r="E46" s="128">
        <v>1</v>
      </c>
      <c r="F46" s="135">
        <v>15000</v>
      </c>
      <c r="G46" s="133">
        <f>F46*$E46</f>
        <v>15000</v>
      </c>
      <c r="H46" s="135">
        <v>821.69999999999982</v>
      </c>
      <c r="I46" s="133">
        <f>H46*$E46</f>
        <v>821.69999999999982</v>
      </c>
      <c r="J46" s="135">
        <v>12500</v>
      </c>
      <c r="K46" s="133">
        <f>J46*$E46</f>
        <v>12500</v>
      </c>
      <c r="L46" s="135">
        <v>5600</v>
      </c>
      <c r="M46" s="133">
        <f>L46*$E46</f>
        <v>5600</v>
      </c>
      <c r="N46" s="135">
        <v>45000</v>
      </c>
      <c r="O46" s="133">
        <f>N46*$E46</f>
        <v>45000</v>
      </c>
      <c r="P46" s="135">
        <v>29250</v>
      </c>
      <c r="Q46" s="133">
        <f>P46*$E46</f>
        <v>29250</v>
      </c>
      <c r="R46" s="135"/>
      <c r="S46" s="133">
        <f>R46*$E46</f>
        <v>0</v>
      </c>
      <c r="T46" s="135"/>
      <c r="U46" s="133">
        <f>T46*$E46</f>
        <v>0</v>
      </c>
      <c r="V46" s="135"/>
      <c r="W46" s="133">
        <f>V46*$E46</f>
        <v>0</v>
      </c>
      <c r="X46" s="135">
        <v>0</v>
      </c>
      <c r="Y46" s="133">
        <f>X46*$E46</f>
        <v>0</v>
      </c>
      <c r="Z46" s="135">
        <v>4000</v>
      </c>
      <c r="AA46" s="133">
        <f>Z46*$E46</f>
        <v>4000</v>
      </c>
      <c r="AB46" s="135">
        <v>12000</v>
      </c>
      <c r="AC46" s="133">
        <f>AB46*$E46</f>
        <v>12000</v>
      </c>
    </row>
    <row r="47" spans="1:29" ht="141.75">
      <c r="A47" s="128">
        <v>6.14</v>
      </c>
      <c r="B47" s="122" t="s">
        <v>656</v>
      </c>
      <c r="C47" s="144" t="s">
        <v>657</v>
      </c>
      <c r="D47" s="145" t="s">
        <v>658</v>
      </c>
      <c r="E47" s="128"/>
      <c r="F47" s="135"/>
      <c r="G47" s="133"/>
      <c r="H47" s="135"/>
      <c r="I47" s="133"/>
      <c r="J47" s="135"/>
      <c r="K47" s="133"/>
      <c r="L47" s="135"/>
      <c r="M47" s="133"/>
      <c r="N47" s="135"/>
      <c r="O47" s="133"/>
      <c r="P47" s="135"/>
      <c r="Q47" s="133"/>
      <c r="R47" s="135"/>
      <c r="S47" s="133"/>
      <c r="T47" s="135"/>
      <c r="U47" s="133"/>
      <c r="V47" s="135"/>
      <c r="W47" s="133"/>
      <c r="X47" s="135"/>
      <c r="Y47" s="133"/>
      <c r="Z47" s="135"/>
      <c r="AA47" s="133"/>
      <c r="AB47" s="135"/>
      <c r="AC47" s="133"/>
    </row>
    <row r="48" spans="1:29">
      <c r="A48" s="153"/>
      <c r="B48" s="154" t="s">
        <v>43</v>
      </c>
      <c r="C48" s="154"/>
      <c r="D48" s="154"/>
      <c r="E48" s="154"/>
      <c r="F48" s="154"/>
      <c r="G48" s="155">
        <f>SUM(G34:G47)</f>
        <v>276200</v>
      </c>
      <c r="H48" s="154"/>
      <c r="I48" s="155">
        <f>SUM(I34:I47)</f>
        <v>160161.90000000002</v>
      </c>
      <c r="J48" s="154"/>
      <c r="K48" s="155">
        <f>SUM(K34:K47)</f>
        <v>392800</v>
      </c>
      <c r="L48" s="154"/>
      <c r="M48" s="155">
        <f>SUM(M34:M47)</f>
        <v>394500</v>
      </c>
      <c r="N48" s="154"/>
      <c r="O48" s="155">
        <f>SUM(O34:O47)</f>
        <v>316100</v>
      </c>
      <c r="P48" s="154"/>
      <c r="Q48" s="155">
        <f>SUM(Q34:Q47)</f>
        <v>254700</v>
      </c>
      <c r="R48" s="154"/>
      <c r="S48" s="155">
        <f>SUM(S34:S47)</f>
        <v>0</v>
      </c>
      <c r="T48" s="154"/>
      <c r="U48" s="155">
        <f>SUM(U34:U47)</f>
        <v>0</v>
      </c>
      <c r="V48" s="154"/>
      <c r="W48" s="155">
        <f>SUM(W34:W47)</f>
        <v>694186.5</v>
      </c>
      <c r="X48" s="154"/>
      <c r="Y48" s="155">
        <f>SUM(Y34:Y47)</f>
        <v>701735</v>
      </c>
      <c r="Z48" s="154"/>
      <c r="AA48" s="155">
        <f>SUM(AA34:AA47)</f>
        <v>815400</v>
      </c>
      <c r="AB48" s="154"/>
      <c r="AC48" s="155">
        <f>SUM(AC34:AC47)</f>
        <v>771500</v>
      </c>
    </row>
    <row r="49" spans="1:29">
      <c r="A49" s="119"/>
      <c r="B49" s="118"/>
      <c r="C49" s="118"/>
      <c r="D49" s="118"/>
      <c r="E49" s="118"/>
      <c r="F49" s="118"/>
      <c r="G49" s="120"/>
      <c r="H49" s="118"/>
      <c r="I49" s="120"/>
      <c r="J49" s="118"/>
      <c r="K49" s="120"/>
      <c r="L49" s="118"/>
      <c r="M49" s="120"/>
      <c r="N49" s="118"/>
      <c r="O49" s="120"/>
      <c r="P49" s="118"/>
      <c r="Q49" s="120"/>
      <c r="R49" s="118"/>
      <c r="S49" s="120"/>
      <c r="T49" s="118"/>
      <c r="U49" s="120"/>
      <c r="V49" s="118"/>
      <c r="W49" s="120"/>
      <c r="X49" s="118"/>
      <c r="Y49" s="120"/>
      <c r="Z49" s="118"/>
      <c r="AA49" s="120"/>
      <c r="AB49" s="118"/>
      <c r="AC49" s="120"/>
    </row>
    <row r="50" spans="1:29">
      <c r="A50" s="156"/>
      <c r="B50" s="157" t="s">
        <v>659</v>
      </c>
      <c r="C50" s="157"/>
      <c r="D50" s="157"/>
      <c r="E50" s="157"/>
      <c r="F50" s="157"/>
      <c r="G50" s="158">
        <f>G48+G32+G26+G23+G16+G9</f>
        <v>620920</v>
      </c>
      <c r="H50" s="157"/>
      <c r="I50" s="158">
        <f>I48+I32+I26+I23+I16+I9</f>
        <v>398986.9</v>
      </c>
      <c r="J50" s="157"/>
      <c r="K50" s="158">
        <f>K48+K32+K26+K23+K16+K9</f>
        <v>672950</v>
      </c>
      <c r="L50" s="157"/>
      <c r="M50" s="158">
        <f>M48+M32+M26+M23+M16+M9</f>
        <v>696510</v>
      </c>
      <c r="N50" s="157"/>
      <c r="O50" s="158">
        <f>O48+O32+O26+O23+O16+O9</f>
        <v>758300</v>
      </c>
      <c r="P50" s="157"/>
      <c r="Q50" s="158">
        <f>Q48+Q32+Q26+Q23+Q16+Q9</f>
        <v>803718</v>
      </c>
      <c r="R50" s="157"/>
      <c r="S50" s="158">
        <f>S48+S32+S26+S23+S16+S9</f>
        <v>0</v>
      </c>
      <c r="T50" s="157"/>
      <c r="U50" s="158">
        <f>U48+U32+U26+U23+U16+U9</f>
        <v>0</v>
      </c>
      <c r="V50" s="157"/>
      <c r="W50" s="158">
        <f>W48+W32+W26+W23+W16+W9</f>
        <v>991886.25</v>
      </c>
      <c r="X50" s="157"/>
      <c r="Y50" s="158">
        <f>Y48+Y32+Y26+Y23+Y16+Y9</f>
        <v>1045155.5</v>
      </c>
      <c r="Z50" s="157"/>
      <c r="AA50" s="158">
        <f>AA48+AA32+AA26+AA23+AA16+AA9</f>
        <v>1003020</v>
      </c>
      <c r="AB50" s="157"/>
      <c r="AC50" s="158">
        <f>AC48+AC32+AC26+AC23+AC16+AC9</f>
        <v>952760</v>
      </c>
    </row>
  </sheetData>
  <autoFilter ref="A2:AC50"/>
  <mergeCells count="13">
    <mergeCell ref="A1:E1"/>
    <mergeCell ref="F1:G1"/>
    <mergeCell ref="H1:I1"/>
    <mergeCell ref="J1:K1"/>
    <mergeCell ref="P1:Q1"/>
    <mergeCell ref="L1:M1"/>
    <mergeCell ref="N1:O1"/>
    <mergeCell ref="Z1:AA1"/>
    <mergeCell ref="AB1:AC1"/>
    <mergeCell ref="R1:S1"/>
    <mergeCell ref="T1:U1"/>
    <mergeCell ref="V1:W1"/>
    <mergeCell ref="X1:Y1"/>
  </mergeCells>
  <pageMargins left="0.7" right="0.7" top="0.75" bottom="0.75" header="0.3" footer="0.3"/>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98"/>
  <sheetViews>
    <sheetView view="pageBreakPreview" zoomScale="70" zoomScaleNormal="100" zoomScaleSheetLayoutView="70" workbookViewId="0">
      <pane xSplit="4" ySplit="5" topLeftCell="E194" activePane="bottomRight" state="frozen"/>
      <selection pane="topRight" activeCell="E1" sqref="E1"/>
      <selection pane="bottomLeft" activeCell="A6" sqref="A6"/>
      <selection pane="bottomRight" activeCell="M55" sqref="M55:M204"/>
    </sheetView>
  </sheetViews>
  <sheetFormatPr defaultRowHeight="15.75"/>
  <cols>
    <col min="1" max="1" width="7.42578125" style="200" bestFit="1" customWidth="1"/>
    <col min="2" max="2" width="64.7109375" style="166" bestFit="1" customWidth="1"/>
    <col min="3" max="3" width="6.140625" style="201" bestFit="1" customWidth="1"/>
    <col min="4" max="4" width="5.7109375" style="201" bestFit="1" customWidth="1"/>
    <col min="5" max="5" width="10.7109375" style="235" bestFit="1" customWidth="1"/>
    <col min="6" max="6" width="13.140625" style="235" bestFit="1" customWidth="1"/>
    <col min="7" max="7" width="10.7109375" style="235" bestFit="1" customWidth="1"/>
    <col min="8" max="8" width="13.140625" style="235" bestFit="1" customWidth="1"/>
    <col min="9" max="9" width="10.7109375" style="235" bestFit="1" customWidth="1"/>
    <col min="10" max="10" width="13.140625" style="235" bestFit="1" customWidth="1"/>
    <col min="11" max="11" width="10.7109375" style="235" bestFit="1" customWidth="1"/>
    <col min="12" max="12" width="13.140625" style="235" bestFit="1" customWidth="1"/>
    <col min="13" max="13" width="10.7109375" style="235" bestFit="1" customWidth="1"/>
    <col min="14" max="14" width="13.140625" style="235" bestFit="1" customWidth="1"/>
    <col min="15" max="15" width="10.7109375" style="235" bestFit="1" customWidth="1"/>
    <col min="16" max="16" width="13.140625" style="235" bestFit="1" customWidth="1"/>
    <col min="17" max="17" width="10.7109375" style="235" bestFit="1" customWidth="1"/>
    <col min="18" max="18" width="13.140625" style="235" bestFit="1" customWidth="1"/>
    <col min="19" max="19" width="14" style="235" bestFit="1" customWidth="1"/>
    <col min="20" max="20" width="13.140625" style="235" bestFit="1" customWidth="1"/>
    <col min="21" max="21" width="10.7109375" style="235" bestFit="1" customWidth="1"/>
    <col min="22" max="22" width="14.42578125" style="235" bestFit="1" customWidth="1"/>
    <col min="23" max="23" width="10.7109375" style="235" bestFit="1" customWidth="1"/>
    <col min="24" max="24" width="14.42578125" style="235" bestFit="1" customWidth="1"/>
    <col min="25" max="25" width="10.7109375" style="235" bestFit="1" customWidth="1"/>
    <col min="26" max="26" width="13.140625" style="235" bestFit="1" customWidth="1"/>
    <col min="27" max="27" width="10.7109375" style="235" bestFit="1" customWidth="1"/>
    <col min="28" max="28" width="13.140625" style="235" bestFit="1" customWidth="1"/>
    <col min="29" max="243" width="9.140625" style="166"/>
    <col min="244" max="244" width="7.7109375" style="166" customWidth="1"/>
    <col min="245" max="245" width="56.7109375" style="166" customWidth="1"/>
    <col min="246" max="247" width="8.7109375" style="166" customWidth="1"/>
    <col min="248" max="248" width="14.7109375" style="166" customWidth="1"/>
    <col min="249" max="249" width="16.140625" style="166" customWidth="1"/>
    <col min="250" max="499" width="9.140625" style="166"/>
    <col min="500" max="500" width="7.7109375" style="166" customWidth="1"/>
    <col min="501" max="501" width="56.7109375" style="166" customWidth="1"/>
    <col min="502" max="503" width="8.7109375" style="166" customWidth="1"/>
    <col min="504" max="504" width="14.7109375" style="166" customWidth="1"/>
    <col min="505" max="505" width="16.140625" style="166" customWidth="1"/>
    <col min="506" max="755" width="9.140625" style="166"/>
    <col min="756" max="756" width="7.7109375" style="166" customWidth="1"/>
    <col min="757" max="757" width="56.7109375" style="166" customWidth="1"/>
    <col min="758" max="759" width="8.7109375" style="166" customWidth="1"/>
    <col min="760" max="760" width="14.7109375" style="166" customWidth="1"/>
    <col min="761" max="761" width="16.140625" style="166" customWidth="1"/>
    <col min="762" max="1011" width="9.140625" style="166"/>
    <col min="1012" max="1012" width="7.7109375" style="166" customWidth="1"/>
    <col min="1013" max="1013" width="56.7109375" style="166" customWidth="1"/>
    <col min="1014" max="1015" width="8.7109375" style="166" customWidth="1"/>
    <col min="1016" max="1016" width="14.7109375" style="166" customWidth="1"/>
    <col min="1017" max="1017" width="16.140625" style="166" customWidth="1"/>
    <col min="1018" max="1267" width="9.140625" style="166"/>
    <col min="1268" max="1268" width="7.7109375" style="166" customWidth="1"/>
    <col min="1269" max="1269" width="56.7109375" style="166" customWidth="1"/>
    <col min="1270" max="1271" width="8.7109375" style="166" customWidth="1"/>
    <col min="1272" max="1272" width="14.7109375" style="166" customWidth="1"/>
    <col min="1273" max="1273" width="16.140625" style="166" customWidth="1"/>
    <col min="1274" max="1523" width="9.140625" style="166"/>
    <col min="1524" max="1524" width="7.7109375" style="166" customWidth="1"/>
    <col min="1525" max="1525" width="56.7109375" style="166" customWidth="1"/>
    <col min="1526" max="1527" width="8.7109375" style="166" customWidth="1"/>
    <col min="1528" max="1528" width="14.7109375" style="166" customWidth="1"/>
    <col min="1529" max="1529" width="16.140625" style="166" customWidth="1"/>
    <col min="1530" max="1779" width="9.140625" style="166"/>
    <col min="1780" max="1780" width="7.7109375" style="166" customWidth="1"/>
    <col min="1781" max="1781" width="56.7109375" style="166" customWidth="1"/>
    <col min="1782" max="1783" width="8.7109375" style="166" customWidth="1"/>
    <col min="1784" max="1784" width="14.7109375" style="166" customWidth="1"/>
    <col min="1785" max="1785" width="16.140625" style="166" customWidth="1"/>
    <col min="1786" max="2035" width="9.140625" style="166"/>
    <col min="2036" max="2036" width="7.7109375" style="166" customWidth="1"/>
    <col min="2037" max="2037" width="56.7109375" style="166" customWidth="1"/>
    <col min="2038" max="2039" width="8.7109375" style="166" customWidth="1"/>
    <col min="2040" max="2040" width="14.7109375" style="166" customWidth="1"/>
    <col min="2041" max="2041" width="16.140625" style="166" customWidth="1"/>
    <col min="2042" max="2291" width="9.140625" style="166"/>
    <col min="2292" max="2292" width="7.7109375" style="166" customWidth="1"/>
    <col min="2293" max="2293" width="56.7109375" style="166" customWidth="1"/>
    <col min="2294" max="2295" width="8.7109375" style="166" customWidth="1"/>
    <col min="2296" max="2296" width="14.7109375" style="166" customWidth="1"/>
    <col min="2297" max="2297" width="16.140625" style="166" customWidth="1"/>
    <col min="2298" max="2547" width="9.140625" style="166"/>
    <col min="2548" max="2548" width="7.7109375" style="166" customWidth="1"/>
    <col min="2549" max="2549" width="56.7109375" style="166" customWidth="1"/>
    <col min="2550" max="2551" width="8.7109375" style="166" customWidth="1"/>
    <col min="2552" max="2552" width="14.7109375" style="166" customWidth="1"/>
    <col min="2553" max="2553" width="16.140625" style="166" customWidth="1"/>
    <col min="2554" max="2803" width="9.140625" style="166"/>
    <col min="2804" max="2804" width="7.7109375" style="166" customWidth="1"/>
    <col min="2805" max="2805" width="56.7109375" style="166" customWidth="1"/>
    <col min="2806" max="2807" width="8.7109375" style="166" customWidth="1"/>
    <col min="2808" max="2808" width="14.7109375" style="166" customWidth="1"/>
    <col min="2809" max="2809" width="16.140625" style="166" customWidth="1"/>
    <col min="2810" max="3059" width="9.140625" style="166"/>
    <col min="3060" max="3060" width="7.7109375" style="166" customWidth="1"/>
    <col min="3061" max="3061" width="56.7109375" style="166" customWidth="1"/>
    <col min="3062" max="3063" width="8.7109375" style="166" customWidth="1"/>
    <col min="3064" max="3064" width="14.7109375" style="166" customWidth="1"/>
    <col min="3065" max="3065" width="16.140625" style="166" customWidth="1"/>
    <col min="3066" max="3315" width="9.140625" style="166"/>
    <col min="3316" max="3316" width="7.7109375" style="166" customWidth="1"/>
    <col min="3317" max="3317" width="56.7109375" style="166" customWidth="1"/>
    <col min="3318" max="3319" width="8.7109375" style="166" customWidth="1"/>
    <col min="3320" max="3320" width="14.7109375" style="166" customWidth="1"/>
    <col min="3321" max="3321" width="16.140625" style="166" customWidth="1"/>
    <col min="3322" max="3571" width="9.140625" style="166"/>
    <col min="3572" max="3572" width="7.7109375" style="166" customWidth="1"/>
    <col min="3573" max="3573" width="56.7109375" style="166" customWidth="1"/>
    <col min="3574" max="3575" width="8.7109375" style="166" customWidth="1"/>
    <col min="3576" max="3576" width="14.7109375" style="166" customWidth="1"/>
    <col min="3577" max="3577" width="16.140625" style="166" customWidth="1"/>
    <col min="3578" max="3827" width="9.140625" style="166"/>
    <col min="3828" max="3828" width="7.7109375" style="166" customWidth="1"/>
    <col min="3829" max="3829" width="56.7109375" style="166" customWidth="1"/>
    <col min="3830" max="3831" width="8.7109375" style="166" customWidth="1"/>
    <col min="3832" max="3832" width="14.7109375" style="166" customWidth="1"/>
    <col min="3833" max="3833" width="16.140625" style="166" customWidth="1"/>
    <col min="3834" max="4083" width="9.140625" style="166"/>
    <col min="4084" max="4084" width="7.7109375" style="166" customWidth="1"/>
    <col min="4085" max="4085" width="56.7109375" style="166" customWidth="1"/>
    <col min="4086" max="4087" width="8.7109375" style="166" customWidth="1"/>
    <col min="4088" max="4088" width="14.7109375" style="166" customWidth="1"/>
    <col min="4089" max="4089" width="16.140625" style="166" customWidth="1"/>
    <col min="4090" max="4339" width="9.140625" style="166"/>
    <col min="4340" max="4340" width="7.7109375" style="166" customWidth="1"/>
    <col min="4341" max="4341" width="56.7109375" style="166" customWidth="1"/>
    <col min="4342" max="4343" width="8.7109375" style="166" customWidth="1"/>
    <col min="4344" max="4344" width="14.7109375" style="166" customWidth="1"/>
    <col min="4345" max="4345" width="16.140625" style="166" customWidth="1"/>
    <col min="4346" max="4595" width="9.140625" style="166"/>
    <col min="4596" max="4596" width="7.7109375" style="166" customWidth="1"/>
    <col min="4597" max="4597" width="56.7109375" style="166" customWidth="1"/>
    <col min="4598" max="4599" width="8.7109375" style="166" customWidth="1"/>
    <col min="4600" max="4600" width="14.7109375" style="166" customWidth="1"/>
    <col min="4601" max="4601" width="16.140625" style="166" customWidth="1"/>
    <col min="4602" max="4851" width="9.140625" style="166"/>
    <col min="4852" max="4852" width="7.7109375" style="166" customWidth="1"/>
    <col min="4853" max="4853" width="56.7109375" style="166" customWidth="1"/>
    <col min="4854" max="4855" width="8.7109375" style="166" customWidth="1"/>
    <col min="4856" max="4856" width="14.7109375" style="166" customWidth="1"/>
    <col min="4857" max="4857" width="16.140625" style="166" customWidth="1"/>
    <col min="4858" max="5107" width="9.140625" style="166"/>
    <col min="5108" max="5108" width="7.7109375" style="166" customWidth="1"/>
    <col min="5109" max="5109" width="56.7109375" style="166" customWidth="1"/>
    <col min="5110" max="5111" width="8.7109375" style="166" customWidth="1"/>
    <col min="5112" max="5112" width="14.7109375" style="166" customWidth="1"/>
    <col min="5113" max="5113" width="16.140625" style="166" customWidth="1"/>
    <col min="5114" max="5363" width="9.140625" style="166"/>
    <col min="5364" max="5364" width="7.7109375" style="166" customWidth="1"/>
    <col min="5365" max="5365" width="56.7109375" style="166" customWidth="1"/>
    <col min="5366" max="5367" width="8.7109375" style="166" customWidth="1"/>
    <col min="5368" max="5368" width="14.7109375" style="166" customWidth="1"/>
    <col min="5369" max="5369" width="16.140625" style="166" customWidth="1"/>
    <col min="5370" max="5619" width="9.140625" style="166"/>
    <col min="5620" max="5620" width="7.7109375" style="166" customWidth="1"/>
    <col min="5621" max="5621" width="56.7109375" style="166" customWidth="1"/>
    <col min="5622" max="5623" width="8.7109375" style="166" customWidth="1"/>
    <col min="5624" max="5624" width="14.7109375" style="166" customWidth="1"/>
    <col min="5625" max="5625" width="16.140625" style="166" customWidth="1"/>
    <col min="5626" max="5875" width="9.140625" style="166"/>
    <col min="5876" max="5876" width="7.7109375" style="166" customWidth="1"/>
    <col min="5877" max="5877" width="56.7109375" style="166" customWidth="1"/>
    <col min="5878" max="5879" width="8.7109375" style="166" customWidth="1"/>
    <col min="5880" max="5880" width="14.7109375" style="166" customWidth="1"/>
    <col min="5881" max="5881" width="16.140625" style="166" customWidth="1"/>
    <col min="5882" max="6131" width="9.140625" style="166"/>
    <col min="6132" max="6132" width="7.7109375" style="166" customWidth="1"/>
    <col min="6133" max="6133" width="56.7109375" style="166" customWidth="1"/>
    <col min="6134" max="6135" width="8.7109375" style="166" customWidth="1"/>
    <col min="6136" max="6136" width="14.7109375" style="166" customWidth="1"/>
    <col min="6137" max="6137" width="16.140625" style="166" customWidth="1"/>
    <col min="6138" max="6387" width="9.140625" style="166"/>
    <col min="6388" max="6388" width="7.7109375" style="166" customWidth="1"/>
    <col min="6389" max="6389" width="56.7109375" style="166" customWidth="1"/>
    <col min="6390" max="6391" width="8.7109375" style="166" customWidth="1"/>
    <col min="6392" max="6392" width="14.7109375" style="166" customWidth="1"/>
    <col min="6393" max="6393" width="16.140625" style="166" customWidth="1"/>
    <col min="6394" max="6643" width="9.140625" style="166"/>
    <col min="6644" max="6644" width="7.7109375" style="166" customWidth="1"/>
    <col min="6645" max="6645" width="56.7109375" style="166" customWidth="1"/>
    <col min="6646" max="6647" width="8.7109375" style="166" customWidth="1"/>
    <col min="6648" max="6648" width="14.7109375" style="166" customWidth="1"/>
    <col min="6649" max="6649" width="16.140625" style="166" customWidth="1"/>
    <col min="6650" max="6899" width="9.140625" style="166"/>
    <col min="6900" max="6900" width="7.7109375" style="166" customWidth="1"/>
    <col min="6901" max="6901" width="56.7109375" style="166" customWidth="1"/>
    <col min="6902" max="6903" width="8.7109375" style="166" customWidth="1"/>
    <col min="6904" max="6904" width="14.7109375" style="166" customWidth="1"/>
    <col min="6905" max="6905" width="16.140625" style="166" customWidth="1"/>
    <col min="6906" max="7155" width="9.140625" style="166"/>
    <col min="7156" max="7156" width="7.7109375" style="166" customWidth="1"/>
    <col min="7157" max="7157" width="56.7109375" style="166" customWidth="1"/>
    <col min="7158" max="7159" width="8.7109375" style="166" customWidth="1"/>
    <col min="7160" max="7160" width="14.7109375" style="166" customWidth="1"/>
    <col min="7161" max="7161" width="16.140625" style="166" customWidth="1"/>
    <col min="7162" max="7411" width="9.140625" style="166"/>
    <col min="7412" max="7412" width="7.7109375" style="166" customWidth="1"/>
    <col min="7413" max="7413" width="56.7109375" style="166" customWidth="1"/>
    <col min="7414" max="7415" width="8.7109375" style="166" customWidth="1"/>
    <col min="7416" max="7416" width="14.7109375" style="166" customWidth="1"/>
    <col min="7417" max="7417" width="16.140625" style="166" customWidth="1"/>
    <col min="7418" max="7667" width="9.140625" style="166"/>
    <col min="7668" max="7668" width="7.7109375" style="166" customWidth="1"/>
    <col min="7669" max="7669" width="56.7109375" style="166" customWidth="1"/>
    <col min="7670" max="7671" width="8.7109375" style="166" customWidth="1"/>
    <col min="7672" max="7672" width="14.7109375" style="166" customWidth="1"/>
    <col min="7673" max="7673" width="16.140625" style="166" customWidth="1"/>
    <col min="7674" max="7923" width="9.140625" style="166"/>
    <col min="7924" max="7924" width="7.7109375" style="166" customWidth="1"/>
    <col min="7925" max="7925" width="56.7109375" style="166" customWidth="1"/>
    <col min="7926" max="7927" width="8.7109375" style="166" customWidth="1"/>
    <col min="7928" max="7928" width="14.7109375" style="166" customWidth="1"/>
    <col min="7929" max="7929" width="16.140625" style="166" customWidth="1"/>
    <col min="7930" max="8179" width="9.140625" style="166"/>
    <col min="8180" max="8180" width="7.7109375" style="166" customWidth="1"/>
    <col min="8181" max="8181" width="56.7109375" style="166" customWidth="1"/>
    <col min="8182" max="8183" width="8.7109375" style="166" customWidth="1"/>
    <col min="8184" max="8184" width="14.7109375" style="166" customWidth="1"/>
    <col min="8185" max="8185" width="16.140625" style="166" customWidth="1"/>
    <col min="8186" max="8435" width="9.140625" style="166"/>
    <col min="8436" max="8436" width="7.7109375" style="166" customWidth="1"/>
    <col min="8437" max="8437" width="56.7109375" style="166" customWidth="1"/>
    <col min="8438" max="8439" width="8.7109375" style="166" customWidth="1"/>
    <col min="8440" max="8440" width="14.7109375" style="166" customWidth="1"/>
    <col min="8441" max="8441" width="16.140625" style="166" customWidth="1"/>
    <col min="8442" max="8691" width="9.140625" style="166"/>
    <col min="8692" max="8692" width="7.7109375" style="166" customWidth="1"/>
    <col min="8693" max="8693" width="56.7109375" style="166" customWidth="1"/>
    <col min="8694" max="8695" width="8.7109375" style="166" customWidth="1"/>
    <col min="8696" max="8696" width="14.7109375" style="166" customWidth="1"/>
    <col min="8697" max="8697" width="16.140625" style="166" customWidth="1"/>
    <col min="8698" max="8947" width="9.140625" style="166"/>
    <col min="8948" max="8948" width="7.7109375" style="166" customWidth="1"/>
    <col min="8949" max="8949" width="56.7109375" style="166" customWidth="1"/>
    <col min="8950" max="8951" width="8.7109375" style="166" customWidth="1"/>
    <col min="8952" max="8952" width="14.7109375" style="166" customWidth="1"/>
    <col min="8953" max="8953" width="16.140625" style="166" customWidth="1"/>
    <col min="8954" max="9203" width="9.140625" style="166"/>
    <col min="9204" max="9204" width="7.7109375" style="166" customWidth="1"/>
    <col min="9205" max="9205" width="56.7109375" style="166" customWidth="1"/>
    <col min="9206" max="9207" width="8.7109375" style="166" customWidth="1"/>
    <col min="9208" max="9208" width="14.7109375" style="166" customWidth="1"/>
    <col min="9209" max="9209" width="16.140625" style="166" customWidth="1"/>
    <col min="9210" max="9459" width="9.140625" style="166"/>
    <col min="9460" max="9460" width="7.7109375" style="166" customWidth="1"/>
    <col min="9461" max="9461" width="56.7109375" style="166" customWidth="1"/>
    <col min="9462" max="9463" width="8.7109375" style="166" customWidth="1"/>
    <col min="9464" max="9464" width="14.7109375" style="166" customWidth="1"/>
    <col min="9465" max="9465" width="16.140625" style="166" customWidth="1"/>
    <col min="9466" max="9715" width="9.140625" style="166"/>
    <col min="9716" max="9716" width="7.7109375" style="166" customWidth="1"/>
    <col min="9717" max="9717" width="56.7109375" style="166" customWidth="1"/>
    <col min="9718" max="9719" width="8.7109375" style="166" customWidth="1"/>
    <col min="9720" max="9720" width="14.7109375" style="166" customWidth="1"/>
    <col min="9721" max="9721" width="16.140625" style="166" customWidth="1"/>
    <col min="9722" max="9971" width="9.140625" style="166"/>
    <col min="9972" max="9972" width="7.7109375" style="166" customWidth="1"/>
    <col min="9973" max="9973" width="56.7109375" style="166" customWidth="1"/>
    <col min="9974" max="9975" width="8.7109375" style="166" customWidth="1"/>
    <col min="9976" max="9976" width="14.7109375" style="166" customWidth="1"/>
    <col min="9977" max="9977" width="16.140625" style="166" customWidth="1"/>
    <col min="9978" max="10227" width="9.140625" style="166"/>
    <col min="10228" max="10228" width="7.7109375" style="166" customWidth="1"/>
    <col min="10229" max="10229" width="56.7109375" style="166" customWidth="1"/>
    <col min="10230" max="10231" width="8.7109375" style="166" customWidth="1"/>
    <col min="10232" max="10232" width="14.7109375" style="166" customWidth="1"/>
    <col min="10233" max="10233" width="16.140625" style="166" customWidth="1"/>
    <col min="10234" max="10483" width="9.140625" style="166"/>
    <col min="10484" max="10484" width="7.7109375" style="166" customWidth="1"/>
    <col min="10485" max="10485" width="56.7109375" style="166" customWidth="1"/>
    <col min="10486" max="10487" width="8.7109375" style="166" customWidth="1"/>
    <col min="10488" max="10488" width="14.7109375" style="166" customWidth="1"/>
    <col min="10489" max="10489" width="16.140625" style="166" customWidth="1"/>
    <col min="10490" max="10739" width="9.140625" style="166"/>
    <col min="10740" max="10740" width="7.7109375" style="166" customWidth="1"/>
    <col min="10741" max="10741" width="56.7109375" style="166" customWidth="1"/>
    <col min="10742" max="10743" width="8.7109375" style="166" customWidth="1"/>
    <col min="10744" max="10744" width="14.7109375" style="166" customWidth="1"/>
    <col min="10745" max="10745" width="16.140625" style="166" customWidth="1"/>
    <col min="10746" max="10995" width="9.140625" style="166"/>
    <col min="10996" max="10996" width="7.7109375" style="166" customWidth="1"/>
    <col min="10997" max="10997" width="56.7109375" style="166" customWidth="1"/>
    <col min="10998" max="10999" width="8.7109375" style="166" customWidth="1"/>
    <col min="11000" max="11000" width="14.7109375" style="166" customWidth="1"/>
    <col min="11001" max="11001" width="16.140625" style="166" customWidth="1"/>
    <col min="11002" max="11251" width="9.140625" style="166"/>
    <col min="11252" max="11252" width="7.7109375" style="166" customWidth="1"/>
    <col min="11253" max="11253" width="56.7109375" style="166" customWidth="1"/>
    <col min="11254" max="11255" width="8.7109375" style="166" customWidth="1"/>
    <col min="11256" max="11256" width="14.7109375" style="166" customWidth="1"/>
    <col min="11257" max="11257" width="16.140625" style="166" customWidth="1"/>
    <col min="11258" max="11507" width="9.140625" style="166"/>
    <col min="11508" max="11508" width="7.7109375" style="166" customWidth="1"/>
    <col min="11509" max="11509" width="56.7109375" style="166" customWidth="1"/>
    <col min="11510" max="11511" width="8.7109375" style="166" customWidth="1"/>
    <col min="11512" max="11512" width="14.7109375" style="166" customWidth="1"/>
    <col min="11513" max="11513" width="16.140625" style="166" customWidth="1"/>
    <col min="11514" max="11763" width="9.140625" style="166"/>
    <col min="11764" max="11764" width="7.7109375" style="166" customWidth="1"/>
    <col min="11765" max="11765" width="56.7109375" style="166" customWidth="1"/>
    <col min="11766" max="11767" width="8.7109375" style="166" customWidth="1"/>
    <col min="11768" max="11768" width="14.7109375" style="166" customWidth="1"/>
    <col min="11769" max="11769" width="16.140625" style="166" customWidth="1"/>
    <col min="11770" max="12019" width="9.140625" style="166"/>
    <col min="12020" max="12020" width="7.7109375" style="166" customWidth="1"/>
    <col min="12021" max="12021" width="56.7109375" style="166" customWidth="1"/>
    <col min="12022" max="12023" width="8.7109375" style="166" customWidth="1"/>
    <col min="12024" max="12024" width="14.7109375" style="166" customWidth="1"/>
    <col min="12025" max="12025" width="16.140625" style="166" customWidth="1"/>
    <col min="12026" max="12275" width="9.140625" style="166"/>
    <col min="12276" max="12276" width="7.7109375" style="166" customWidth="1"/>
    <col min="12277" max="12277" width="56.7109375" style="166" customWidth="1"/>
    <col min="12278" max="12279" width="8.7109375" style="166" customWidth="1"/>
    <col min="12280" max="12280" width="14.7109375" style="166" customWidth="1"/>
    <col min="12281" max="12281" width="16.140625" style="166" customWidth="1"/>
    <col min="12282" max="12531" width="9.140625" style="166"/>
    <col min="12532" max="12532" width="7.7109375" style="166" customWidth="1"/>
    <col min="12533" max="12533" width="56.7109375" style="166" customWidth="1"/>
    <col min="12534" max="12535" width="8.7109375" style="166" customWidth="1"/>
    <col min="12536" max="12536" width="14.7109375" style="166" customWidth="1"/>
    <col min="12537" max="12537" width="16.140625" style="166" customWidth="1"/>
    <col min="12538" max="12787" width="9.140625" style="166"/>
    <col min="12788" max="12788" width="7.7109375" style="166" customWidth="1"/>
    <col min="12789" max="12789" width="56.7109375" style="166" customWidth="1"/>
    <col min="12790" max="12791" width="8.7109375" style="166" customWidth="1"/>
    <col min="12792" max="12792" width="14.7109375" style="166" customWidth="1"/>
    <col min="12793" max="12793" width="16.140625" style="166" customWidth="1"/>
    <col min="12794" max="13043" width="9.140625" style="166"/>
    <col min="13044" max="13044" width="7.7109375" style="166" customWidth="1"/>
    <col min="13045" max="13045" width="56.7109375" style="166" customWidth="1"/>
    <col min="13046" max="13047" width="8.7109375" style="166" customWidth="1"/>
    <col min="13048" max="13048" width="14.7109375" style="166" customWidth="1"/>
    <col min="13049" max="13049" width="16.140625" style="166" customWidth="1"/>
    <col min="13050" max="13299" width="9.140625" style="166"/>
    <col min="13300" max="13300" width="7.7109375" style="166" customWidth="1"/>
    <col min="13301" max="13301" width="56.7109375" style="166" customWidth="1"/>
    <col min="13302" max="13303" width="8.7109375" style="166" customWidth="1"/>
    <col min="13304" max="13304" width="14.7109375" style="166" customWidth="1"/>
    <col min="13305" max="13305" width="16.140625" style="166" customWidth="1"/>
    <col min="13306" max="13555" width="9.140625" style="166"/>
    <col min="13556" max="13556" width="7.7109375" style="166" customWidth="1"/>
    <col min="13557" max="13557" width="56.7109375" style="166" customWidth="1"/>
    <col min="13558" max="13559" width="8.7109375" style="166" customWidth="1"/>
    <col min="13560" max="13560" width="14.7109375" style="166" customWidth="1"/>
    <col min="13561" max="13561" width="16.140625" style="166" customWidth="1"/>
    <col min="13562" max="13811" width="9.140625" style="166"/>
    <col min="13812" max="13812" width="7.7109375" style="166" customWidth="1"/>
    <col min="13813" max="13813" width="56.7109375" style="166" customWidth="1"/>
    <col min="13814" max="13815" width="8.7109375" style="166" customWidth="1"/>
    <col min="13816" max="13816" width="14.7109375" style="166" customWidth="1"/>
    <col min="13817" max="13817" width="16.140625" style="166" customWidth="1"/>
    <col min="13818" max="14067" width="9.140625" style="166"/>
    <col min="14068" max="14068" width="7.7109375" style="166" customWidth="1"/>
    <col min="14069" max="14069" width="56.7109375" style="166" customWidth="1"/>
    <col min="14070" max="14071" width="8.7109375" style="166" customWidth="1"/>
    <col min="14072" max="14072" width="14.7109375" style="166" customWidth="1"/>
    <col min="14073" max="14073" width="16.140625" style="166" customWidth="1"/>
    <col min="14074" max="14323" width="9.140625" style="166"/>
    <col min="14324" max="14324" width="7.7109375" style="166" customWidth="1"/>
    <col min="14325" max="14325" width="56.7109375" style="166" customWidth="1"/>
    <col min="14326" max="14327" width="8.7109375" style="166" customWidth="1"/>
    <col min="14328" max="14328" width="14.7109375" style="166" customWidth="1"/>
    <col min="14329" max="14329" width="16.140625" style="166" customWidth="1"/>
    <col min="14330" max="14579" width="9.140625" style="166"/>
    <col min="14580" max="14580" width="7.7109375" style="166" customWidth="1"/>
    <col min="14581" max="14581" width="56.7109375" style="166" customWidth="1"/>
    <col min="14582" max="14583" width="8.7109375" style="166" customWidth="1"/>
    <col min="14584" max="14584" width="14.7109375" style="166" customWidth="1"/>
    <col min="14585" max="14585" width="16.140625" style="166" customWidth="1"/>
    <col min="14586" max="14835" width="9.140625" style="166"/>
    <col min="14836" max="14836" width="7.7109375" style="166" customWidth="1"/>
    <col min="14837" max="14837" width="56.7109375" style="166" customWidth="1"/>
    <col min="14838" max="14839" width="8.7109375" style="166" customWidth="1"/>
    <col min="14840" max="14840" width="14.7109375" style="166" customWidth="1"/>
    <col min="14841" max="14841" width="16.140625" style="166" customWidth="1"/>
    <col min="14842" max="15091" width="9.140625" style="166"/>
    <col min="15092" max="15092" width="7.7109375" style="166" customWidth="1"/>
    <col min="15093" max="15093" width="56.7109375" style="166" customWidth="1"/>
    <col min="15094" max="15095" width="8.7109375" style="166" customWidth="1"/>
    <col min="15096" max="15096" width="14.7109375" style="166" customWidth="1"/>
    <col min="15097" max="15097" width="16.140625" style="166" customWidth="1"/>
    <col min="15098" max="15347" width="9.140625" style="166"/>
    <col min="15348" max="15348" width="7.7109375" style="166" customWidth="1"/>
    <col min="15349" max="15349" width="56.7109375" style="166" customWidth="1"/>
    <col min="15350" max="15351" width="8.7109375" style="166" customWidth="1"/>
    <col min="15352" max="15352" width="14.7109375" style="166" customWidth="1"/>
    <col min="15353" max="15353" width="16.140625" style="166" customWidth="1"/>
    <col min="15354" max="15603" width="9.140625" style="166"/>
    <col min="15604" max="15604" width="7.7109375" style="166" customWidth="1"/>
    <col min="15605" max="15605" width="56.7109375" style="166" customWidth="1"/>
    <col min="15606" max="15607" width="8.7109375" style="166" customWidth="1"/>
    <col min="15608" max="15608" width="14.7109375" style="166" customWidth="1"/>
    <col min="15609" max="15609" width="16.140625" style="166" customWidth="1"/>
    <col min="15610" max="15859" width="9.140625" style="166"/>
    <col min="15860" max="15860" width="7.7109375" style="166" customWidth="1"/>
    <col min="15861" max="15861" width="56.7109375" style="166" customWidth="1"/>
    <col min="15862" max="15863" width="8.7109375" style="166" customWidth="1"/>
    <col min="15864" max="15864" width="14.7109375" style="166" customWidth="1"/>
    <col min="15865" max="15865" width="16.140625" style="166" customWidth="1"/>
    <col min="15866" max="16115" width="9.140625" style="166"/>
    <col min="16116" max="16116" width="7.7109375" style="166" customWidth="1"/>
    <col min="16117" max="16117" width="56.7109375" style="166" customWidth="1"/>
    <col min="16118" max="16119" width="8.7109375" style="166" customWidth="1"/>
    <col min="16120" max="16120" width="14.7109375" style="166" customWidth="1"/>
    <col min="16121" max="16121" width="16.140625" style="166" customWidth="1"/>
    <col min="16122" max="16384" width="9.140625" style="166"/>
  </cols>
  <sheetData>
    <row r="1" spans="1:28" ht="15.75" customHeight="1">
      <c r="A1" s="520" t="s">
        <v>322</v>
      </c>
      <c r="B1" s="520"/>
      <c r="C1" s="520"/>
      <c r="D1" s="520"/>
      <c r="E1" s="223"/>
      <c r="F1" s="223"/>
      <c r="G1" s="223"/>
      <c r="H1" s="223"/>
      <c r="I1" s="223"/>
      <c r="J1" s="223"/>
      <c r="K1" s="223"/>
      <c r="L1" s="223"/>
      <c r="M1" s="223"/>
      <c r="N1" s="223"/>
      <c r="O1" s="223"/>
      <c r="P1" s="223"/>
      <c r="Q1" s="223"/>
      <c r="R1" s="223"/>
      <c r="S1" s="223"/>
      <c r="T1" s="223"/>
      <c r="U1" s="223"/>
      <c r="V1" s="223"/>
      <c r="W1" s="223"/>
      <c r="X1" s="223"/>
      <c r="Y1" s="223"/>
      <c r="Z1" s="223"/>
      <c r="AA1" s="223"/>
      <c r="AB1" s="223"/>
    </row>
    <row r="2" spans="1:28" ht="15.75" customHeight="1">
      <c r="A2" s="521" t="s">
        <v>323</v>
      </c>
      <c r="B2" s="521"/>
      <c r="C2" s="521"/>
      <c r="D2" s="521"/>
      <c r="E2" s="224"/>
      <c r="F2" s="224"/>
      <c r="G2" s="224"/>
      <c r="H2" s="224"/>
      <c r="I2" s="224"/>
      <c r="J2" s="224"/>
      <c r="K2" s="224"/>
      <c r="L2" s="224"/>
      <c r="M2" s="224"/>
      <c r="N2" s="224"/>
      <c r="O2" s="224"/>
      <c r="P2" s="224"/>
      <c r="Q2" s="224"/>
      <c r="R2" s="224"/>
      <c r="S2" s="224"/>
      <c r="T2" s="224"/>
      <c r="U2" s="224"/>
      <c r="V2" s="224"/>
      <c r="W2" s="224"/>
      <c r="X2" s="224"/>
      <c r="Y2" s="224"/>
      <c r="Z2" s="224"/>
      <c r="AA2" s="224"/>
      <c r="AB2" s="224"/>
    </row>
    <row r="3" spans="1:28" ht="81.75" customHeight="1">
      <c r="A3" s="522" t="s">
        <v>324</v>
      </c>
      <c r="B3" s="522"/>
      <c r="C3" s="522"/>
      <c r="D3" s="522"/>
      <c r="E3" s="518" t="s">
        <v>1048</v>
      </c>
      <c r="F3" s="518"/>
      <c r="G3" s="517" t="s">
        <v>1056</v>
      </c>
      <c r="H3" s="517"/>
      <c r="I3" s="517" t="s">
        <v>1057</v>
      </c>
      <c r="J3" s="517"/>
      <c r="K3" s="517" t="s">
        <v>1076</v>
      </c>
      <c r="L3" s="517"/>
      <c r="M3" s="517" t="s">
        <v>1077</v>
      </c>
      <c r="N3" s="517"/>
      <c r="O3" s="517" t="s">
        <v>1049</v>
      </c>
      <c r="P3" s="517"/>
      <c r="Q3" s="517" t="s">
        <v>1050</v>
      </c>
      <c r="R3" s="517"/>
      <c r="S3" s="517" t="s">
        <v>1051</v>
      </c>
      <c r="T3" s="517"/>
      <c r="U3" s="517" t="s">
        <v>1052</v>
      </c>
      <c r="V3" s="517"/>
      <c r="W3" s="517" t="s">
        <v>1054</v>
      </c>
      <c r="X3" s="517"/>
      <c r="Y3" s="517" t="s">
        <v>1053</v>
      </c>
      <c r="Z3" s="517"/>
      <c r="AA3" s="517" t="s">
        <v>1055</v>
      </c>
      <c r="AB3" s="517"/>
    </row>
    <row r="4" spans="1:28">
      <c r="A4" s="523" t="s">
        <v>9</v>
      </c>
      <c r="B4" s="523" t="s">
        <v>2</v>
      </c>
      <c r="C4" s="523" t="s">
        <v>325</v>
      </c>
      <c r="D4" s="523" t="s">
        <v>11</v>
      </c>
      <c r="E4" s="225" t="s">
        <v>326</v>
      </c>
      <c r="F4" s="225" t="s">
        <v>327</v>
      </c>
      <c r="G4" s="417" t="s">
        <v>12</v>
      </c>
      <c r="H4" s="417" t="s">
        <v>13</v>
      </c>
      <c r="I4" s="417" t="s">
        <v>12</v>
      </c>
      <c r="J4" s="417" t="s">
        <v>13</v>
      </c>
      <c r="K4" s="417" t="s">
        <v>12</v>
      </c>
      <c r="L4" s="417" t="s">
        <v>13</v>
      </c>
      <c r="M4" s="417" t="s">
        <v>12</v>
      </c>
      <c r="N4" s="417" t="s">
        <v>13</v>
      </c>
      <c r="O4" s="417" t="s">
        <v>12</v>
      </c>
      <c r="P4" s="417" t="s">
        <v>13</v>
      </c>
      <c r="Q4" s="417" t="s">
        <v>12</v>
      </c>
      <c r="R4" s="417" t="s">
        <v>13</v>
      </c>
      <c r="S4" s="417" t="s">
        <v>12</v>
      </c>
      <c r="T4" s="417" t="s">
        <v>13</v>
      </c>
      <c r="U4" s="417" t="s">
        <v>12</v>
      </c>
      <c r="V4" s="417" t="s">
        <v>13</v>
      </c>
      <c r="W4" s="417" t="s">
        <v>12</v>
      </c>
      <c r="X4" s="417" t="s">
        <v>13</v>
      </c>
      <c r="Y4" s="417" t="s">
        <v>12</v>
      </c>
      <c r="Z4" s="417" t="s">
        <v>13</v>
      </c>
      <c r="AA4" s="417" t="s">
        <v>12</v>
      </c>
      <c r="AB4" s="417" t="s">
        <v>13</v>
      </c>
    </row>
    <row r="5" spans="1:28">
      <c r="A5" s="524"/>
      <c r="B5" s="524"/>
      <c r="C5" s="524"/>
      <c r="D5" s="524"/>
      <c r="E5" s="226" t="s">
        <v>328</v>
      </c>
      <c r="F5" s="226" t="s">
        <v>328</v>
      </c>
      <c r="G5" s="226" t="s">
        <v>328</v>
      </c>
      <c r="H5" s="226" t="s">
        <v>328</v>
      </c>
      <c r="I5" s="226" t="s">
        <v>328</v>
      </c>
      <c r="J5" s="226" t="s">
        <v>328</v>
      </c>
      <c r="K5" s="226" t="s">
        <v>328</v>
      </c>
      <c r="L5" s="226" t="s">
        <v>328</v>
      </c>
      <c r="M5" s="226" t="s">
        <v>328</v>
      </c>
      <c r="N5" s="226" t="s">
        <v>328</v>
      </c>
      <c r="O5" s="226" t="s">
        <v>328</v>
      </c>
      <c r="P5" s="226" t="s">
        <v>328</v>
      </c>
      <c r="Q5" s="226" t="s">
        <v>328</v>
      </c>
      <c r="R5" s="226" t="s">
        <v>328</v>
      </c>
      <c r="S5" s="226" t="s">
        <v>328</v>
      </c>
      <c r="T5" s="226" t="s">
        <v>328</v>
      </c>
      <c r="U5" s="226" t="s">
        <v>328</v>
      </c>
      <c r="V5" s="226" t="s">
        <v>328</v>
      </c>
      <c r="W5" s="226" t="s">
        <v>328</v>
      </c>
      <c r="X5" s="226" t="s">
        <v>328</v>
      </c>
      <c r="Y5" s="226" t="s">
        <v>328</v>
      </c>
      <c r="Z5" s="226" t="s">
        <v>328</v>
      </c>
      <c r="AA5" s="226" t="s">
        <v>328</v>
      </c>
      <c r="AB5" s="226" t="s">
        <v>328</v>
      </c>
    </row>
    <row r="6" spans="1:28" hidden="1">
      <c r="A6" s="167"/>
      <c r="B6" s="168"/>
      <c r="C6" s="167"/>
      <c r="D6" s="167"/>
      <c r="E6" s="227"/>
      <c r="F6" s="227"/>
      <c r="G6" s="227"/>
      <c r="H6" s="227"/>
      <c r="I6" s="227"/>
      <c r="J6" s="227"/>
      <c r="K6" s="227"/>
      <c r="L6" s="227"/>
      <c r="M6" s="227"/>
      <c r="N6" s="227"/>
      <c r="O6" s="227"/>
      <c r="P6" s="227"/>
      <c r="Q6" s="227"/>
      <c r="R6" s="227"/>
      <c r="S6" s="227"/>
      <c r="T6" s="227"/>
      <c r="U6" s="227"/>
      <c r="V6" s="227"/>
      <c r="W6" s="227"/>
      <c r="X6" s="227"/>
      <c r="Y6" s="227"/>
      <c r="Z6" s="227"/>
      <c r="AA6" s="227"/>
      <c r="AB6" s="227"/>
    </row>
    <row r="7" spans="1:28" ht="267.75" hidden="1">
      <c r="A7" s="169"/>
      <c r="B7" s="170" t="s">
        <v>329</v>
      </c>
      <c r="C7" s="169"/>
      <c r="D7" s="171"/>
      <c r="E7" s="228"/>
      <c r="F7" s="228"/>
      <c r="G7" s="228"/>
      <c r="H7" s="228"/>
      <c r="I7" s="228"/>
      <c r="J7" s="228"/>
      <c r="K7" s="228"/>
      <c r="L7" s="228"/>
      <c r="M7" s="228"/>
      <c r="N7" s="228"/>
      <c r="O7" s="228"/>
      <c r="P7" s="228"/>
      <c r="Q7" s="228"/>
      <c r="R7" s="228"/>
      <c r="S7" s="228"/>
      <c r="T7" s="228"/>
      <c r="U7" s="228"/>
      <c r="V7" s="228"/>
      <c r="W7" s="228"/>
      <c r="X7" s="228"/>
      <c r="Y7" s="228"/>
      <c r="Z7" s="228"/>
      <c r="AA7" s="228"/>
      <c r="AB7" s="228"/>
    </row>
    <row r="8" spans="1:28" hidden="1">
      <c r="A8" s="169"/>
      <c r="B8" s="170"/>
      <c r="C8" s="169"/>
      <c r="D8" s="171"/>
      <c r="E8" s="228"/>
      <c r="F8" s="228"/>
      <c r="G8" s="228"/>
      <c r="H8" s="228"/>
      <c r="I8" s="228"/>
      <c r="J8" s="228"/>
      <c r="K8" s="228"/>
      <c r="L8" s="228"/>
      <c r="M8" s="228"/>
      <c r="N8" s="228"/>
      <c r="O8" s="228"/>
      <c r="P8" s="228"/>
      <c r="Q8" s="228"/>
      <c r="R8" s="228"/>
      <c r="S8" s="228"/>
      <c r="T8" s="228"/>
      <c r="U8" s="228"/>
      <c r="V8" s="228"/>
      <c r="W8" s="228"/>
      <c r="X8" s="228"/>
      <c r="Y8" s="228"/>
      <c r="Z8" s="228"/>
      <c r="AA8" s="228"/>
      <c r="AB8" s="228"/>
    </row>
    <row r="9" spans="1:28" ht="47.25" hidden="1">
      <c r="A9" s="169"/>
      <c r="B9" s="170" t="s">
        <v>330</v>
      </c>
      <c r="C9" s="169"/>
      <c r="D9" s="171"/>
      <c r="E9" s="228"/>
      <c r="F9" s="228"/>
      <c r="G9" s="228"/>
      <c r="H9" s="228"/>
      <c r="I9" s="228"/>
      <c r="J9" s="228"/>
      <c r="K9" s="228"/>
      <c r="L9" s="228"/>
      <c r="M9" s="228"/>
      <c r="N9" s="228"/>
      <c r="O9" s="228"/>
      <c r="P9" s="228"/>
      <c r="Q9" s="228"/>
      <c r="R9" s="228"/>
      <c r="S9" s="228"/>
      <c r="T9" s="228"/>
      <c r="U9" s="228"/>
      <c r="V9" s="228"/>
      <c r="W9" s="228"/>
      <c r="X9" s="228"/>
      <c r="Y9" s="228"/>
      <c r="Z9" s="228"/>
      <c r="AA9" s="228"/>
      <c r="AB9" s="228"/>
    </row>
    <row r="10" spans="1:28" hidden="1">
      <c r="A10" s="169"/>
      <c r="B10" s="170"/>
      <c r="C10" s="169"/>
      <c r="D10" s="171"/>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row>
    <row r="11" spans="1:28" ht="31.5" hidden="1">
      <c r="A11" s="169"/>
      <c r="B11" s="172" t="s">
        <v>331</v>
      </c>
      <c r="C11" s="169"/>
      <c r="D11" s="171"/>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row>
    <row r="12" spans="1:28" hidden="1">
      <c r="A12" s="169"/>
      <c r="B12" s="172"/>
      <c r="C12" s="169"/>
      <c r="D12" s="171"/>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row>
    <row r="13" spans="1:28" ht="31.5" hidden="1">
      <c r="A13" s="169"/>
      <c r="B13" s="173" t="s">
        <v>332</v>
      </c>
      <c r="C13" s="169"/>
      <c r="D13" s="171"/>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row>
    <row r="14" spans="1:28" hidden="1">
      <c r="A14" s="169"/>
      <c r="B14" s="173"/>
      <c r="C14" s="169"/>
      <c r="D14" s="171"/>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row>
    <row r="15" spans="1:28" ht="63" hidden="1">
      <c r="A15" s="169"/>
      <c r="B15" s="173" t="s">
        <v>333</v>
      </c>
      <c r="C15" s="169"/>
      <c r="D15" s="171"/>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row>
    <row r="16" spans="1:28" hidden="1">
      <c r="A16" s="169"/>
      <c r="B16" s="173"/>
      <c r="C16" s="169"/>
      <c r="D16" s="171"/>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row>
    <row r="17" spans="1:28" ht="31.5" hidden="1">
      <c r="A17" s="169"/>
      <c r="B17" s="173" t="s">
        <v>334</v>
      </c>
      <c r="C17" s="169"/>
      <c r="D17" s="171"/>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row>
    <row r="18" spans="1:28" hidden="1">
      <c r="A18" s="169"/>
      <c r="B18" s="173"/>
      <c r="C18" s="169"/>
      <c r="D18" s="171"/>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row>
    <row r="19" spans="1:28" ht="63" hidden="1">
      <c r="A19" s="169"/>
      <c r="B19" s="173" t="s">
        <v>335</v>
      </c>
      <c r="C19" s="169"/>
      <c r="D19" s="171"/>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row>
    <row r="20" spans="1:28" hidden="1">
      <c r="A20" s="169"/>
      <c r="B20" s="173" t="s">
        <v>336</v>
      </c>
      <c r="C20" s="169"/>
      <c r="D20" s="171"/>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row>
    <row r="21" spans="1:28" ht="31.5" hidden="1">
      <c r="A21" s="169"/>
      <c r="B21" s="173" t="s">
        <v>337</v>
      </c>
      <c r="C21" s="169"/>
      <c r="D21" s="171"/>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row>
    <row r="22" spans="1:28" hidden="1">
      <c r="A22" s="169"/>
      <c r="B22" s="173"/>
      <c r="C22" s="169"/>
      <c r="D22" s="171"/>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row>
    <row r="23" spans="1:28" ht="31.5" hidden="1">
      <c r="A23" s="169"/>
      <c r="B23" s="173" t="s">
        <v>338</v>
      </c>
      <c r="C23" s="169"/>
      <c r="D23" s="171"/>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row>
    <row r="24" spans="1:28" hidden="1">
      <c r="A24" s="169"/>
      <c r="B24" s="173"/>
      <c r="C24" s="169"/>
      <c r="D24" s="171"/>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row>
    <row r="25" spans="1:28" ht="47.25" hidden="1">
      <c r="A25" s="169"/>
      <c r="B25" s="173" t="s">
        <v>339</v>
      </c>
      <c r="C25" s="169"/>
      <c r="D25" s="171"/>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row>
    <row r="26" spans="1:28" hidden="1">
      <c r="A26" s="169"/>
      <c r="B26" s="173"/>
      <c r="C26" s="169"/>
      <c r="D26" s="171"/>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row>
    <row r="27" spans="1:28" hidden="1">
      <c r="A27" s="169"/>
      <c r="B27" s="173" t="s">
        <v>340</v>
      </c>
      <c r="C27" s="169"/>
      <c r="D27" s="171"/>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row>
    <row r="28" spans="1:28" hidden="1">
      <c r="A28" s="174"/>
      <c r="B28" s="175"/>
      <c r="C28" s="174"/>
      <c r="D28" s="174"/>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row>
    <row r="29" spans="1:28" hidden="1">
      <c r="A29" s="177">
        <v>1</v>
      </c>
      <c r="B29" s="178" t="s">
        <v>341</v>
      </c>
      <c r="C29" s="169"/>
      <c r="D29" s="171"/>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row>
    <row r="30" spans="1:28" hidden="1">
      <c r="A30" s="179"/>
      <c r="B30" s="180"/>
      <c r="C30" s="169"/>
      <c r="D30" s="171"/>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spans="1:28" hidden="1">
      <c r="A31" s="179" t="s">
        <v>342</v>
      </c>
      <c r="B31" s="180" t="s">
        <v>343</v>
      </c>
      <c r="C31" s="169"/>
      <c r="D31" s="171"/>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row>
    <row r="32" spans="1:28" ht="31.5" hidden="1">
      <c r="A32" s="181"/>
      <c r="B32" s="182" t="s">
        <v>344</v>
      </c>
      <c r="C32" s="169"/>
      <c r="D32" s="171"/>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row>
    <row r="33" spans="1:28" hidden="1">
      <c r="A33" s="181"/>
      <c r="B33" s="183"/>
      <c r="C33" s="169"/>
      <c r="D33" s="171"/>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row>
    <row r="34" spans="1:28" hidden="1">
      <c r="A34" s="179" t="s">
        <v>345</v>
      </c>
      <c r="B34" s="184" t="s">
        <v>346</v>
      </c>
      <c r="C34" s="169"/>
      <c r="D34" s="171"/>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row>
    <row r="35" spans="1:28" ht="31.5" hidden="1">
      <c r="A35" s="185" t="s">
        <v>15</v>
      </c>
      <c r="B35" s="183" t="s">
        <v>347</v>
      </c>
      <c r="C35" s="169"/>
      <c r="D35" s="171"/>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row>
    <row r="36" spans="1:28" hidden="1">
      <c r="A36" s="185" t="s">
        <v>17</v>
      </c>
      <c r="B36" s="183" t="s">
        <v>348</v>
      </c>
      <c r="C36" s="169"/>
      <c r="D36" s="171"/>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row>
    <row r="37" spans="1:28" hidden="1">
      <c r="A37" s="185" t="s">
        <v>19</v>
      </c>
      <c r="B37" s="183" t="s">
        <v>349</v>
      </c>
      <c r="C37" s="169"/>
      <c r="D37" s="171"/>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row>
    <row r="38" spans="1:28" hidden="1">
      <c r="A38" s="185" t="s">
        <v>21</v>
      </c>
      <c r="B38" s="183" t="s">
        <v>350</v>
      </c>
      <c r="C38" s="169"/>
      <c r="D38" s="171"/>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row>
    <row r="39" spans="1:28" hidden="1">
      <c r="A39" s="185"/>
      <c r="B39" s="183"/>
      <c r="C39" s="169"/>
      <c r="D39" s="171"/>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row>
    <row r="40" spans="1:28" hidden="1">
      <c r="A40" s="179" t="s">
        <v>351</v>
      </c>
      <c r="B40" s="178" t="s">
        <v>352</v>
      </c>
      <c r="C40" s="169"/>
      <c r="D40" s="171"/>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row>
    <row r="41" spans="1:28" ht="63" hidden="1">
      <c r="A41" s="181"/>
      <c r="B41" s="183" t="s">
        <v>353</v>
      </c>
      <c r="C41" s="169"/>
      <c r="D41" s="171"/>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row>
    <row r="42" spans="1:28" hidden="1">
      <c r="A42" s="181"/>
      <c r="B42" s="173"/>
      <c r="C42" s="169"/>
      <c r="D42" s="171"/>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row>
    <row r="43" spans="1:28" hidden="1">
      <c r="A43" s="179" t="s">
        <v>354</v>
      </c>
      <c r="B43" s="178" t="s">
        <v>355</v>
      </c>
      <c r="C43" s="169"/>
      <c r="D43" s="171"/>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row>
    <row r="44" spans="1:28" hidden="1">
      <c r="A44" s="179"/>
      <c r="B44" s="178"/>
      <c r="C44" s="169"/>
      <c r="D44" s="171"/>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row>
    <row r="45" spans="1:28" hidden="1">
      <c r="A45" s="185" t="s">
        <v>15</v>
      </c>
      <c r="B45" s="182" t="s">
        <v>356</v>
      </c>
      <c r="C45" s="169"/>
      <c r="D45" s="171"/>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row>
    <row r="46" spans="1:28" hidden="1">
      <c r="A46" s="185" t="s">
        <v>17</v>
      </c>
      <c r="B46" s="182" t="s">
        <v>357</v>
      </c>
      <c r="C46" s="169"/>
      <c r="D46" s="171"/>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row>
    <row r="47" spans="1:28" hidden="1">
      <c r="A47" s="185" t="s">
        <v>19</v>
      </c>
      <c r="B47" s="182" t="s">
        <v>358</v>
      </c>
      <c r="C47" s="169"/>
      <c r="D47" s="171"/>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row>
    <row r="48" spans="1:28" hidden="1">
      <c r="A48" s="185"/>
      <c r="B48" s="182"/>
      <c r="C48" s="169"/>
      <c r="D48" s="171"/>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row>
    <row r="49" spans="1:28" hidden="1">
      <c r="A49" s="185" t="s">
        <v>21</v>
      </c>
      <c r="B49" s="182" t="s">
        <v>359</v>
      </c>
      <c r="C49" s="169"/>
      <c r="D49" s="171"/>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row>
    <row r="50" spans="1:28" hidden="1">
      <c r="A50" s="185" t="s">
        <v>23</v>
      </c>
      <c r="B50" s="182" t="s">
        <v>360</v>
      </c>
      <c r="C50" s="169"/>
      <c r="D50" s="171"/>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row>
    <row r="51" spans="1:28" hidden="1">
      <c r="A51" s="185" t="s">
        <v>25</v>
      </c>
      <c r="B51" s="182" t="s">
        <v>361</v>
      </c>
      <c r="C51" s="169"/>
      <c r="D51" s="171"/>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row>
    <row r="52" spans="1:28" hidden="1">
      <c r="A52" s="185"/>
      <c r="B52" s="182"/>
      <c r="C52" s="169"/>
      <c r="D52" s="171"/>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row>
    <row r="53" spans="1:28" hidden="1">
      <c r="A53" s="185" t="s">
        <v>27</v>
      </c>
      <c r="B53" s="182" t="s">
        <v>362</v>
      </c>
      <c r="C53" s="169"/>
      <c r="D53" s="171"/>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row>
    <row r="54" spans="1:28" hidden="1">
      <c r="A54" s="174"/>
      <c r="B54" s="175"/>
      <c r="C54" s="174"/>
      <c r="D54" s="174"/>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row>
    <row r="55" spans="1:28">
      <c r="A55" s="174"/>
      <c r="B55" s="175" t="s">
        <v>363</v>
      </c>
      <c r="C55" s="186">
        <v>1</v>
      </c>
      <c r="D55" s="169" t="s">
        <v>364</v>
      </c>
      <c r="E55" s="228">
        <v>271609</v>
      </c>
      <c r="F55" s="228">
        <f>E55*$C55</f>
        <v>271609</v>
      </c>
      <c r="G55" s="228">
        <v>40000</v>
      </c>
      <c r="H55" s="228">
        <f>G55*$C55</f>
        <v>40000</v>
      </c>
      <c r="I55" s="228">
        <v>105000</v>
      </c>
      <c r="J55" s="228">
        <f>I55*$C55</f>
        <v>105000</v>
      </c>
      <c r="K55" s="228">
        <v>115000</v>
      </c>
      <c r="L55" s="228">
        <f>K55*$C55</f>
        <v>115000</v>
      </c>
      <c r="M55" s="228">
        <v>120000</v>
      </c>
      <c r="N55" s="228">
        <f>M55*$C55</f>
        <v>120000</v>
      </c>
      <c r="O55" s="228">
        <v>325000</v>
      </c>
      <c r="P55" s="228">
        <f>O55*$C55</f>
        <v>325000</v>
      </c>
      <c r="Q55" s="228"/>
      <c r="R55" s="228">
        <f>Q55*$C55</f>
        <v>0</v>
      </c>
      <c r="S55" s="228"/>
      <c r="T55" s="228">
        <f>S55*$C55</f>
        <v>0</v>
      </c>
      <c r="U55" s="228">
        <v>47005</v>
      </c>
      <c r="V55" s="228">
        <f>U55*$C55</f>
        <v>47005</v>
      </c>
      <c r="W55" s="228">
        <v>197670</v>
      </c>
      <c r="X55" s="228">
        <f>W55*$C55</f>
        <v>197670</v>
      </c>
      <c r="Y55" s="228">
        <v>65000</v>
      </c>
      <c r="Z55" s="228">
        <f>Y55*$C55</f>
        <v>65000</v>
      </c>
      <c r="AA55" s="228">
        <v>118000</v>
      </c>
      <c r="AB55" s="228">
        <f>AA55*$C55</f>
        <v>118000</v>
      </c>
    </row>
    <row r="56" spans="1:28" hidden="1">
      <c r="A56" s="174"/>
      <c r="B56" s="175"/>
      <c r="C56" s="174"/>
      <c r="D56" s="174"/>
      <c r="E56" s="229"/>
      <c r="F56" s="229"/>
      <c r="G56" s="229"/>
      <c r="H56" s="229"/>
      <c r="I56" s="229"/>
      <c r="J56" s="229"/>
      <c r="K56" s="229"/>
      <c r="L56" s="229"/>
      <c r="M56" s="229"/>
      <c r="N56" s="229"/>
      <c r="O56" s="229"/>
      <c r="P56" s="229"/>
      <c r="Q56" s="229"/>
      <c r="R56" s="229"/>
      <c r="S56" s="229"/>
      <c r="T56" s="229"/>
      <c r="U56" s="229"/>
      <c r="V56" s="229"/>
      <c r="W56" s="229">
        <v>0</v>
      </c>
      <c r="X56" s="229"/>
      <c r="Y56" s="229"/>
      <c r="Z56" s="229"/>
      <c r="AA56" s="229"/>
      <c r="AB56" s="229"/>
    </row>
    <row r="57" spans="1:28" hidden="1">
      <c r="A57" s="187">
        <v>1.1000000000000001</v>
      </c>
      <c r="B57" s="188" t="s">
        <v>365</v>
      </c>
      <c r="C57" s="171"/>
      <c r="D57" s="171"/>
      <c r="E57" s="230"/>
      <c r="F57" s="230"/>
      <c r="G57" s="230"/>
      <c r="H57" s="230"/>
      <c r="I57" s="230"/>
      <c r="J57" s="230"/>
      <c r="K57" s="230"/>
      <c r="L57" s="230"/>
      <c r="M57" s="230"/>
      <c r="N57" s="230"/>
      <c r="O57" s="230"/>
      <c r="P57" s="230"/>
      <c r="Q57" s="230"/>
      <c r="R57" s="230"/>
      <c r="S57" s="230"/>
      <c r="T57" s="230"/>
      <c r="U57" s="230"/>
      <c r="V57" s="230"/>
      <c r="W57" s="230">
        <v>0</v>
      </c>
      <c r="X57" s="230"/>
      <c r="Y57" s="230"/>
      <c r="Z57" s="230"/>
      <c r="AA57" s="230"/>
      <c r="AB57" s="230"/>
    </row>
    <row r="58" spans="1:28" hidden="1">
      <c r="A58" s="176"/>
      <c r="B58" s="188"/>
      <c r="C58" s="169"/>
      <c r="D58" s="189"/>
      <c r="E58" s="228"/>
      <c r="F58" s="230"/>
      <c r="G58" s="228"/>
      <c r="H58" s="230"/>
      <c r="I58" s="228"/>
      <c r="J58" s="230"/>
      <c r="K58" s="228"/>
      <c r="L58" s="230"/>
      <c r="M58" s="228"/>
      <c r="N58" s="230"/>
      <c r="O58" s="228"/>
      <c r="P58" s="230"/>
      <c r="Q58" s="228"/>
      <c r="R58" s="230"/>
      <c r="S58" s="228"/>
      <c r="T58" s="230"/>
      <c r="U58" s="228"/>
      <c r="V58" s="230"/>
      <c r="W58" s="228">
        <v>0</v>
      </c>
      <c r="X58" s="230"/>
      <c r="Y58" s="228"/>
      <c r="Z58" s="230"/>
      <c r="AA58" s="228"/>
      <c r="AB58" s="230"/>
    </row>
    <row r="59" spans="1:28" ht="141.75" hidden="1">
      <c r="A59" s="190"/>
      <c r="B59" s="170" t="s">
        <v>366</v>
      </c>
      <c r="C59" s="186"/>
      <c r="D59" s="169"/>
      <c r="E59" s="228"/>
      <c r="F59" s="230"/>
      <c r="G59" s="228"/>
      <c r="H59" s="230"/>
      <c r="I59" s="228"/>
      <c r="J59" s="230"/>
      <c r="K59" s="228"/>
      <c r="L59" s="230"/>
      <c r="M59" s="228"/>
      <c r="N59" s="230"/>
      <c r="O59" s="228"/>
      <c r="P59" s="230"/>
      <c r="Q59" s="228"/>
      <c r="R59" s="230"/>
      <c r="S59" s="228"/>
      <c r="T59" s="230"/>
      <c r="U59" s="228"/>
      <c r="V59" s="230"/>
      <c r="W59" s="228">
        <v>0</v>
      </c>
      <c r="X59" s="230"/>
      <c r="Y59" s="228"/>
      <c r="Z59" s="230"/>
      <c r="AA59" s="228"/>
      <c r="AB59" s="230"/>
    </row>
    <row r="60" spans="1:28" ht="31.5" hidden="1">
      <c r="A60" s="190"/>
      <c r="B60" s="170" t="s">
        <v>367</v>
      </c>
      <c r="C60" s="186"/>
      <c r="D60" s="169"/>
      <c r="E60" s="228"/>
      <c r="F60" s="230"/>
      <c r="G60" s="228"/>
      <c r="H60" s="230"/>
      <c r="I60" s="228"/>
      <c r="J60" s="230"/>
      <c r="K60" s="228"/>
      <c r="L60" s="230"/>
      <c r="M60" s="228"/>
      <c r="N60" s="230"/>
      <c r="O60" s="228"/>
      <c r="P60" s="230"/>
      <c r="Q60" s="228"/>
      <c r="R60" s="230"/>
      <c r="S60" s="228"/>
      <c r="T60" s="230"/>
      <c r="U60" s="228"/>
      <c r="V60" s="230"/>
      <c r="W60" s="228">
        <v>0</v>
      </c>
      <c r="X60" s="230"/>
      <c r="Y60" s="228"/>
      <c r="Z60" s="230"/>
      <c r="AA60" s="228"/>
      <c r="AB60" s="230"/>
    </row>
    <row r="61" spans="1:28" hidden="1">
      <c r="A61" s="190"/>
      <c r="B61" s="170"/>
      <c r="C61" s="169"/>
      <c r="D61" s="186"/>
      <c r="E61" s="228"/>
      <c r="F61" s="228"/>
      <c r="G61" s="228"/>
      <c r="H61" s="228"/>
      <c r="I61" s="228"/>
      <c r="J61" s="228"/>
      <c r="K61" s="228"/>
      <c r="L61" s="228"/>
      <c r="M61" s="228"/>
      <c r="N61" s="228"/>
      <c r="O61" s="228"/>
      <c r="P61" s="228"/>
      <c r="Q61" s="228"/>
      <c r="R61" s="228"/>
      <c r="S61" s="228"/>
      <c r="T61" s="228"/>
      <c r="U61" s="228"/>
      <c r="V61" s="228"/>
      <c r="W61" s="228">
        <v>0</v>
      </c>
      <c r="X61" s="228"/>
      <c r="Y61" s="228"/>
      <c r="Z61" s="228"/>
      <c r="AA61" s="228"/>
      <c r="AB61" s="228"/>
    </row>
    <row r="62" spans="1:28" s="192" customFormat="1" hidden="1">
      <c r="A62" s="191" t="s">
        <v>31</v>
      </c>
      <c r="B62" s="172" t="s">
        <v>368</v>
      </c>
      <c r="C62" s="186"/>
      <c r="D62" s="169"/>
      <c r="E62" s="228"/>
      <c r="F62" s="228"/>
      <c r="G62" s="228"/>
      <c r="H62" s="228"/>
      <c r="I62" s="228"/>
      <c r="J62" s="228"/>
      <c r="K62" s="228"/>
      <c r="L62" s="228"/>
      <c r="M62" s="228"/>
      <c r="N62" s="228"/>
      <c r="O62" s="228"/>
      <c r="P62" s="228"/>
      <c r="Q62" s="228"/>
      <c r="R62" s="228"/>
      <c r="S62" s="228"/>
      <c r="T62" s="228"/>
      <c r="U62" s="228"/>
      <c r="V62" s="228"/>
      <c r="W62" s="228">
        <v>0</v>
      </c>
      <c r="X62" s="228"/>
      <c r="Y62" s="228"/>
      <c r="Z62" s="228"/>
      <c r="AA62" s="228"/>
      <c r="AB62" s="228"/>
    </row>
    <row r="63" spans="1:28" s="192" customFormat="1" hidden="1">
      <c r="A63" s="190"/>
      <c r="B63" s="172"/>
      <c r="C63" s="186"/>
      <c r="D63" s="169"/>
      <c r="E63" s="228"/>
      <c r="F63" s="228"/>
      <c r="G63" s="228"/>
      <c r="H63" s="228"/>
      <c r="I63" s="228"/>
      <c r="J63" s="228"/>
      <c r="K63" s="228"/>
      <c r="L63" s="228"/>
      <c r="M63" s="228"/>
      <c r="N63" s="228"/>
      <c r="O63" s="228"/>
      <c r="P63" s="228"/>
      <c r="Q63" s="228"/>
      <c r="R63" s="228"/>
      <c r="S63" s="228"/>
      <c r="T63" s="228"/>
      <c r="U63" s="228"/>
      <c r="V63" s="228"/>
      <c r="W63" s="228">
        <v>0</v>
      </c>
      <c r="X63" s="228"/>
      <c r="Y63" s="228"/>
      <c r="Z63" s="228"/>
      <c r="AA63" s="228"/>
      <c r="AB63" s="228"/>
    </row>
    <row r="64" spans="1:28" s="192" customFormat="1" ht="63">
      <c r="A64" s="190"/>
      <c r="B64" s="170" t="s">
        <v>369</v>
      </c>
      <c r="C64" s="186">
        <v>1</v>
      </c>
      <c r="D64" s="169" t="s">
        <v>364</v>
      </c>
      <c r="E64" s="228">
        <v>13265</v>
      </c>
      <c r="F64" s="228">
        <f>E64*$C64</f>
        <v>13265</v>
      </c>
      <c r="G64" s="228">
        <v>18500</v>
      </c>
      <c r="H64" s="228">
        <f>G64*$C64</f>
        <v>18500</v>
      </c>
      <c r="I64" s="228">
        <v>20000</v>
      </c>
      <c r="J64" s="228">
        <f>I64*$C64</f>
        <v>20000</v>
      </c>
      <c r="K64" s="228">
        <v>30000</v>
      </c>
      <c r="L64" s="228">
        <f>K64*$C64</f>
        <v>30000</v>
      </c>
      <c r="M64" s="228">
        <v>32000</v>
      </c>
      <c r="N64" s="228">
        <f>M64*$C64</f>
        <v>32000</v>
      </c>
      <c r="O64" s="228">
        <v>29500</v>
      </c>
      <c r="P64" s="228">
        <f>O64*$C64</f>
        <v>29500</v>
      </c>
      <c r="Q64" s="228"/>
      <c r="R64" s="228">
        <f>Q64*$C64</f>
        <v>0</v>
      </c>
      <c r="S64" s="228"/>
      <c r="T64" s="228">
        <f>S64*$C64</f>
        <v>0</v>
      </c>
      <c r="U64" s="228">
        <v>15968.609999999999</v>
      </c>
      <c r="V64" s="228">
        <f>U64*$C64</f>
        <v>15968.609999999999</v>
      </c>
      <c r="W64" s="228">
        <v>33820</v>
      </c>
      <c r="X64" s="228">
        <f>W64*$C64</f>
        <v>33820</v>
      </c>
      <c r="Y64" s="228">
        <v>14500</v>
      </c>
      <c r="Z64" s="228">
        <f>Y64*$C64</f>
        <v>14500</v>
      </c>
      <c r="AA64" s="228">
        <v>14000</v>
      </c>
      <c r="AB64" s="228">
        <f>AA64*$C64</f>
        <v>14000</v>
      </c>
    </row>
    <row r="65" spans="1:28" s="192" customFormat="1" hidden="1">
      <c r="A65" s="190"/>
      <c r="B65" s="170"/>
      <c r="C65" s="186"/>
      <c r="D65" s="169"/>
      <c r="E65" s="228"/>
      <c r="F65" s="228"/>
      <c r="G65" s="228"/>
      <c r="H65" s="228"/>
      <c r="I65" s="228"/>
      <c r="J65" s="228"/>
      <c r="K65" s="228"/>
      <c r="L65" s="228"/>
      <c r="M65" s="228"/>
      <c r="N65" s="228"/>
      <c r="O65" s="228"/>
      <c r="P65" s="228"/>
      <c r="Q65" s="228"/>
      <c r="R65" s="228"/>
      <c r="S65" s="228"/>
      <c r="T65" s="228"/>
      <c r="U65" s="228"/>
      <c r="V65" s="228"/>
      <c r="W65" s="228">
        <v>0</v>
      </c>
      <c r="X65" s="228"/>
      <c r="Y65" s="228"/>
      <c r="Z65" s="228"/>
      <c r="AA65" s="228"/>
      <c r="AB65" s="228"/>
    </row>
    <row r="66" spans="1:28" s="192" customFormat="1" hidden="1">
      <c r="A66" s="191" t="s">
        <v>370</v>
      </c>
      <c r="B66" s="172" t="s">
        <v>371</v>
      </c>
      <c r="C66" s="186"/>
      <c r="D66" s="169"/>
      <c r="E66" s="228"/>
      <c r="F66" s="228"/>
      <c r="G66" s="228"/>
      <c r="H66" s="228"/>
      <c r="I66" s="228"/>
      <c r="J66" s="228"/>
      <c r="K66" s="228"/>
      <c r="L66" s="228"/>
      <c r="M66" s="228"/>
      <c r="N66" s="228"/>
      <c r="O66" s="228"/>
      <c r="P66" s="228"/>
      <c r="Q66" s="228"/>
      <c r="R66" s="228"/>
      <c r="S66" s="228"/>
      <c r="T66" s="228"/>
      <c r="U66" s="228"/>
      <c r="V66" s="228"/>
      <c r="W66" s="228">
        <v>0</v>
      </c>
      <c r="X66" s="228"/>
      <c r="Y66" s="228"/>
      <c r="Z66" s="228"/>
      <c r="AA66" s="228"/>
      <c r="AB66" s="228"/>
    </row>
    <row r="67" spans="1:28" s="192" customFormat="1" hidden="1">
      <c r="A67" s="190"/>
      <c r="B67" s="172"/>
      <c r="C67" s="186"/>
      <c r="D67" s="169"/>
      <c r="E67" s="228"/>
      <c r="F67" s="228"/>
      <c r="G67" s="228"/>
      <c r="H67" s="228"/>
      <c r="I67" s="228"/>
      <c r="J67" s="228"/>
      <c r="K67" s="228"/>
      <c r="L67" s="228"/>
      <c r="M67" s="228"/>
      <c r="N67" s="228"/>
      <c r="O67" s="228"/>
      <c r="P67" s="228"/>
      <c r="Q67" s="228"/>
      <c r="R67" s="228"/>
      <c r="S67" s="228"/>
      <c r="T67" s="228"/>
      <c r="U67" s="228"/>
      <c r="V67" s="228"/>
      <c r="W67" s="228">
        <v>0</v>
      </c>
      <c r="X67" s="228"/>
      <c r="Y67" s="228"/>
      <c r="Z67" s="228"/>
      <c r="AA67" s="228"/>
      <c r="AB67" s="228"/>
    </row>
    <row r="68" spans="1:28" s="192" customFormat="1" ht="63">
      <c r="A68" s="190"/>
      <c r="B68" s="170" t="s">
        <v>372</v>
      </c>
      <c r="C68" s="186">
        <v>1</v>
      </c>
      <c r="D68" s="169" t="s">
        <v>364</v>
      </c>
      <c r="E68" s="228">
        <v>13265</v>
      </c>
      <c r="F68" s="228">
        <f>E68*$C68</f>
        <v>13265</v>
      </c>
      <c r="G68" s="228">
        <v>18500</v>
      </c>
      <c r="H68" s="228">
        <f>G68*$C68</f>
        <v>18500</v>
      </c>
      <c r="I68" s="228">
        <v>20000</v>
      </c>
      <c r="J68" s="228">
        <f>I68*$C68</f>
        <v>20000</v>
      </c>
      <c r="K68" s="228">
        <v>28000</v>
      </c>
      <c r="L68" s="228">
        <f>K68*$C68</f>
        <v>28000</v>
      </c>
      <c r="M68" s="228">
        <v>30000</v>
      </c>
      <c r="N68" s="228">
        <f>M68*$C68</f>
        <v>30000</v>
      </c>
      <c r="O68" s="228">
        <v>29500</v>
      </c>
      <c r="P68" s="228">
        <f>O68*$C68</f>
        <v>29500</v>
      </c>
      <c r="Q68" s="228"/>
      <c r="R68" s="228">
        <f>Q68*$C68</f>
        <v>0</v>
      </c>
      <c r="S68" s="228"/>
      <c r="T68" s="228">
        <f>S68*$C68</f>
        <v>0</v>
      </c>
      <c r="U68" s="228">
        <v>14668.875</v>
      </c>
      <c r="V68" s="228">
        <f>U68*$C68</f>
        <v>14668.875</v>
      </c>
      <c r="W68" s="228">
        <v>31125</v>
      </c>
      <c r="X68" s="228">
        <f>W68*$C68</f>
        <v>31125</v>
      </c>
      <c r="Y68" s="228">
        <v>14000</v>
      </c>
      <c r="Z68" s="228">
        <f>Y68*$C68</f>
        <v>14000</v>
      </c>
      <c r="AA68" s="228">
        <v>14000</v>
      </c>
      <c r="AB68" s="228">
        <f>AA68*$C68</f>
        <v>14000</v>
      </c>
    </row>
    <row r="69" spans="1:28" s="192" customFormat="1" hidden="1">
      <c r="A69" s="190"/>
      <c r="B69" s="170"/>
      <c r="C69" s="186"/>
      <c r="D69" s="169"/>
      <c r="E69" s="228"/>
      <c r="F69" s="228"/>
      <c r="G69" s="228"/>
      <c r="H69" s="228"/>
      <c r="I69" s="228"/>
      <c r="J69" s="228"/>
      <c r="K69" s="228"/>
      <c r="L69" s="228"/>
      <c r="M69" s="228"/>
      <c r="N69" s="228"/>
      <c r="O69" s="228"/>
      <c r="P69" s="228"/>
      <c r="Q69" s="228"/>
      <c r="R69" s="228"/>
      <c r="S69" s="228"/>
      <c r="T69" s="228"/>
      <c r="U69" s="228"/>
      <c r="V69" s="228"/>
      <c r="W69" s="228">
        <v>0</v>
      </c>
      <c r="X69" s="228"/>
      <c r="Y69" s="228"/>
      <c r="Z69" s="228"/>
      <c r="AA69" s="228"/>
      <c r="AB69" s="228"/>
    </row>
    <row r="70" spans="1:28" s="192" customFormat="1" hidden="1">
      <c r="A70" s="191" t="s">
        <v>373</v>
      </c>
      <c r="B70" s="172" t="s">
        <v>374</v>
      </c>
      <c r="C70" s="186"/>
      <c r="D70" s="169"/>
      <c r="E70" s="228"/>
      <c r="F70" s="228"/>
      <c r="G70" s="228"/>
      <c r="H70" s="228"/>
      <c r="I70" s="228"/>
      <c r="J70" s="228"/>
      <c r="K70" s="228"/>
      <c r="L70" s="228"/>
      <c r="M70" s="228"/>
      <c r="N70" s="228"/>
      <c r="O70" s="228"/>
      <c r="P70" s="228"/>
      <c r="Q70" s="228"/>
      <c r="R70" s="228"/>
      <c r="S70" s="228"/>
      <c r="T70" s="228"/>
      <c r="U70" s="228"/>
      <c r="V70" s="228"/>
      <c r="W70" s="228">
        <v>0</v>
      </c>
      <c r="X70" s="228"/>
      <c r="Y70" s="228"/>
      <c r="Z70" s="228"/>
      <c r="AA70" s="228"/>
      <c r="AB70" s="228"/>
    </row>
    <row r="71" spans="1:28" s="192" customFormat="1" hidden="1">
      <c r="A71" s="190"/>
      <c r="B71" s="172"/>
      <c r="C71" s="186"/>
      <c r="D71" s="169"/>
      <c r="E71" s="228"/>
      <c r="F71" s="228"/>
      <c r="G71" s="228"/>
      <c r="H71" s="228"/>
      <c r="I71" s="228"/>
      <c r="J71" s="228"/>
      <c r="K71" s="228"/>
      <c r="L71" s="228"/>
      <c r="M71" s="228"/>
      <c r="N71" s="228"/>
      <c r="O71" s="228"/>
      <c r="P71" s="228"/>
      <c r="Q71" s="228"/>
      <c r="R71" s="228"/>
      <c r="S71" s="228"/>
      <c r="T71" s="228"/>
      <c r="U71" s="228"/>
      <c r="V71" s="228"/>
      <c r="W71" s="228">
        <v>0</v>
      </c>
      <c r="X71" s="228"/>
      <c r="Y71" s="228"/>
      <c r="Z71" s="228"/>
      <c r="AA71" s="228"/>
      <c r="AB71" s="228"/>
    </row>
    <row r="72" spans="1:28" s="192" customFormat="1" ht="63">
      <c r="A72" s="190"/>
      <c r="B72" s="170" t="s">
        <v>375</v>
      </c>
      <c r="C72" s="186">
        <v>2</v>
      </c>
      <c r="D72" s="169" t="s">
        <v>364</v>
      </c>
      <c r="E72" s="228">
        <v>13305</v>
      </c>
      <c r="F72" s="228">
        <f>E72*$C72</f>
        <v>26610</v>
      </c>
      <c r="G72" s="228">
        <v>16500</v>
      </c>
      <c r="H72" s="228">
        <f>G72*$C72</f>
        <v>33000</v>
      </c>
      <c r="I72" s="228">
        <v>15500</v>
      </c>
      <c r="J72" s="228">
        <f>I72*$C72</f>
        <v>31000</v>
      </c>
      <c r="K72" s="228">
        <v>25000</v>
      </c>
      <c r="L72" s="228">
        <f>K72*$C72</f>
        <v>50000</v>
      </c>
      <c r="M72" s="228">
        <v>30000</v>
      </c>
      <c r="N72" s="228">
        <f>M72*$C72</f>
        <v>60000</v>
      </c>
      <c r="O72" s="228">
        <v>29500</v>
      </c>
      <c r="P72" s="228">
        <f>O72*$C72</f>
        <v>59000</v>
      </c>
      <c r="Q72" s="228"/>
      <c r="R72" s="228">
        <f>Q72*$C72</f>
        <v>0</v>
      </c>
      <c r="S72" s="228"/>
      <c r="T72" s="228">
        <f>S72*$C72</f>
        <v>0</v>
      </c>
      <c r="U72" s="228">
        <v>29163.33</v>
      </c>
      <c r="V72" s="228">
        <f>U72*$C72</f>
        <v>58326.66</v>
      </c>
      <c r="W72" s="228">
        <v>29425</v>
      </c>
      <c r="X72" s="228">
        <f>W72*$C72</f>
        <v>58850</v>
      </c>
      <c r="Y72" s="228">
        <v>13500</v>
      </c>
      <c r="Z72" s="228">
        <f>Y72*$C72</f>
        <v>27000</v>
      </c>
      <c r="AA72" s="228">
        <v>13000</v>
      </c>
      <c r="AB72" s="228">
        <f>AA72*$C72</f>
        <v>26000</v>
      </c>
    </row>
    <row r="73" spans="1:28" s="192" customFormat="1" hidden="1">
      <c r="A73" s="190"/>
      <c r="B73" s="170"/>
      <c r="C73" s="186"/>
      <c r="D73" s="169"/>
      <c r="E73" s="228"/>
      <c r="F73" s="228"/>
      <c r="G73" s="228"/>
      <c r="H73" s="228"/>
      <c r="I73" s="228"/>
      <c r="J73" s="228"/>
      <c r="K73" s="228"/>
      <c r="L73" s="228"/>
      <c r="M73" s="228"/>
      <c r="N73" s="228"/>
      <c r="O73" s="228"/>
      <c r="P73" s="228"/>
      <c r="Q73" s="228"/>
      <c r="R73" s="228"/>
      <c r="S73" s="228"/>
      <c r="T73" s="228"/>
      <c r="U73" s="228"/>
      <c r="V73" s="228"/>
      <c r="W73" s="228">
        <v>0</v>
      </c>
      <c r="X73" s="228"/>
      <c r="Y73" s="228"/>
      <c r="Z73" s="228"/>
      <c r="AA73" s="228"/>
      <c r="AB73" s="228"/>
    </row>
    <row r="74" spans="1:28" s="192" customFormat="1" hidden="1">
      <c r="A74" s="191" t="s">
        <v>376</v>
      </c>
      <c r="B74" s="172" t="s">
        <v>377</v>
      </c>
      <c r="C74" s="186"/>
      <c r="D74" s="169"/>
      <c r="E74" s="228"/>
      <c r="F74" s="228"/>
      <c r="G74" s="228"/>
      <c r="H74" s="228"/>
      <c r="I74" s="228"/>
      <c r="J74" s="228"/>
      <c r="K74" s="228"/>
      <c r="L74" s="228"/>
      <c r="M74" s="228"/>
      <c r="N74" s="228"/>
      <c r="O74" s="228"/>
      <c r="P74" s="228"/>
      <c r="Q74" s="228"/>
      <c r="R74" s="228"/>
      <c r="S74" s="228"/>
      <c r="T74" s="228"/>
      <c r="U74" s="228"/>
      <c r="V74" s="228"/>
      <c r="W74" s="228">
        <v>0</v>
      </c>
      <c r="X74" s="228"/>
      <c r="Y74" s="228"/>
      <c r="Z74" s="228"/>
      <c r="AA74" s="228"/>
      <c r="AB74" s="228"/>
    </row>
    <row r="75" spans="1:28" s="192" customFormat="1" hidden="1">
      <c r="A75" s="190"/>
      <c r="B75" s="172"/>
      <c r="C75" s="186"/>
      <c r="D75" s="169"/>
      <c r="E75" s="228"/>
      <c r="F75" s="228"/>
      <c r="G75" s="228"/>
      <c r="H75" s="228"/>
      <c r="I75" s="228"/>
      <c r="J75" s="228"/>
      <c r="K75" s="228"/>
      <c r="L75" s="228"/>
      <c r="M75" s="228"/>
      <c r="N75" s="228"/>
      <c r="O75" s="228"/>
      <c r="P75" s="228"/>
      <c r="Q75" s="228"/>
      <c r="R75" s="228"/>
      <c r="S75" s="228"/>
      <c r="T75" s="228"/>
      <c r="U75" s="228"/>
      <c r="V75" s="228"/>
      <c r="W75" s="228">
        <v>0</v>
      </c>
      <c r="X75" s="228"/>
      <c r="Y75" s="228"/>
      <c r="Z75" s="228"/>
      <c r="AA75" s="228"/>
      <c r="AB75" s="228"/>
    </row>
    <row r="76" spans="1:28" s="192" customFormat="1" ht="63">
      <c r="A76" s="190"/>
      <c r="B76" s="170" t="s">
        <v>378</v>
      </c>
      <c r="C76" s="186">
        <v>1</v>
      </c>
      <c r="D76" s="169" t="s">
        <v>364</v>
      </c>
      <c r="E76" s="228">
        <v>12810</v>
      </c>
      <c r="F76" s="228">
        <f>E76*$C76</f>
        <v>12810</v>
      </c>
      <c r="G76" s="228">
        <v>18500</v>
      </c>
      <c r="H76" s="228">
        <f>G76*$C76</f>
        <v>18500</v>
      </c>
      <c r="I76" s="228">
        <v>16000</v>
      </c>
      <c r="J76" s="228">
        <f>I76*$C76</f>
        <v>16000</v>
      </c>
      <c r="K76" s="228">
        <v>25000</v>
      </c>
      <c r="L76" s="228">
        <f>K76*$C76</f>
        <v>25000</v>
      </c>
      <c r="M76" s="228">
        <v>30000</v>
      </c>
      <c r="N76" s="228">
        <f>M76*$C76</f>
        <v>30000</v>
      </c>
      <c r="O76" s="228">
        <v>29500</v>
      </c>
      <c r="P76" s="228">
        <f>O76*$C76</f>
        <v>29500</v>
      </c>
      <c r="Q76" s="228"/>
      <c r="R76" s="228">
        <f>Q76*$C76</f>
        <v>0</v>
      </c>
      <c r="S76" s="228"/>
      <c r="T76" s="228">
        <f>S76*$C76</f>
        <v>0</v>
      </c>
      <c r="U76" s="228">
        <v>13413.51</v>
      </c>
      <c r="V76" s="228">
        <f>U76*$C76</f>
        <v>13413.51</v>
      </c>
      <c r="W76" s="228">
        <v>26275</v>
      </c>
      <c r="X76" s="228">
        <f>W76*$C76</f>
        <v>26275</v>
      </c>
      <c r="Y76" s="228">
        <v>13000</v>
      </c>
      <c r="Z76" s="228">
        <f>Y76*$C76</f>
        <v>13000</v>
      </c>
      <c r="AA76" s="228">
        <v>13000</v>
      </c>
      <c r="AB76" s="228">
        <f>AA76*$C76</f>
        <v>13000</v>
      </c>
    </row>
    <row r="77" spans="1:28" s="192" customFormat="1" hidden="1">
      <c r="A77" s="190"/>
      <c r="B77" s="170"/>
      <c r="C77" s="186"/>
      <c r="D77" s="169"/>
      <c r="E77" s="228"/>
      <c r="F77" s="228"/>
      <c r="G77" s="228"/>
      <c r="H77" s="228"/>
      <c r="I77" s="228"/>
      <c r="J77" s="228"/>
      <c r="K77" s="228"/>
      <c r="L77" s="228"/>
      <c r="M77" s="228"/>
      <c r="N77" s="228"/>
      <c r="O77" s="228"/>
      <c r="P77" s="228"/>
      <c r="Q77" s="228"/>
      <c r="R77" s="228"/>
      <c r="S77" s="228"/>
      <c r="T77" s="228"/>
      <c r="U77" s="228"/>
      <c r="V77" s="228"/>
      <c r="W77" s="228">
        <v>0</v>
      </c>
      <c r="X77" s="228"/>
      <c r="Y77" s="228"/>
      <c r="Z77" s="228"/>
      <c r="AA77" s="228"/>
      <c r="AB77" s="228"/>
    </row>
    <row r="78" spans="1:28" s="192" customFormat="1" hidden="1">
      <c r="A78" s="191" t="s">
        <v>379</v>
      </c>
      <c r="B78" s="172" t="s">
        <v>380</v>
      </c>
      <c r="C78" s="186"/>
      <c r="D78" s="169"/>
      <c r="E78" s="228"/>
      <c r="F78" s="228"/>
      <c r="G78" s="228"/>
      <c r="H78" s="228"/>
      <c r="I78" s="228"/>
      <c r="J78" s="228"/>
      <c r="K78" s="228"/>
      <c r="L78" s="228"/>
      <c r="M78" s="228"/>
      <c r="N78" s="228"/>
      <c r="O78" s="228"/>
      <c r="P78" s="228"/>
      <c r="Q78" s="228"/>
      <c r="R78" s="228"/>
      <c r="S78" s="228"/>
      <c r="T78" s="228"/>
      <c r="U78" s="228"/>
      <c r="V78" s="228"/>
      <c r="W78" s="228">
        <v>0</v>
      </c>
      <c r="X78" s="228"/>
      <c r="Y78" s="228"/>
      <c r="Z78" s="228"/>
      <c r="AA78" s="228"/>
      <c r="AB78" s="228"/>
    </row>
    <row r="79" spans="1:28" s="192" customFormat="1" hidden="1">
      <c r="A79" s="190"/>
      <c r="B79" s="172"/>
      <c r="C79" s="186"/>
      <c r="D79" s="169"/>
      <c r="E79" s="228"/>
      <c r="F79" s="228"/>
      <c r="G79" s="228"/>
      <c r="H79" s="228"/>
      <c r="I79" s="228"/>
      <c r="J79" s="228"/>
      <c r="K79" s="228"/>
      <c r="L79" s="228"/>
      <c r="M79" s="228"/>
      <c r="N79" s="228"/>
      <c r="O79" s="228"/>
      <c r="P79" s="228"/>
      <c r="Q79" s="228"/>
      <c r="R79" s="228"/>
      <c r="S79" s="228"/>
      <c r="T79" s="228"/>
      <c r="U79" s="228"/>
      <c r="V79" s="228"/>
      <c r="W79" s="228">
        <v>0</v>
      </c>
      <c r="X79" s="228"/>
      <c r="Y79" s="228"/>
      <c r="Z79" s="228"/>
      <c r="AA79" s="228"/>
      <c r="AB79" s="228"/>
    </row>
    <row r="80" spans="1:28" s="192" customFormat="1" ht="47.25">
      <c r="A80" s="190"/>
      <c r="B80" s="170" t="s">
        <v>381</v>
      </c>
      <c r="C80" s="186">
        <v>1</v>
      </c>
      <c r="D80" s="169" t="s">
        <v>364</v>
      </c>
      <c r="E80" s="228">
        <v>13375</v>
      </c>
      <c r="F80" s="228">
        <f>E80*$C80</f>
        <v>13375</v>
      </c>
      <c r="G80" s="228">
        <v>18500</v>
      </c>
      <c r="H80" s="228">
        <f>G80*$C80</f>
        <v>18500</v>
      </c>
      <c r="I80" s="228">
        <v>20000</v>
      </c>
      <c r="J80" s="228">
        <f>I80*$C80</f>
        <v>20000</v>
      </c>
      <c r="K80" s="228">
        <v>8700</v>
      </c>
      <c r="L80" s="228">
        <f>K80*$C80</f>
        <v>8700</v>
      </c>
      <c r="M80" s="228">
        <v>15000</v>
      </c>
      <c r="N80" s="228">
        <f>M80*$C80</f>
        <v>15000</v>
      </c>
      <c r="O80" s="228">
        <v>17500</v>
      </c>
      <c r="P80" s="228">
        <f>O80*$C80</f>
        <v>17500</v>
      </c>
      <c r="Q80" s="228"/>
      <c r="R80" s="228">
        <f>Q80*$C80</f>
        <v>0</v>
      </c>
      <c r="S80" s="228"/>
      <c r="T80" s="228">
        <f>S80*$C80</f>
        <v>0</v>
      </c>
      <c r="U80" s="228">
        <v>11897.279999999999</v>
      </c>
      <c r="V80" s="228">
        <f>U80*$C80</f>
        <v>11897.279999999999</v>
      </c>
      <c r="W80" s="228">
        <v>11132</v>
      </c>
      <c r="X80" s="228">
        <f>W80*$C80</f>
        <v>11132</v>
      </c>
      <c r="Y80" s="228">
        <v>16000</v>
      </c>
      <c r="Z80" s="228">
        <f>Y80*$C80</f>
        <v>16000</v>
      </c>
      <c r="AA80" s="228">
        <v>14000</v>
      </c>
      <c r="AB80" s="228">
        <f>AA80*$C80</f>
        <v>14000</v>
      </c>
    </row>
    <row r="81" spans="1:28" s="192" customFormat="1" hidden="1">
      <c r="A81" s="190"/>
      <c r="B81" s="170"/>
      <c r="C81" s="186"/>
      <c r="D81" s="169"/>
      <c r="E81" s="228"/>
      <c r="F81" s="228"/>
      <c r="G81" s="228"/>
      <c r="H81" s="228"/>
      <c r="I81" s="228"/>
      <c r="J81" s="228"/>
      <c r="K81" s="228"/>
      <c r="L81" s="228"/>
      <c r="M81" s="228"/>
      <c r="N81" s="228"/>
      <c r="O81" s="228"/>
      <c r="P81" s="228"/>
      <c r="Q81" s="228"/>
      <c r="R81" s="228"/>
      <c r="S81" s="228"/>
      <c r="T81" s="228"/>
      <c r="U81" s="228"/>
      <c r="V81" s="228"/>
      <c r="W81" s="228">
        <v>0</v>
      </c>
      <c r="X81" s="228"/>
      <c r="Y81" s="228"/>
      <c r="Z81" s="228"/>
      <c r="AA81" s="228"/>
      <c r="AB81" s="228"/>
    </row>
    <row r="82" spans="1:28" s="192" customFormat="1" hidden="1">
      <c r="A82" s="191" t="s">
        <v>382</v>
      </c>
      <c r="B82" s="172" t="s">
        <v>383</v>
      </c>
      <c r="C82" s="186"/>
      <c r="D82" s="169"/>
      <c r="E82" s="228"/>
      <c r="F82" s="228"/>
      <c r="G82" s="228"/>
      <c r="H82" s="228"/>
      <c r="I82" s="228"/>
      <c r="J82" s="228"/>
      <c r="K82" s="228"/>
      <c r="L82" s="228"/>
      <c r="M82" s="228"/>
      <c r="N82" s="228"/>
      <c r="O82" s="228"/>
      <c r="P82" s="228"/>
      <c r="Q82" s="228"/>
      <c r="R82" s="228"/>
      <c r="S82" s="228"/>
      <c r="T82" s="228"/>
      <c r="U82" s="228"/>
      <c r="V82" s="228"/>
      <c r="W82" s="228">
        <v>0</v>
      </c>
      <c r="X82" s="228"/>
      <c r="Y82" s="228"/>
      <c r="Z82" s="228"/>
      <c r="AA82" s="228"/>
      <c r="AB82" s="228"/>
    </row>
    <row r="83" spans="1:28" s="192" customFormat="1" hidden="1">
      <c r="A83" s="190"/>
      <c r="B83" s="172"/>
      <c r="C83" s="186"/>
      <c r="D83" s="169"/>
      <c r="E83" s="228"/>
      <c r="F83" s="228"/>
      <c r="G83" s="228"/>
      <c r="H83" s="228"/>
      <c r="I83" s="228"/>
      <c r="J83" s="228"/>
      <c r="K83" s="228"/>
      <c r="L83" s="228"/>
      <c r="M83" s="228"/>
      <c r="N83" s="228"/>
      <c r="O83" s="228"/>
      <c r="P83" s="228"/>
      <c r="Q83" s="228"/>
      <c r="R83" s="228"/>
      <c r="S83" s="228"/>
      <c r="T83" s="228"/>
      <c r="U83" s="228"/>
      <c r="V83" s="228"/>
      <c r="W83" s="228">
        <v>0</v>
      </c>
      <c r="X83" s="228"/>
      <c r="Y83" s="228"/>
      <c r="Z83" s="228"/>
      <c r="AA83" s="228"/>
      <c r="AB83" s="228"/>
    </row>
    <row r="84" spans="1:28" s="192" customFormat="1" ht="47.25">
      <c r="A84" s="190"/>
      <c r="B84" s="170" t="s">
        <v>384</v>
      </c>
      <c r="C84" s="186">
        <v>1</v>
      </c>
      <c r="D84" s="169" t="s">
        <v>364</v>
      </c>
      <c r="E84" s="228">
        <v>13375</v>
      </c>
      <c r="F84" s="228">
        <f>E84*$C84</f>
        <v>13375</v>
      </c>
      <c r="G84" s="228">
        <v>18500</v>
      </c>
      <c r="H84" s="228">
        <f>G84*$C84</f>
        <v>18500</v>
      </c>
      <c r="I84" s="228">
        <v>19000</v>
      </c>
      <c r="J84" s="228">
        <f>I84*$C84</f>
        <v>19000</v>
      </c>
      <c r="K84" s="228">
        <v>8600</v>
      </c>
      <c r="L84" s="228">
        <f>K84*$C84</f>
        <v>8600</v>
      </c>
      <c r="M84" s="228">
        <v>15000</v>
      </c>
      <c r="N84" s="228">
        <f>M84*$C84</f>
        <v>15000</v>
      </c>
      <c r="O84" s="228">
        <v>17500</v>
      </c>
      <c r="P84" s="228">
        <f>O84*$C84</f>
        <v>17500</v>
      </c>
      <c r="Q84" s="228"/>
      <c r="R84" s="228">
        <f>Q84*$C84</f>
        <v>0</v>
      </c>
      <c r="S84" s="228"/>
      <c r="T84" s="228">
        <f>S84*$C84</f>
        <v>0</v>
      </c>
      <c r="U84" s="228">
        <v>9385.02</v>
      </c>
      <c r="V84" s="228">
        <f>U84*$C84</f>
        <v>9385.02</v>
      </c>
      <c r="W84" s="228">
        <v>9380</v>
      </c>
      <c r="X84" s="228">
        <f>W84*$C84</f>
        <v>9380</v>
      </c>
      <c r="Y84" s="228">
        <v>16000</v>
      </c>
      <c r="Z84" s="228">
        <f>Y84*$C84</f>
        <v>16000</v>
      </c>
      <c r="AA84" s="228">
        <v>13000</v>
      </c>
      <c r="AB84" s="228">
        <f>AA84*$C84</f>
        <v>13000</v>
      </c>
    </row>
    <row r="85" spans="1:28" s="192" customFormat="1" hidden="1">
      <c r="A85" s="190"/>
      <c r="B85" s="170"/>
      <c r="C85" s="186"/>
      <c r="D85" s="169"/>
      <c r="E85" s="228"/>
      <c r="F85" s="228"/>
      <c r="G85" s="228"/>
      <c r="H85" s="228"/>
      <c r="I85" s="228"/>
      <c r="J85" s="228"/>
      <c r="K85" s="228"/>
      <c r="L85" s="228"/>
      <c r="M85" s="228"/>
      <c r="N85" s="228"/>
      <c r="O85" s="228"/>
      <c r="P85" s="228"/>
      <c r="Q85" s="228"/>
      <c r="R85" s="228"/>
      <c r="S85" s="228"/>
      <c r="T85" s="228"/>
      <c r="U85" s="228"/>
      <c r="V85" s="228"/>
      <c r="W85" s="228">
        <v>0</v>
      </c>
      <c r="X85" s="228"/>
      <c r="Y85" s="228"/>
      <c r="Z85" s="228"/>
      <c r="AA85" s="228"/>
      <c r="AB85" s="228"/>
    </row>
    <row r="86" spans="1:28" s="192" customFormat="1" hidden="1">
      <c r="A86" s="191" t="s">
        <v>385</v>
      </c>
      <c r="B86" s="172" t="s">
        <v>386</v>
      </c>
      <c r="C86" s="186"/>
      <c r="D86" s="169"/>
      <c r="E86" s="228"/>
      <c r="F86" s="228"/>
      <c r="G86" s="228"/>
      <c r="H86" s="228"/>
      <c r="I86" s="228"/>
      <c r="J86" s="228"/>
      <c r="K86" s="228"/>
      <c r="L86" s="228"/>
      <c r="M86" s="228"/>
      <c r="N86" s="228"/>
      <c r="O86" s="228"/>
      <c r="P86" s="228"/>
      <c r="Q86" s="228"/>
      <c r="R86" s="228"/>
      <c r="S86" s="228"/>
      <c r="T86" s="228"/>
      <c r="U86" s="228"/>
      <c r="V86" s="228"/>
      <c r="W86" s="228">
        <v>0</v>
      </c>
      <c r="X86" s="228"/>
      <c r="Y86" s="228"/>
      <c r="Z86" s="228"/>
      <c r="AA86" s="228"/>
      <c r="AB86" s="228"/>
    </row>
    <row r="87" spans="1:28" s="192" customFormat="1" hidden="1">
      <c r="A87" s="190"/>
      <c r="B87" s="172"/>
      <c r="C87" s="186"/>
      <c r="D87" s="169"/>
      <c r="E87" s="228"/>
      <c r="F87" s="228"/>
      <c r="G87" s="228"/>
      <c r="H87" s="228"/>
      <c r="I87" s="228"/>
      <c r="J87" s="228"/>
      <c r="K87" s="228"/>
      <c r="L87" s="228"/>
      <c r="M87" s="228"/>
      <c r="N87" s="228"/>
      <c r="O87" s="228"/>
      <c r="P87" s="228"/>
      <c r="Q87" s="228"/>
      <c r="R87" s="228"/>
      <c r="S87" s="228"/>
      <c r="T87" s="228"/>
      <c r="U87" s="228"/>
      <c r="V87" s="228"/>
      <c r="W87" s="228">
        <v>0</v>
      </c>
      <c r="X87" s="228"/>
      <c r="Y87" s="228"/>
      <c r="Z87" s="228"/>
      <c r="AA87" s="228"/>
      <c r="AB87" s="228"/>
    </row>
    <row r="88" spans="1:28" s="192" customFormat="1" ht="47.25">
      <c r="A88" s="190"/>
      <c r="B88" s="170" t="s">
        <v>387</v>
      </c>
      <c r="C88" s="186">
        <v>1</v>
      </c>
      <c r="D88" s="169" t="s">
        <v>364</v>
      </c>
      <c r="E88" s="228">
        <v>13375</v>
      </c>
      <c r="F88" s="228">
        <f>E88*$C88</f>
        <v>13375</v>
      </c>
      <c r="G88" s="228">
        <v>19500</v>
      </c>
      <c r="H88" s="228">
        <f>G88*$C88</f>
        <v>19500</v>
      </c>
      <c r="I88" s="228">
        <v>18000</v>
      </c>
      <c r="J88" s="228">
        <f>I88*$C88</f>
        <v>18000</v>
      </c>
      <c r="K88" s="228">
        <v>12500</v>
      </c>
      <c r="L88" s="228">
        <f>K88*$C88</f>
        <v>12500</v>
      </c>
      <c r="M88" s="228">
        <v>14000</v>
      </c>
      <c r="N88" s="228">
        <f>M88*$C88</f>
        <v>14000</v>
      </c>
      <c r="O88" s="228">
        <v>21000</v>
      </c>
      <c r="P88" s="228">
        <f>O88*$C88</f>
        <v>21000</v>
      </c>
      <c r="Q88" s="228"/>
      <c r="R88" s="228">
        <f>Q88*$C88</f>
        <v>0</v>
      </c>
      <c r="S88" s="228"/>
      <c r="T88" s="228">
        <f>S88*$C88</f>
        <v>0</v>
      </c>
      <c r="U88" s="228">
        <v>9384.2549999999992</v>
      </c>
      <c r="V88" s="228">
        <f>U88*$C88</f>
        <v>9384.2549999999992</v>
      </c>
      <c r="W88" s="228">
        <v>8946</v>
      </c>
      <c r="X88" s="228">
        <f>W88*$C88</f>
        <v>8946</v>
      </c>
      <c r="Y88" s="228">
        <v>10500</v>
      </c>
      <c r="Z88" s="228">
        <f>Y88*$C88</f>
        <v>10500</v>
      </c>
      <c r="AA88" s="228">
        <v>13000</v>
      </c>
      <c r="AB88" s="228">
        <f>AA88*$C88</f>
        <v>13000</v>
      </c>
    </row>
    <row r="89" spans="1:28" s="192" customFormat="1" hidden="1">
      <c r="A89" s="190"/>
      <c r="B89" s="170"/>
      <c r="C89" s="186"/>
      <c r="D89" s="169"/>
      <c r="E89" s="228"/>
      <c r="F89" s="228"/>
      <c r="G89" s="228"/>
      <c r="H89" s="228"/>
      <c r="I89" s="228"/>
      <c r="J89" s="228"/>
      <c r="K89" s="228"/>
      <c r="L89" s="228"/>
      <c r="M89" s="228"/>
      <c r="N89" s="228"/>
      <c r="O89" s="228"/>
      <c r="P89" s="228"/>
      <c r="Q89" s="228"/>
      <c r="R89" s="228"/>
      <c r="S89" s="228"/>
      <c r="T89" s="228"/>
      <c r="U89" s="228"/>
      <c r="V89" s="228"/>
      <c r="W89" s="228">
        <v>0</v>
      </c>
      <c r="X89" s="228"/>
      <c r="Y89" s="228"/>
      <c r="Z89" s="228"/>
      <c r="AA89" s="228"/>
      <c r="AB89" s="228"/>
    </row>
    <row r="90" spans="1:28" ht="63">
      <c r="A90" s="190">
        <v>2</v>
      </c>
      <c r="B90" s="170" t="s">
        <v>388</v>
      </c>
      <c r="C90" s="169">
        <v>1</v>
      </c>
      <c r="D90" s="169" t="s">
        <v>389</v>
      </c>
      <c r="E90" s="228">
        <v>81250</v>
      </c>
      <c r="F90" s="228">
        <f>E90*$C90</f>
        <v>81250</v>
      </c>
      <c r="G90" s="228">
        <v>170000</v>
      </c>
      <c r="H90" s="228">
        <f>G90*$C90</f>
        <v>170000</v>
      </c>
      <c r="I90" s="228">
        <v>50000</v>
      </c>
      <c r="J90" s="228">
        <f>I90*$C90</f>
        <v>50000</v>
      </c>
      <c r="K90" s="228">
        <v>12000</v>
      </c>
      <c r="L90" s="228">
        <f>K90*$C90</f>
        <v>12000</v>
      </c>
      <c r="M90" s="228">
        <v>58000</v>
      </c>
      <c r="N90" s="228">
        <f>M90*$C90</f>
        <v>58000</v>
      </c>
      <c r="O90" s="228">
        <v>160000</v>
      </c>
      <c r="P90" s="228">
        <f>O90*$C90</f>
        <v>160000</v>
      </c>
      <c r="Q90" s="228"/>
      <c r="R90" s="228">
        <f>Q90*$C90</f>
        <v>0</v>
      </c>
      <c r="S90" s="228"/>
      <c r="T90" s="228">
        <f>S90*$C90</f>
        <v>0</v>
      </c>
      <c r="U90" s="228">
        <v>16133.85</v>
      </c>
      <c r="V90" s="228">
        <f>U90*$C90</f>
        <v>16133.85</v>
      </c>
      <c r="W90" s="228">
        <v>185950</v>
      </c>
      <c r="X90" s="228">
        <f>W90*$C90</f>
        <v>185950</v>
      </c>
      <c r="Y90" s="228">
        <v>145000</v>
      </c>
      <c r="Z90" s="228">
        <f>Y90*$C90</f>
        <v>145000</v>
      </c>
      <c r="AA90" s="228">
        <v>124500</v>
      </c>
      <c r="AB90" s="228">
        <f>AA90*$C90</f>
        <v>124500</v>
      </c>
    </row>
    <row r="91" spans="1:28" hidden="1">
      <c r="A91" s="190"/>
      <c r="B91" s="170"/>
      <c r="C91" s="169"/>
      <c r="D91" s="186"/>
      <c r="E91" s="228"/>
      <c r="F91" s="228"/>
      <c r="G91" s="228"/>
      <c r="H91" s="228"/>
      <c r="I91" s="228"/>
      <c r="J91" s="228"/>
      <c r="K91" s="228"/>
      <c r="L91" s="228"/>
      <c r="M91" s="228"/>
      <c r="N91" s="228"/>
      <c r="O91" s="228"/>
      <c r="P91" s="228"/>
      <c r="Q91" s="228"/>
      <c r="R91" s="228"/>
      <c r="S91" s="228"/>
      <c r="T91" s="228"/>
      <c r="U91" s="228"/>
      <c r="V91" s="228"/>
      <c r="W91" s="228">
        <v>0</v>
      </c>
      <c r="X91" s="228"/>
      <c r="Y91" s="228"/>
      <c r="Z91" s="228"/>
      <c r="AA91" s="228"/>
      <c r="AB91" s="228"/>
    </row>
    <row r="92" spans="1:28" ht="78.75" hidden="1">
      <c r="A92" s="181">
        <v>3</v>
      </c>
      <c r="B92" s="182" t="s">
        <v>390</v>
      </c>
      <c r="C92" s="169"/>
      <c r="D92" s="171"/>
      <c r="E92" s="230"/>
      <c r="F92" s="230"/>
      <c r="G92" s="230"/>
      <c r="H92" s="230"/>
      <c r="I92" s="230"/>
      <c r="J92" s="230"/>
      <c r="K92" s="230"/>
      <c r="L92" s="230"/>
      <c r="M92" s="230"/>
      <c r="N92" s="230"/>
      <c r="O92" s="230"/>
      <c r="P92" s="230"/>
      <c r="Q92" s="230"/>
      <c r="R92" s="230"/>
      <c r="S92" s="230"/>
      <c r="T92" s="230"/>
      <c r="U92" s="230"/>
      <c r="V92" s="230"/>
      <c r="W92" s="230">
        <v>0</v>
      </c>
      <c r="X92" s="230"/>
      <c r="Y92" s="230"/>
      <c r="Z92" s="230"/>
      <c r="AA92" s="230"/>
      <c r="AB92" s="230"/>
    </row>
    <row r="93" spans="1:28" hidden="1">
      <c r="A93" s="181"/>
      <c r="B93" s="182"/>
      <c r="C93" s="169"/>
      <c r="D93" s="171"/>
      <c r="E93" s="230"/>
      <c r="F93" s="230"/>
      <c r="G93" s="230"/>
      <c r="H93" s="230"/>
      <c r="I93" s="230"/>
      <c r="J93" s="230"/>
      <c r="K93" s="230"/>
      <c r="L93" s="230"/>
      <c r="M93" s="230"/>
      <c r="N93" s="230"/>
      <c r="O93" s="230"/>
      <c r="P93" s="230"/>
      <c r="Q93" s="230"/>
      <c r="R93" s="230"/>
      <c r="S93" s="230"/>
      <c r="T93" s="230"/>
      <c r="U93" s="230"/>
      <c r="V93" s="230"/>
      <c r="W93" s="230">
        <v>0</v>
      </c>
      <c r="X93" s="230"/>
      <c r="Y93" s="230"/>
      <c r="Z93" s="230"/>
      <c r="AA93" s="230"/>
      <c r="AB93" s="230"/>
    </row>
    <row r="94" spans="1:28">
      <c r="A94" s="181">
        <v>3.1</v>
      </c>
      <c r="B94" s="182" t="s">
        <v>391</v>
      </c>
      <c r="C94" s="171">
        <v>40</v>
      </c>
      <c r="D94" s="169" t="s">
        <v>392</v>
      </c>
      <c r="E94" s="228">
        <v>660</v>
      </c>
      <c r="F94" s="228">
        <f t="shared" ref="F94:F96" si="0">E94*$C94</f>
        <v>26400</v>
      </c>
      <c r="G94" s="228">
        <v>900</v>
      </c>
      <c r="H94" s="228">
        <f t="shared" ref="H94:H96" si="1">G94*$C94</f>
        <v>36000</v>
      </c>
      <c r="I94" s="228">
        <v>1800</v>
      </c>
      <c r="J94" s="228">
        <f t="shared" ref="J94:J96" si="2">I94*$C94</f>
        <v>72000</v>
      </c>
      <c r="K94" s="228">
        <v>1650</v>
      </c>
      <c r="L94" s="228">
        <f t="shared" ref="L94:L96" si="3">K94*$C94</f>
        <v>66000</v>
      </c>
      <c r="M94" s="228">
        <v>950</v>
      </c>
      <c r="N94" s="228">
        <f t="shared" ref="N94:N96" si="4">M94*$C94</f>
        <v>38000</v>
      </c>
      <c r="O94" s="228">
        <v>935</v>
      </c>
      <c r="P94" s="228">
        <f t="shared" ref="P94:P96" si="5">O94*$C94</f>
        <v>37400</v>
      </c>
      <c r="Q94" s="228"/>
      <c r="R94" s="228">
        <f t="shared" ref="R94:R96" si="6">Q94*$C94</f>
        <v>0</v>
      </c>
      <c r="S94" s="228"/>
      <c r="T94" s="228">
        <f t="shared" ref="T94:T96" si="7">S94*$C94</f>
        <v>0</v>
      </c>
      <c r="U94" s="228">
        <v>218.02500000000001</v>
      </c>
      <c r="V94" s="228">
        <f t="shared" ref="V94:V96" si="8">U94*$C94</f>
        <v>8721</v>
      </c>
      <c r="W94" s="228">
        <v>1215</v>
      </c>
      <c r="X94" s="228">
        <f t="shared" ref="X94:X96" si="9">W94*$C94</f>
        <v>48600</v>
      </c>
      <c r="Y94" s="228">
        <v>550</v>
      </c>
      <c r="Z94" s="228">
        <f t="shared" ref="Z94:Z96" si="10">Y94*$C94</f>
        <v>22000</v>
      </c>
      <c r="AA94" s="228">
        <v>500</v>
      </c>
      <c r="AB94" s="228">
        <f t="shared" ref="AB94:AB96" si="11">AA94*$C94</f>
        <v>20000</v>
      </c>
    </row>
    <row r="95" spans="1:28">
      <c r="A95" s="181">
        <v>3.2</v>
      </c>
      <c r="B95" s="182" t="s">
        <v>393</v>
      </c>
      <c r="C95" s="171">
        <v>25</v>
      </c>
      <c r="D95" s="169" t="s">
        <v>392</v>
      </c>
      <c r="E95" s="228">
        <v>1040</v>
      </c>
      <c r="F95" s="228">
        <f t="shared" si="0"/>
        <v>26000</v>
      </c>
      <c r="G95" s="228">
        <v>850</v>
      </c>
      <c r="H95" s="228">
        <f t="shared" si="1"/>
        <v>21250</v>
      </c>
      <c r="I95" s="228">
        <v>720</v>
      </c>
      <c r="J95" s="228">
        <f t="shared" si="2"/>
        <v>18000</v>
      </c>
      <c r="K95" s="228">
        <v>750</v>
      </c>
      <c r="L95" s="228">
        <f t="shared" si="3"/>
        <v>18750</v>
      </c>
      <c r="M95" s="228">
        <v>750</v>
      </c>
      <c r="N95" s="228">
        <f t="shared" si="4"/>
        <v>18750</v>
      </c>
      <c r="O95" s="228">
        <v>1100</v>
      </c>
      <c r="P95" s="228">
        <f t="shared" si="5"/>
        <v>27500</v>
      </c>
      <c r="Q95" s="228"/>
      <c r="R95" s="228">
        <f t="shared" si="6"/>
        <v>0</v>
      </c>
      <c r="S95" s="228"/>
      <c r="T95" s="228">
        <f t="shared" si="7"/>
        <v>0</v>
      </c>
      <c r="U95" s="228">
        <v>656.37</v>
      </c>
      <c r="V95" s="228">
        <f t="shared" si="8"/>
        <v>16409.25</v>
      </c>
      <c r="W95" s="228">
        <v>1394</v>
      </c>
      <c r="X95" s="228">
        <f t="shared" si="9"/>
        <v>34850</v>
      </c>
      <c r="Y95" s="228">
        <v>650</v>
      </c>
      <c r="Z95" s="228">
        <f t="shared" si="10"/>
        <v>16250</v>
      </c>
      <c r="AA95" s="228">
        <v>685</v>
      </c>
      <c r="AB95" s="228">
        <f t="shared" si="11"/>
        <v>17125</v>
      </c>
    </row>
    <row r="96" spans="1:28">
      <c r="A96" s="181">
        <v>3.3</v>
      </c>
      <c r="B96" s="182" t="s">
        <v>394</v>
      </c>
      <c r="C96" s="171">
        <v>60</v>
      </c>
      <c r="D96" s="169" t="s">
        <v>392</v>
      </c>
      <c r="E96" s="228">
        <v>710</v>
      </c>
      <c r="F96" s="228">
        <f t="shared" si="0"/>
        <v>42600</v>
      </c>
      <c r="G96" s="228">
        <v>700</v>
      </c>
      <c r="H96" s="228">
        <f t="shared" si="1"/>
        <v>42000</v>
      </c>
      <c r="I96" s="228">
        <v>500</v>
      </c>
      <c r="J96" s="228">
        <f t="shared" si="2"/>
        <v>30000</v>
      </c>
      <c r="K96" s="228">
        <v>650</v>
      </c>
      <c r="L96" s="228">
        <f t="shared" si="3"/>
        <v>39000</v>
      </c>
      <c r="M96" s="228">
        <v>650</v>
      </c>
      <c r="N96" s="228">
        <f t="shared" si="4"/>
        <v>39000</v>
      </c>
      <c r="O96" s="228">
        <v>800</v>
      </c>
      <c r="P96" s="228">
        <f t="shared" si="5"/>
        <v>48000</v>
      </c>
      <c r="Q96" s="228"/>
      <c r="R96" s="228">
        <f t="shared" si="6"/>
        <v>0</v>
      </c>
      <c r="S96" s="228"/>
      <c r="T96" s="228">
        <f t="shared" si="7"/>
        <v>0</v>
      </c>
      <c r="U96" s="228">
        <v>436.05</v>
      </c>
      <c r="V96" s="228">
        <f t="shared" si="8"/>
        <v>26163</v>
      </c>
      <c r="W96" s="228">
        <v>973</v>
      </c>
      <c r="X96" s="228">
        <f t="shared" si="9"/>
        <v>58380</v>
      </c>
      <c r="Y96" s="228">
        <v>525</v>
      </c>
      <c r="Z96" s="228">
        <f t="shared" si="10"/>
        <v>31500</v>
      </c>
      <c r="AA96" s="228">
        <v>510</v>
      </c>
      <c r="AB96" s="228">
        <f t="shared" si="11"/>
        <v>30600</v>
      </c>
    </row>
    <row r="97" spans="1:28" hidden="1">
      <c r="A97" s="181"/>
      <c r="B97" s="182"/>
      <c r="C97" s="171"/>
      <c r="D97" s="169"/>
      <c r="E97" s="228"/>
      <c r="F97" s="228"/>
      <c r="G97" s="228"/>
      <c r="H97" s="228"/>
      <c r="I97" s="228"/>
      <c r="J97" s="228"/>
      <c r="K97" s="228"/>
      <c r="L97" s="228"/>
      <c r="M97" s="228"/>
      <c r="N97" s="228"/>
      <c r="O97" s="228"/>
      <c r="P97" s="228"/>
      <c r="Q97" s="228"/>
      <c r="R97" s="228"/>
      <c r="S97" s="228"/>
      <c r="T97" s="228"/>
      <c r="U97" s="228"/>
      <c r="V97" s="228"/>
      <c r="W97" s="228">
        <v>0</v>
      </c>
      <c r="X97" s="228"/>
      <c r="Y97" s="228"/>
      <c r="Z97" s="228"/>
      <c r="AA97" s="228"/>
      <c r="AB97" s="228"/>
    </row>
    <row r="98" spans="1:28">
      <c r="A98" s="181">
        <v>3.4</v>
      </c>
      <c r="B98" s="182" t="s">
        <v>395</v>
      </c>
      <c r="C98" s="171">
        <v>40</v>
      </c>
      <c r="D98" s="169" t="s">
        <v>392</v>
      </c>
      <c r="E98" s="228">
        <v>315</v>
      </c>
      <c r="F98" s="228">
        <f t="shared" ref="F98:F100" si="12">E98*$C98</f>
        <v>12600</v>
      </c>
      <c r="G98" s="228">
        <v>600</v>
      </c>
      <c r="H98" s="228">
        <f t="shared" ref="H98:H100" si="13">G98*$C98</f>
        <v>24000</v>
      </c>
      <c r="I98" s="228">
        <v>450</v>
      </c>
      <c r="J98" s="228">
        <f t="shared" ref="J98:J100" si="14">I98*$C98</f>
        <v>18000</v>
      </c>
      <c r="K98" s="228">
        <v>450</v>
      </c>
      <c r="L98" s="228">
        <f t="shared" ref="L98:L100" si="15">K98*$C98</f>
        <v>18000</v>
      </c>
      <c r="M98" s="228">
        <v>450</v>
      </c>
      <c r="N98" s="228">
        <f t="shared" ref="N98:N100" si="16">M98*$C98</f>
        <v>18000</v>
      </c>
      <c r="O98" s="228">
        <v>495</v>
      </c>
      <c r="P98" s="228">
        <f t="shared" ref="P98:P100" si="17">O98*$C98</f>
        <v>19800</v>
      </c>
      <c r="Q98" s="228"/>
      <c r="R98" s="228">
        <f t="shared" ref="R98:R100" si="18">Q98*$C98</f>
        <v>0</v>
      </c>
      <c r="S98" s="228"/>
      <c r="T98" s="228">
        <f t="shared" ref="T98:T100" si="19">S98*$C98</f>
        <v>0</v>
      </c>
      <c r="U98" s="228">
        <v>235.62</v>
      </c>
      <c r="V98" s="228">
        <f t="shared" ref="V98:V100" si="20">U98*$C98</f>
        <v>9424.7999999999993</v>
      </c>
      <c r="W98" s="228">
        <v>467</v>
      </c>
      <c r="X98" s="228">
        <f t="shared" ref="X98:X100" si="21">W98*$C98</f>
        <v>18680</v>
      </c>
      <c r="Y98" s="228">
        <v>390</v>
      </c>
      <c r="Z98" s="228">
        <f t="shared" ref="Z98:Z100" si="22">Y98*$C98</f>
        <v>15600</v>
      </c>
      <c r="AA98" s="228">
        <v>320</v>
      </c>
      <c r="AB98" s="228">
        <f t="shared" ref="AB98:AB100" si="23">AA98*$C98</f>
        <v>12800</v>
      </c>
    </row>
    <row r="99" spans="1:28">
      <c r="A99" s="181">
        <v>3.5</v>
      </c>
      <c r="B99" s="182" t="s">
        <v>396</v>
      </c>
      <c r="C99" s="171">
        <v>30</v>
      </c>
      <c r="D99" s="169" t="s">
        <v>392</v>
      </c>
      <c r="E99" s="228">
        <v>170</v>
      </c>
      <c r="F99" s="228">
        <f t="shared" si="12"/>
        <v>5100</v>
      </c>
      <c r="G99" s="228">
        <v>500</v>
      </c>
      <c r="H99" s="228">
        <f t="shared" si="13"/>
        <v>15000</v>
      </c>
      <c r="I99" s="228">
        <v>490</v>
      </c>
      <c r="J99" s="228">
        <f t="shared" si="14"/>
        <v>14700</v>
      </c>
      <c r="K99" s="228">
        <v>345</v>
      </c>
      <c r="L99" s="228">
        <f t="shared" si="15"/>
        <v>10350</v>
      </c>
      <c r="M99" s="228">
        <v>550</v>
      </c>
      <c r="N99" s="228">
        <f t="shared" si="16"/>
        <v>16500</v>
      </c>
      <c r="O99" s="228">
        <v>570</v>
      </c>
      <c r="P99" s="228">
        <f t="shared" si="17"/>
        <v>17100</v>
      </c>
      <c r="Q99" s="228"/>
      <c r="R99" s="228">
        <f t="shared" si="18"/>
        <v>0</v>
      </c>
      <c r="S99" s="228"/>
      <c r="T99" s="228">
        <f t="shared" si="19"/>
        <v>0</v>
      </c>
      <c r="U99" s="228">
        <v>348.84</v>
      </c>
      <c r="V99" s="228">
        <f t="shared" si="20"/>
        <v>10465.199999999999</v>
      </c>
      <c r="W99" s="228">
        <v>745</v>
      </c>
      <c r="X99" s="228">
        <f t="shared" si="21"/>
        <v>22350</v>
      </c>
      <c r="Y99" s="228">
        <v>550</v>
      </c>
      <c r="Z99" s="228">
        <f t="shared" si="22"/>
        <v>16500</v>
      </c>
      <c r="AA99" s="228">
        <v>250</v>
      </c>
      <c r="AB99" s="228">
        <f t="shared" si="23"/>
        <v>7500</v>
      </c>
    </row>
    <row r="100" spans="1:28">
      <c r="A100" s="181">
        <v>3.6</v>
      </c>
      <c r="B100" s="182" t="s">
        <v>397</v>
      </c>
      <c r="C100" s="171">
        <v>35</v>
      </c>
      <c r="D100" s="169" t="s">
        <v>392</v>
      </c>
      <c r="E100" s="228">
        <v>340</v>
      </c>
      <c r="F100" s="228">
        <f t="shared" si="12"/>
        <v>11900</v>
      </c>
      <c r="G100" s="228">
        <v>450</v>
      </c>
      <c r="H100" s="228">
        <f t="shared" si="13"/>
        <v>15750</v>
      </c>
      <c r="I100" s="228">
        <v>590</v>
      </c>
      <c r="J100" s="228">
        <f t="shared" si="14"/>
        <v>20650</v>
      </c>
      <c r="K100" s="228">
        <v>380</v>
      </c>
      <c r="L100" s="228">
        <f t="shared" si="15"/>
        <v>13300</v>
      </c>
      <c r="M100" s="228">
        <v>500</v>
      </c>
      <c r="N100" s="228">
        <f t="shared" si="16"/>
        <v>17500</v>
      </c>
      <c r="O100" s="228">
        <v>400</v>
      </c>
      <c r="P100" s="228">
        <f t="shared" si="17"/>
        <v>14000</v>
      </c>
      <c r="Q100" s="228"/>
      <c r="R100" s="228">
        <f t="shared" si="18"/>
        <v>0</v>
      </c>
      <c r="S100" s="228"/>
      <c r="T100" s="228">
        <f t="shared" si="19"/>
        <v>0</v>
      </c>
      <c r="U100" s="228">
        <v>213.435</v>
      </c>
      <c r="V100" s="228">
        <f t="shared" si="20"/>
        <v>7470.2250000000004</v>
      </c>
      <c r="W100" s="228">
        <v>506</v>
      </c>
      <c r="X100" s="228">
        <f t="shared" si="21"/>
        <v>17710</v>
      </c>
      <c r="Y100" s="228">
        <v>250</v>
      </c>
      <c r="Z100" s="228">
        <f t="shared" si="22"/>
        <v>8750</v>
      </c>
      <c r="AA100" s="228">
        <v>330</v>
      </c>
      <c r="AB100" s="228">
        <f t="shared" si="23"/>
        <v>11550</v>
      </c>
    </row>
    <row r="101" spans="1:28" hidden="1">
      <c r="A101" s="181"/>
      <c r="B101" s="182"/>
      <c r="C101" s="171"/>
      <c r="D101" s="169"/>
      <c r="E101" s="228"/>
      <c r="F101" s="228"/>
      <c r="G101" s="228"/>
      <c r="H101" s="228"/>
      <c r="I101" s="228"/>
      <c r="J101" s="228"/>
      <c r="K101" s="228"/>
      <c r="L101" s="228"/>
      <c r="M101" s="228"/>
      <c r="N101" s="228"/>
      <c r="O101" s="228"/>
      <c r="P101" s="228"/>
      <c r="Q101" s="228"/>
      <c r="R101" s="228"/>
      <c r="S101" s="228"/>
      <c r="T101" s="228"/>
      <c r="U101" s="228"/>
      <c r="V101" s="228"/>
      <c r="W101" s="228">
        <v>0</v>
      </c>
      <c r="X101" s="228"/>
      <c r="Y101" s="228"/>
      <c r="Z101" s="228"/>
      <c r="AA101" s="228"/>
      <c r="AB101" s="228"/>
    </row>
    <row r="102" spans="1:28" ht="31.5" hidden="1">
      <c r="A102" s="190"/>
      <c r="B102" s="170" t="s">
        <v>398</v>
      </c>
      <c r="C102" s="169"/>
      <c r="D102" s="169"/>
      <c r="E102" s="228"/>
      <c r="F102" s="228"/>
      <c r="G102" s="228"/>
      <c r="H102" s="228"/>
      <c r="I102" s="228"/>
      <c r="J102" s="228"/>
      <c r="K102" s="228"/>
      <c r="L102" s="228"/>
      <c r="M102" s="228"/>
      <c r="N102" s="228"/>
      <c r="O102" s="228"/>
      <c r="P102" s="228"/>
      <c r="Q102" s="228"/>
      <c r="R102" s="228"/>
      <c r="S102" s="228"/>
      <c r="T102" s="228"/>
      <c r="U102" s="228"/>
      <c r="V102" s="228"/>
      <c r="W102" s="228">
        <v>0</v>
      </c>
      <c r="X102" s="228"/>
      <c r="Y102" s="228"/>
      <c r="Z102" s="228"/>
      <c r="AA102" s="228"/>
      <c r="AB102" s="228"/>
    </row>
    <row r="103" spans="1:28" hidden="1">
      <c r="A103" s="190"/>
      <c r="B103" s="170"/>
      <c r="C103" s="169"/>
      <c r="D103" s="169"/>
      <c r="E103" s="228"/>
      <c r="F103" s="228"/>
      <c r="G103" s="228"/>
      <c r="H103" s="228"/>
      <c r="I103" s="228"/>
      <c r="J103" s="228"/>
      <c r="K103" s="228"/>
      <c r="L103" s="228"/>
      <c r="M103" s="228"/>
      <c r="N103" s="228"/>
      <c r="O103" s="228"/>
      <c r="P103" s="228"/>
      <c r="Q103" s="228"/>
      <c r="R103" s="228"/>
      <c r="S103" s="228"/>
      <c r="T103" s="228"/>
      <c r="U103" s="228"/>
      <c r="V103" s="228"/>
      <c r="W103" s="228">
        <v>0</v>
      </c>
      <c r="X103" s="228"/>
      <c r="Y103" s="228"/>
      <c r="Z103" s="228"/>
      <c r="AA103" s="228"/>
      <c r="AB103" s="228"/>
    </row>
    <row r="104" spans="1:28" ht="47.25" hidden="1">
      <c r="A104" s="181">
        <v>4</v>
      </c>
      <c r="B104" s="182" t="s">
        <v>399</v>
      </c>
      <c r="C104" s="169"/>
      <c r="D104" s="171"/>
      <c r="E104" s="230"/>
      <c r="F104" s="230"/>
      <c r="G104" s="230"/>
      <c r="H104" s="230"/>
      <c r="I104" s="230"/>
      <c r="J104" s="230"/>
      <c r="K104" s="230"/>
      <c r="L104" s="230"/>
      <c r="M104" s="230"/>
      <c r="N104" s="230"/>
      <c r="O104" s="230"/>
      <c r="P104" s="230"/>
      <c r="Q104" s="230"/>
      <c r="R104" s="230"/>
      <c r="S104" s="230"/>
      <c r="T104" s="230"/>
      <c r="U104" s="230"/>
      <c r="V104" s="230"/>
      <c r="W104" s="230">
        <v>0</v>
      </c>
      <c r="X104" s="230"/>
      <c r="Y104" s="230"/>
      <c r="Z104" s="230"/>
      <c r="AA104" s="230"/>
      <c r="AB104" s="230"/>
    </row>
    <row r="105" spans="1:28" ht="31.5">
      <c r="A105" s="181">
        <v>4.0999999999999996</v>
      </c>
      <c r="B105" s="182" t="s">
        <v>400</v>
      </c>
      <c r="C105" s="171">
        <v>2</v>
      </c>
      <c r="D105" s="169" t="s">
        <v>51</v>
      </c>
      <c r="E105" s="228">
        <v>1060</v>
      </c>
      <c r="F105" s="228">
        <f t="shared" ref="F105:F107" si="24">E105*$C105</f>
        <v>2120</v>
      </c>
      <c r="G105" s="228">
        <v>1050</v>
      </c>
      <c r="H105" s="228">
        <f t="shared" ref="H105:H107" si="25">G105*$C105</f>
        <v>2100</v>
      </c>
      <c r="I105" s="228">
        <v>5000</v>
      </c>
      <c r="J105" s="228">
        <f t="shared" ref="J105:J107" si="26">I105*$C105</f>
        <v>10000</v>
      </c>
      <c r="K105" s="228">
        <v>3500</v>
      </c>
      <c r="L105" s="228">
        <f t="shared" ref="L105:L107" si="27">K105*$C105</f>
        <v>7000</v>
      </c>
      <c r="M105" s="228">
        <v>1650</v>
      </c>
      <c r="N105" s="228">
        <f t="shared" ref="N105:N107" si="28">M105*$C105</f>
        <v>3300</v>
      </c>
      <c r="O105" s="228">
        <v>1716</v>
      </c>
      <c r="P105" s="228">
        <f t="shared" ref="P105:P107" si="29">O105*$C105</f>
        <v>3432</v>
      </c>
      <c r="Q105" s="228"/>
      <c r="R105" s="228">
        <f t="shared" ref="R105:R107" si="30">Q105*$C105</f>
        <v>0</v>
      </c>
      <c r="S105" s="228"/>
      <c r="T105" s="228">
        <f t="shared" ref="T105:T107" si="31">S105*$C105</f>
        <v>0</v>
      </c>
      <c r="U105" s="228">
        <v>235.62</v>
      </c>
      <c r="V105" s="228">
        <f t="shared" ref="V105:V107" si="32">U105*$C105</f>
        <v>471.24</v>
      </c>
      <c r="W105" s="228">
        <v>2243</v>
      </c>
      <c r="X105" s="228">
        <f t="shared" ref="X105:X107" si="33">W105*$C105</f>
        <v>4486</v>
      </c>
      <c r="Y105" s="228">
        <v>100</v>
      </c>
      <c r="Z105" s="228">
        <f t="shared" ref="Z105:Z107" si="34">Y105*$C105</f>
        <v>200</v>
      </c>
      <c r="AA105" s="228">
        <v>1050</v>
      </c>
      <c r="AB105" s="228">
        <f t="shared" ref="AB105:AB107" si="35">AA105*$C105</f>
        <v>2100</v>
      </c>
    </row>
    <row r="106" spans="1:28">
      <c r="A106" s="181">
        <v>4.2</v>
      </c>
      <c r="B106" s="182" t="s">
        <v>401</v>
      </c>
      <c r="C106" s="171">
        <v>4</v>
      </c>
      <c r="D106" s="169" t="s">
        <v>51</v>
      </c>
      <c r="E106" s="228">
        <v>1060</v>
      </c>
      <c r="F106" s="228">
        <f t="shared" si="24"/>
        <v>4240</v>
      </c>
      <c r="G106" s="228">
        <v>950</v>
      </c>
      <c r="H106" s="228">
        <f t="shared" si="25"/>
        <v>3800</v>
      </c>
      <c r="I106" s="228">
        <v>2500</v>
      </c>
      <c r="J106" s="228">
        <f t="shared" si="26"/>
        <v>10000</v>
      </c>
      <c r="K106" s="228">
        <v>2100</v>
      </c>
      <c r="L106" s="228">
        <f t="shared" si="27"/>
        <v>8400</v>
      </c>
      <c r="M106" s="228">
        <v>1450</v>
      </c>
      <c r="N106" s="228">
        <f t="shared" si="28"/>
        <v>5800</v>
      </c>
      <c r="O106" s="228">
        <v>1375</v>
      </c>
      <c r="P106" s="228">
        <f t="shared" si="29"/>
        <v>5500</v>
      </c>
      <c r="Q106" s="228"/>
      <c r="R106" s="228">
        <f t="shared" si="30"/>
        <v>0</v>
      </c>
      <c r="S106" s="228"/>
      <c r="T106" s="228">
        <f t="shared" si="31"/>
        <v>0</v>
      </c>
      <c r="U106" s="228">
        <v>656.37</v>
      </c>
      <c r="V106" s="228">
        <f t="shared" si="32"/>
        <v>2625.48</v>
      </c>
      <c r="W106" s="228">
        <v>523</v>
      </c>
      <c r="X106" s="228">
        <f t="shared" si="33"/>
        <v>2092</v>
      </c>
      <c r="Y106" s="228">
        <v>100</v>
      </c>
      <c r="Z106" s="228">
        <f t="shared" si="34"/>
        <v>400</v>
      </c>
      <c r="AA106" s="228">
        <v>1050</v>
      </c>
      <c r="AB106" s="228">
        <f t="shared" si="35"/>
        <v>4200</v>
      </c>
    </row>
    <row r="107" spans="1:28">
      <c r="A107" s="181">
        <v>4.3</v>
      </c>
      <c r="B107" s="182" t="s">
        <v>402</v>
      </c>
      <c r="C107" s="171">
        <v>6</v>
      </c>
      <c r="D107" s="169" t="s">
        <v>51</v>
      </c>
      <c r="E107" s="228">
        <v>1000</v>
      </c>
      <c r="F107" s="228">
        <f t="shared" si="24"/>
        <v>6000</v>
      </c>
      <c r="G107" s="228">
        <v>800</v>
      </c>
      <c r="H107" s="228">
        <f t="shared" si="25"/>
        <v>4800</v>
      </c>
      <c r="I107" s="228">
        <v>2000</v>
      </c>
      <c r="J107" s="228">
        <f t="shared" si="26"/>
        <v>12000</v>
      </c>
      <c r="K107" s="228">
        <v>1500</v>
      </c>
      <c r="L107" s="228">
        <f t="shared" si="27"/>
        <v>9000</v>
      </c>
      <c r="M107" s="228">
        <v>1450</v>
      </c>
      <c r="N107" s="228">
        <f t="shared" si="28"/>
        <v>8700</v>
      </c>
      <c r="O107" s="228">
        <v>1375</v>
      </c>
      <c r="P107" s="228">
        <f t="shared" si="29"/>
        <v>8250</v>
      </c>
      <c r="Q107" s="228"/>
      <c r="R107" s="228">
        <f t="shared" si="30"/>
        <v>0</v>
      </c>
      <c r="S107" s="228"/>
      <c r="T107" s="228">
        <f t="shared" si="31"/>
        <v>0</v>
      </c>
      <c r="U107" s="228">
        <v>436.05</v>
      </c>
      <c r="V107" s="228">
        <f t="shared" si="32"/>
        <v>2616.3000000000002</v>
      </c>
      <c r="W107" s="228">
        <v>396</v>
      </c>
      <c r="X107" s="228">
        <f t="shared" si="33"/>
        <v>2376</v>
      </c>
      <c r="Y107" s="228">
        <v>100</v>
      </c>
      <c r="Z107" s="228">
        <f t="shared" si="34"/>
        <v>600</v>
      </c>
      <c r="AA107" s="228">
        <v>1000</v>
      </c>
      <c r="AB107" s="228">
        <f t="shared" si="35"/>
        <v>6000</v>
      </c>
    </row>
    <row r="108" spans="1:28" hidden="1">
      <c r="A108" s="181"/>
      <c r="B108" s="182"/>
      <c r="C108" s="171"/>
      <c r="D108" s="169"/>
      <c r="E108" s="228"/>
      <c r="F108" s="228"/>
      <c r="G108" s="228"/>
      <c r="H108" s="228"/>
      <c r="I108" s="228"/>
      <c r="J108" s="228"/>
      <c r="K108" s="228"/>
      <c r="L108" s="228"/>
      <c r="M108" s="228"/>
      <c r="N108" s="228"/>
      <c r="O108" s="228">
        <v>0</v>
      </c>
      <c r="P108" s="228"/>
      <c r="Q108" s="228"/>
      <c r="R108" s="228"/>
      <c r="S108" s="228"/>
      <c r="T108" s="228"/>
      <c r="U108" s="228"/>
      <c r="V108" s="228"/>
      <c r="W108" s="228">
        <v>0</v>
      </c>
      <c r="X108" s="228"/>
      <c r="Y108" s="228"/>
      <c r="Z108" s="228"/>
      <c r="AA108" s="228"/>
      <c r="AB108" s="228"/>
    </row>
    <row r="109" spans="1:28">
      <c r="A109" s="181">
        <v>4.4000000000000004</v>
      </c>
      <c r="B109" s="182" t="s">
        <v>395</v>
      </c>
      <c r="C109" s="171">
        <v>2</v>
      </c>
      <c r="D109" s="169" t="s">
        <v>51</v>
      </c>
      <c r="E109" s="228">
        <v>375</v>
      </c>
      <c r="F109" s="228">
        <f t="shared" ref="F109:F111" si="36">E109*$C109</f>
        <v>750</v>
      </c>
      <c r="G109" s="228">
        <v>650</v>
      </c>
      <c r="H109" s="228">
        <f t="shared" ref="H109:H111" si="37">G109*$C109</f>
        <v>1300</v>
      </c>
      <c r="I109" s="228">
        <v>5000</v>
      </c>
      <c r="J109" s="228">
        <f t="shared" ref="J109:J111" si="38">I109*$C109</f>
        <v>10000</v>
      </c>
      <c r="K109" s="228">
        <v>1200</v>
      </c>
      <c r="L109" s="228">
        <f t="shared" ref="L109:L111" si="39">K109*$C109</f>
        <v>2400</v>
      </c>
      <c r="M109" s="228">
        <v>950</v>
      </c>
      <c r="N109" s="228">
        <f t="shared" ref="N109:N111" si="40">M109*$C109</f>
        <v>1900</v>
      </c>
      <c r="O109" s="228">
        <v>605</v>
      </c>
      <c r="P109" s="228">
        <f t="shared" ref="P109:P111" si="41">O109*$C109</f>
        <v>1210</v>
      </c>
      <c r="Q109" s="228"/>
      <c r="R109" s="228">
        <f t="shared" ref="R109:R111" si="42">Q109*$C109</f>
        <v>0</v>
      </c>
      <c r="S109" s="228"/>
      <c r="T109" s="228">
        <f t="shared" ref="T109:T111" si="43">S109*$C109</f>
        <v>0</v>
      </c>
      <c r="U109" s="228">
        <v>235.62</v>
      </c>
      <c r="V109" s="228">
        <f t="shared" ref="V109:V111" si="44">U109*$C109</f>
        <v>471.24</v>
      </c>
      <c r="W109" s="228">
        <v>365</v>
      </c>
      <c r="X109" s="228">
        <f t="shared" ref="X109:X111" si="45">W109*$C109</f>
        <v>730</v>
      </c>
      <c r="Y109" s="228">
        <v>100</v>
      </c>
      <c r="Z109" s="228">
        <f t="shared" ref="Z109:Z111" si="46">Y109*$C109</f>
        <v>200</v>
      </c>
      <c r="AA109" s="228">
        <v>37</v>
      </c>
      <c r="AB109" s="228">
        <f t="shared" ref="AB109:AB111" si="47">AA109*$C109</f>
        <v>74</v>
      </c>
    </row>
    <row r="110" spans="1:28">
      <c r="A110" s="181">
        <v>4.5</v>
      </c>
      <c r="B110" s="182" t="s">
        <v>396</v>
      </c>
      <c r="C110" s="171">
        <v>2</v>
      </c>
      <c r="D110" s="169" t="s">
        <v>51</v>
      </c>
      <c r="E110" s="228">
        <v>500</v>
      </c>
      <c r="F110" s="228">
        <f t="shared" si="36"/>
        <v>1000</v>
      </c>
      <c r="G110" s="228">
        <v>550</v>
      </c>
      <c r="H110" s="228">
        <f t="shared" si="37"/>
        <v>1100</v>
      </c>
      <c r="I110" s="228">
        <v>5000</v>
      </c>
      <c r="J110" s="228">
        <f t="shared" si="38"/>
        <v>10000</v>
      </c>
      <c r="K110" s="228">
        <v>1200</v>
      </c>
      <c r="L110" s="228">
        <f t="shared" si="39"/>
        <v>2400</v>
      </c>
      <c r="M110" s="228">
        <v>1050</v>
      </c>
      <c r="N110" s="228">
        <f t="shared" si="40"/>
        <v>2100</v>
      </c>
      <c r="O110" s="228">
        <v>605</v>
      </c>
      <c r="P110" s="228">
        <f t="shared" si="41"/>
        <v>1210</v>
      </c>
      <c r="Q110" s="228"/>
      <c r="R110" s="228">
        <f t="shared" si="42"/>
        <v>0</v>
      </c>
      <c r="S110" s="228"/>
      <c r="T110" s="228">
        <f t="shared" si="43"/>
        <v>0</v>
      </c>
      <c r="U110" s="228">
        <v>348.84</v>
      </c>
      <c r="V110" s="228">
        <f t="shared" si="44"/>
        <v>697.68</v>
      </c>
      <c r="W110" s="228">
        <v>339</v>
      </c>
      <c r="X110" s="228">
        <f t="shared" si="45"/>
        <v>678</v>
      </c>
      <c r="Y110" s="228">
        <v>100</v>
      </c>
      <c r="Z110" s="228">
        <f t="shared" si="46"/>
        <v>200</v>
      </c>
      <c r="AA110" s="228">
        <v>500</v>
      </c>
      <c r="AB110" s="228">
        <f t="shared" si="47"/>
        <v>1000</v>
      </c>
    </row>
    <row r="111" spans="1:28">
      <c r="A111" s="181">
        <v>4.5999999999999996</v>
      </c>
      <c r="B111" s="182" t="s">
        <v>397</v>
      </c>
      <c r="C111" s="171">
        <v>4</v>
      </c>
      <c r="D111" s="169" t="s">
        <v>51</v>
      </c>
      <c r="E111" s="228">
        <v>375</v>
      </c>
      <c r="F111" s="228">
        <f t="shared" si="36"/>
        <v>1500</v>
      </c>
      <c r="G111" s="228">
        <v>450</v>
      </c>
      <c r="H111" s="228">
        <f t="shared" si="37"/>
        <v>1800</v>
      </c>
      <c r="I111" s="228">
        <v>5000</v>
      </c>
      <c r="J111" s="228">
        <f t="shared" si="38"/>
        <v>20000</v>
      </c>
      <c r="K111" s="228">
        <v>1000</v>
      </c>
      <c r="L111" s="228">
        <f t="shared" si="39"/>
        <v>4000</v>
      </c>
      <c r="M111" s="228">
        <v>950</v>
      </c>
      <c r="N111" s="228">
        <f t="shared" si="40"/>
        <v>3800</v>
      </c>
      <c r="O111" s="228">
        <v>605</v>
      </c>
      <c r="P111" s="228">
        <f t="shared" si="41"/>
        <v>2420</v>
      </c>
      <c r="Q111" s="228"/>
      <c r="R111" s="228">
        <f t="shared" si="42"/>
        <v>0</v>
      </c>
      <c r="S111" s="228"/>
      <c r="T111" s="228">
        <f t="shared" si="43"/>
        <v>0</v>
      </c>
      <c r="U111" s="228">
        <v>213.435</v>
      </c>
      <c r="V111" s="228">
        <f t="shared" si="44"/>
        <v>853.74</v>
      </c>
      <c r="W111" s="228">
        <v>315</v>
      </c>
      <c r="X111" s="228">
        <f t="shared" si="45"/>
        <v>1260</v>
      </c>
      <c r="Y111" s="228">
        <v>100</v>
      </c>
      <c r="Z111" s="228">
        <f t="shared" si="46"/>
        <v>400</v>
      </c>
      <c r="AA111" s="228">
        <v>370</v>
      </c>
      <c r="AB111" s="228">
        <f t="shared" si="47"/>
        <v>1480</v>
      </c>
    </row>
    <row r="112" spans="1:28" hidden="1">
      <c r="A112" s="181"/>
      <c r="B112" s="182"/>
      <c r="C112" s="171"/>
      <c r="D112" s="169"/>
      <c r="E112" s="228"/>
      <c r="F112" s="228"/>
      <c r="G112" s="228"/>
      <c r="H112" s="228"/>
      <c r="I112" s="228"/>
      <c r="J112" s="228"/>
      <c r="K112" s="228"/>
      <c r="L112" s="228"/>
      <c r="M112" s="228"/>
      <c r="N112" s="228"/>
      <c r="O112" s="228"/>
      <c r="P112" s="228"/>
      <c r="Q112" s="228"/>
      <c r="R112" s="228"/>
      <c r="S112" s="228"/>
      <c r="T112" s="228"/>
      <c r="U112" s="228"/>
      <c r="V112" s="228"/>
      <c r="W112" s="228">
        <v>0</v>
      </c>
      <c r="X112" s="228"/>
      <c r="Y112" s="228"/>
      <c r="Z112" s="228"/>
      <c r="AA112" s="228"/>
      <c r="AB112" s="228"/>
    </row>
    <row r="113" spans="1:28" ht="94.5" hidden="1">
      <c r="A113" s="169">
        <v>5</v>
      </c>
      <c r="B113" s="170" t="s">
        <v>403</v>
      </c>
      <c r="C113" s="169"/>
      <c r="D113" s="169"/>
      <c r="E113" s="228"/>
      <c r="F113" s="228"/>
      <c r="G113" s="228"/>
      <c r="H113" s="228"/>
      <c r="I113" s="228"/>
      <c r="J113" s="228"/>
      <c r="K113" s="228"/>
      <c r="L113" s="228"/>
      <c r="M113" s="228"/>
      <c r="N113" s="228"/>
      <c r="O113" s="228"/>
      <c r="P113" s="228"/>
      <c r="Q113" s="228"/>
      <c r="R113" s="228"/>
      <c r="S113" s="228"/>
      <c r="T113" s="228"/>
      <c r="U113" s="228"/>
      <c r="V113" s="228"/>
      <c r="W113" s="228">
        <v>0</v>
      </c>
      <c r="X113" s="228"/>
      <c r="Y113" s="228"/>
      <c r="Z113" s="228"/>
      <c r="AA113" s="228"/>
      <c r="AB113" s="228"/>
    </row>
    <row r="114" spans="1:28" hidden="1">
      <c r="A114" s="169"/>
      <c r="B114" s="170"/>
      <c r="C114" s="169"/>
      <c r="D114" s="169"/>
      <c r="E114" s="228"/>
      <c r="F114" s="228"/>
      <c r="G114" s="228"/>
      <c r="H114" s="228"/>
      <c r="I114" s="228"/>
      <c r="J114" s="228"/>
      <c r="K114" s="228"/>
      <c r="L114" s="228"/>
      <c r="M114" s="228"/>
      <c r="N114" s="228"/>
      <c r="O114" s="228"/>
      <c r="P114" s="228"/>
      <c r="Q114" s="228"/>
      <c r="R114" s="228"/>
      <c r="S114" s="228"/>
      <c r="T114" s="228"/>
      <c r="U114" s="228"/>
      <c r="V114" s="228"/>
      <c r="W114" s="228">
        <v>0</v>
      </c>
      <c r="X114" s="228"/>
      <c r="Y114" s="228"/>
      <c r="Z114" s="228"/>
      <c r="AA114" s="228"/>
      <c r="AB114" s="228"/>
    </row>
    <row r="115" spans="1:28" hidden="1">
      <c r="A115" s="169">
        <v>5.0999999999999996</v>
      </c>
      <c r="B115" s="170" t="s">
        <v>404</v>
      </c>
      <c r="C115" s="169" t="s">
        <v>262</v>
      </c>
      <c r="D115" s="169" t="s">
        <v>392</v>
      </c>
      <c r="E115" s="228"/>
      <c r="F115" s="228"/>
      <c r="G115" s="228">
        <v>900</v>
      </c>
      <c r="H115" s="228"/>
      <c r="I115" s="228"/>
      <c r="J115" s="228"/>
      <c r="K115" s="228"/>
      <c r="L115" s="228"/>
      <c r="M115" s="228"/>
      <c r="N115" s="228"/>
      <c r="O115" s="228"/>
      <c r="P115" s="228"/>
      <c r="Q115" s="228"/>
      <c r="R115" s="228"/>
      <c r="S115" s="228"/>
      <c r="T115" s="228"/>
      <c r="U115" s="228">
        <v>619.65</v>
      </c>
      <c r="V115" s="228"/>
      <c r="W115" s="228">
        <v>1852</v>
      </c>
      <c r="X115" s="228"/>
      <c r="Y115" s="228"/>
      <c r="Z115" s="228"/>
      <c r="AA115" s="228"/>
      <c r="AB115" s="228"/>
    </row>
    <row r="116" spans="1:28" hidden="1">
      <c r="A116" s="169">
        <v>5.2</v>
      </c>
      <c r="B116" s="170" t="s">
        <v>405</v>
      </c>
      <c r="C116" s="169" t="s">
        <v>262</v>
      </c>
      <c r="D116" s="169" t="s">
        <v>392</v>
      </c>
      <c r="E116" s="228"/>
      <c r="F116" s="228"/>
      <c r="G116" s="228">
        <v>850</v>
      </c>
      <c r="H116" s="228"/>
      <c r="I116" s="228"/>
      <c r="J116" s="228"/>
      <c r="K116" s="228"/>
      <c r="L116" s="228"/>
      <c r="M116" s="228"/>
      <c r="N116" s="228"/>
      <c r="O116" s="228"/>
      <c r="P116" s="228"/>
      <c r="Q116" s="228"/>
      <c r="R116" s="228"/>
      <c r="S116" s="228"/>
      <c r="T116" s="228"/>
      <c r="U116" s="228">
        <v>533.97</v>
      </c>
      <c r="V116" s="228"/>
      <c r="W116" s="228">
        <v>1195</v>
      </c>
      <c r="X116" s="228"/>
      <c r="Y116" s="228"/>
      <c r="Z116" s="228"/>
      <c r="AA116" s="228"/>
      <c r="AB116" s="228"/>
    </row>
    <row r="117" spans="1:28">
      <c r="A117" s="169">
        <v>5.3</v>
      </c>
      <c r="B117" s="170" t="s">
        <v>406</v>
      </c>
      <c r="C117" s="169">
        <v>20</v>
      </c>
      <c r="D117" s="169" t="s">
        <v>392</v>
      </c>
      <c r="E117" s="228">
        <v>485</v>
      </c>
      <c r="F117" s="228">
        <f>E117*$C117</f>
        <v>9700</v>
      </c>
      <c r="G117" s="228">
        <v>600</v>
      </c>
      <c r="H117" s="228">
        <f>G117*$C117</f>
        <v>12000</v>
      </c>
      <c r="I117" s="228">
        <v>1050</v>
      </c>
      <c r="J117" s="228">
        <f>I117*$C117</f>
        <v>21000</v>
      </c>
      <c r="K117" s="228">
        <v>340</v>
      </c>
      <c r="L117" s="228">
        <f>K117*$C117</f>
        <v>6800</v>
      </c>
      <c r="M117" s="228">
        <v>390</v>
      </c>
      <c r="N117" s="228">
        <f>M117*$C117</f>
        <v>7800</v>
      </c>
      <c r="O117" s="228">
        <v>583</v>
      </c>
      <c r="P117" s="228">
        <f>O117*$C117</f>
        <v>11660</v>
      </c>
      <c r="Q117" s="228"/>
      <c r="R117" s="228">
        <f>Q117*$C117</f>
        <v>0</v>
      </c>
      <c r="S117" s="228"/>
      <c r="T117" s="228">
        <f>S117*$C117</f>
        <v>0</v>
      </c>
      <c r="U117" s="228">
        <v>444.46499999999997</v>
      </c>
      <c r="V117" s="228">
        <f>U117*$C117</f>
        <v>8889.2999999999993</v>
      </c>
      <c r="W117" s="228">
        <v>896</v>
      </c>
      <c r="X117" s="228">
        <f>W117*$C117</f>
        <v>17920</v>
      </c>
      <c r="Y117" s="228">
        <v>600</v>
      </c>
      <c r="Z117" s="228">
        <f>Y117*$C117</f>
        <v>12000</v>
      </c>
      <c r="AA117" s="228">
        <v>440</v>
      </c>
      <c r="AB117" s="228">
        <f>AA117*$C117</f>
        <v>8800</v>
      </c>
    </row>
    <row r="118" spans="1:28" hidden="1">
      <c r="A118" s="169"/>
      <c r="B118" s="170"/>
      <c r="C118" s="169"/>
      <c r="D118" s="169"/>
      <c r="E118" s="228"/>
      <c r="F118" s="228"/>
      <c r="G118" s="228"/>
      <c r="H118" s="228"/>
      <c r="I118" s="228"/>
      <c r="J118" s="228"/>
      <c r="K118" s="228"/>
      <c r="L118" s="228"/>
      <c r="M118" s="228"/>
      <c r="N118" s="228"/>
      <c r="O118" s="228">
        <v>0</v>
      </c>
      <c r="P118" s="228"/>
      <c r="Q118" s="228"/>
      <c r="R118" s="228"/>
      <c r="S118" s="228"/>
      <c r="T118" s="228"/>
      <c r="U118" s="228"/>
      <c r="V118" s="228"/>
      <c r="W118" s="228">
        <v>0</v>
      </c>
      <c r="X118" s="228"/>
      <c r="Y118" s="228"/>
      <c r="Z118" s="228"/>
      <c r="AA118" s="228"/>
      <c r="AB118" s="228"/>
    </row>
    <row r="119" spans="1:28">
      <c r="A119" s="169">
        <v>5.4</v>
      </c>
      <c r="B119" s="170" t="s">
        <v>407</v>
      </c>
      <c r="C119" s="169">
        <v>45</v>
      </c>
      <c r="D119" s="169" t="s">
        <v>392</v>
      </c>
      <c r="E119" s="228">
        <v>290</v>
      </c>
      <c r="F119" s="228">
        <f t="shared" ref="F119:F120" si="48">E119*$C119</f>
        <v>13050</v>
      </c>
      <c r="G119" s="228">
        <v>300</v>
      </c>
      <c r="H119" s="228">
        <f t="shared" ref="H119:H120" si="49">G119*$C119</f>
        <v>13500</v>
      </c>
      <c r="I119" s="228">
        <v>900</v>
      </c>
      <c r="J119" s="228">
        <f t="shared" ref="J119:J120" si="50">I119*$C119</f>
        <v>40500</v>
      </c>
      <c r="K119" s="228">
        <v>320</v>
      </c>
      <c r="L119" s="228">
        <f t="shared" ref="L119:L120" si="51">K119*$C119</f>
        <v>14400</v>
      </c>
      <c r="M119" s="228">
        <v>355</v>
      </c>
      <c r="N119" s="228">
        <f t="shared" ref="N119:N120" si="52">M119*$C119</f>
        <v>15975</v>
      </c>
      <c r="O119" s="228">
        <v>313.5</v>
      </c>
      <c r="P119" s="228">
        <f t="shared" ref="P119:P120" si="53">O119*$C119</f>
        <v>14107.5</v>
      </c>
      <c r="Q119" s="228"/>
      <c r="R119" s="228">
        <f t="shared" ref="R119:R120" si="54">Q119*$C119</f>
        <v>0</v>
      </c>
      <c r="S119" s="228"/>
      <c r="T119" s="228">
        <f t="shared" ref="T119:T120" si="55">S119*$C119</f>
        <v>0</v>
      </c>
      <c r="U119" s="228">
        <v>373.32</v>
      </c>
      <c r="V119" s="228">
        <f t="shared" ref="V119:V120" si="56">U119*$C119</f>
        <v>16799.400000000001</v>
      </c>
      <c r="W119" s="228">
        <v>510</v>
      </c>
      <c r="X119" s="228">
        <f t="shared" ref="X119:X120" si="57">W119*$C119</f>
        <v>22950</v>
      </c>
      <c r="Y119" s="228">
        <v>400</v>
      </c>
      <c r="Z119" s="228">
        <f t="shared" ref="Z119:Z120" si="58">Y119*$C119</f>
        <v>18000</v>
      </c>
      <c r="AA119" s="228">
        <v>320</v>
      </c>
      <c r="AB119" s="228">
        <f t="shared" ref="AB119:AB120" si="59">AA119*$C119</f>
        <v>14400</v>
      </c>
    </row>
    <row r="120" spans="1:28">
      <c r="A120" s="169">
        <v>5.5</v>
      </c>
      <c r="B120" s="170" t="s">
        <v>408</v>
      </c>
      <c r="C120" s="169">
        <v>250</v>
      </c>
      <c r="D120" s="169" t="s">
        <v>392</v>
      </c>
      <c r="E120" s="228">
        <v>175</v>
      </c>
      <c r="F120" s="228">
        <f t="shared" si="48"/>
        <v>43750</v>
      </c>
      <c r="G120" s="228">
        <v>300</v>
      </c>
      <c r="H120" s="228">
        <f t="shared" si="49"/>
        <v>75000</v>
      </c>
      <c r="I120" s="228">
        <v>630</v>
      </c>
      <c r="J120" s="228">
        <f t="shared" si="50"/>
        <v>157500</v>
      </c>
      <c r="K120" s="228">
        <v>287</v>
      </c>
      <c r="L120" s="228">
        <f t="shared" si="51"/>
        <v>71750</v>
      </c>
      <c r="M120" s="228">
        <v>310</v>
      </c>
      <c r="N120" s="228">
        <f t="shared" si="52"/>
        <v>77500</v>
      </c>
      <c r="O120" s="228">
        <v>352</v>
      </c>
      <c r="P120" s="228">
        <f t="shared" si="53"/>
        <v>88000</v>
      </c>
      <c r="Q120" s="228"/>
      <c r="R120" s="228">
        <f t="shared" si="54"/>
        <v>0</v>
      </c>
      <c r="S120" s="228"/>
      <c r="T120" s="228">
        <f t="shared" si="55"/>
        <v>0</v>
      </c>
      <c r="U120" s="228">
        <v>335.83500000000004</v>
      </c>
      <c r="V120" s="228">
        <f t="shared" si="56"/>
        <v>83958.750000000015</v>
      </c>
      <c r="W120" s="228">
        <v>421</v>
      </c>
      <c r="X120" s="228">
        <f t="shared" si="57"/>
        <v>105250</v>
      </c>
      <c r="Y120" s="228">
        <v>250</v>
      </c>
      <c r="Z120" s="228">
        <f t="shared" si="58"/>
        <v>62500</v>
      </c>
      <c r="AA120" s="228">
        <v>280</v>
      </c>
      <c r="AB120" s="228">
        <f t="shared" si="59"/>
        <v>70000</v>
      </c>
    </row>
    <row r="121" spans="1:28" hidden="1">
      <c r="A121" s="169"/>
      <c r="B121" s="170"/>
      <c r="C121" s="169"/>
      <c r="D121" s="169"/>
      <c r="E121" s="228"/>
      <c r="F121" s="228"/>
      <c r="G121" s="228"/>
      <c r="H121" s="228"/>
      <c r="I121" s="228"/>
      <c r="J121" s="228"/>
      <c r="K121" s="228"/>
      <c r="L121" s="228"/>
      <c r="M121" s="228"/>
      <c r="N121" s="228"/>
      <c r="O121" s="228">
        <v>0</v>
      </c>
      <c r="P121" s="228"/>
      <c r="Q121" s="228"/>
      <c r="R121" s="228"/>
      <c r="S121" s="228"/>
      <c r="T121" s="228"/>
      <c r="U121" s="228"/>
      <c r="V121" s="228"/>
      <c r="W121" s="228">
        <v>0</v>
      </c>
      <c r="X121" s="228"/>
      <c r="Y121" s="228"/>
      <c r="Z121" s="228"/>
      <c r="AA121" s="228"/>
      <c r="AB121" s="228"/>
    </row>
    <row r="122" spans="1:28" ht="94.5" hidden="1">
      <c r="A122" s="181">
        <v>6</v>
      </c>
      <c r="B122" s="173" t="s">
        <v>409</v>
      </c>
      <c r="C122" s="185"/>
      <c r="D122" s="171"/>
      <c r="E122" s="228"/>
      <c r="F122" s="228"/>
      <c r="G122" s="228"/>
      <c r="H122" s="228"/>
      <c r="I122" s="228"/>
      <c r="J122" s="228"/>
      <c r="K122" s="228"/>
      <c r="L122" s="228"/>
      <c r="M122" s="228"/>
      <c r="N122" s="228"/>
      <c r="O122" s="228">
        <v>0</v>
      </c>
      <c r="P122" s="228"/>
      <c r="Q122" s="228"/>
      <c r="R122" s="228"/>
      <c r="S122" s="228"/>
      <c r="T122" s="228"/>
      <c r="U122" s="228"/>
      <c r="V122" s="228"/>
      <c r="W122" s="228">
        <v>0</v>
      </c>
      <c r="X122" s="228"/>
      <c r="Y122" s="228"/>
      <c r="Z122" s="228"/>
      <c r="AA122" s="228"/>
      <c r="AB122" s="228"/>
    </row>
    <row r="123" spans="1:28" hidden="1">
      <c r="A123" s="181"/>
      <c r="B123" s="173"/>
      <c r="C123" s="185"/>
      <c r="D123" s="171"/>
      <c r="E123" s="228"/>
      <c r="F123" s="228"/>
      <c r="G123" s="228"/>
      <c r="H123" s="228"/>
      <c r="I123" s="228"/>
      <c r="J123" s="228"/>
      <c r="K123" s="228"/>
      <c r="L123" s="228"/>
      <c r="M123" s="228"/>
      <c r="N123" s="228"/>
      <c r="O123" s="228">
        <v>0</v>
      </c>
      <c r="P123" s="228"/>
      <c r="Q123" s="228"/>
      <c r="R123" s="228"/>
      <c r="S123" s="228"/>
      <c r="T123" s="228"/>
      <c r="U123" s="228"/>
      <c r="V123" s="228"/>
      <c r="W123" s="228">
        <v>0</v>
      </c>
      <c r="X123" s="228"/>
      <c r="Y123" s="228"/>
      <c r="Z123" s="228"/>
      <c r="AA123" s="228"/>
      <c r="AB123" s="228"/>
    </row>
    <row r="124" spans="1:28">
      <c r="A124" s="181">
        <v>6.1</v>
      </c>
      <c r="B124" s="173" t="s">
        <v>410</v>
      </c>
      <c r="C124" s="185">
        <v>30</v>
      </c>
      <c r="D124" s="185" t="s">
        <v>392</v>
      </c>
      <c r="E124" s="228">
        <v>1060</v>
      </c>
      <c r="F124" s="228">
        <f t="shared" ref="F124:F125" si="60">E124*$C124</f>
        <v>31800</v>
      </c>
      <c r="G124" s="228">
        <v>155</v>
      </c>
      <c r="H124" s="228">
        <f t="shared" ref="H124:H125" si="61">G124*$C124</f>
        <v>4650</v>
      </c>
      <c r="I124" s="228">
        <v>500</v>
      </c>
      <c r="J124" s="228">
        <f t="shared" ref="J124:J125" si="62">I124*$C124</f>
        <v>15000</v>
      </c>
      <c r="K124" s="228">
        <v>210</v>
      </c>
      <c r="L124" s="228">
        <f t="shared" ref="L124:L125" si="63">K124*$C124</f>
        <v>6300</v>
      </c>
      <c r="M124" s="228">
        <v>350</v>
      </c>
      <c r="N124" s="228">
        <f t="shared" ref="N124:N125" si="64">M124*$C124</f>
        <v>10500</v>
      </c>
      <c r="O124" s="228">
        <v>181.5</v>
      </c>
      <c r="P124" s="228">
        <f t="shared" ref="P124:P125" si="65">O124*$C124</f>
        <v>5445</v>
      </c>
      <c r="Q124" s="228"/>
      <c r="R124" s="228">
        <f t="shared" ref="R124:R125" si="66">Q124*$C124</f>
        <v>0</v>
      </c>
      <c r="S124" s="228"/>
      <c r="T124" s="228">
        <f t="shared" ref="T124:T125" si="67">S124*$C124</f>
        <v>0</v>
      </c>
      <c r="U124" s="228">
        <v>174.42</v>
      </c>
      <c r="V124" s="228">
        <f t="shared" ref="V124:V125" si="68">U124*$C124</f>
        <v>5232.5999999999995</v>
      </c>
      <c r="W124" s="228">
        <v>222</v>
      </c>
      <c r="X124" s="228">
        <f t="shared" ref="X124:X125" si="69">W124*$C124</f>
        <v>6660</v>
      </c>
      <c r="Y124" s="228">
        <v>300</v>
      </c>
      <c r="Z124" s="228">
        <f t="shared" ref="Z124:Z125" si="70">Y124*$C124</f>
        <v>9000</v>
      </c>
      <c r="AA124" s="228">
        <v>1100</v>
      </c>
      <c r="AB124" s="228">
        <f t="shared" ref="AB124:AB125" si="71">AA124*$C124</f>
        <v>33000</v>
      </c>
    </row>
    <row r="125" spans="1:28">
      <c r="A125" s="181">
        <v>6.2</v>
      </c>
      <c r="B125" s="173" t="s">
        <v>411</v>
      </c>
      <c r="C125" s="185">
        <v>40</v>
      </c>
      <c r="D125" s="185" t="s">
        <v>392</v>
      </c>
      <c r="E125" s="228">
        <v>1190</v>
      </c>
      <c r="F125" s="228">
        <f t="shared" si="60"/>
        <v>47600</v>
      </c>
      <c r="G125" s="228">
        <v>145</v>
      </c>
      <c r="H125" s="228">
        <f t="shared" si="61"/>
        <v>5800</v>
      </c>
      <c r="I125" s="228">
        <v>500</v>
      </c>
      <c r="J125" s="228">
        <f t="shared" si="62"/>
        <v>20000</v>
      </c>
      <c r="K125" s="228">
        <v>180</v>
      </c>
      <c r="L125" s="228">
        <f t="shared" si="63"/>
        <v>7200</v>
      </c>
      <c r="M125" s="228">
        <v>300</v>
      </c>
      <c r="N125" s="228">
        <f t="shared" si="64"/>
        <v>12000</v>
      </c>
      <c r="O125" s="228">
        <v>148.5</v>
      </c>
      <c r="P125" s="228">
        <f t="shared" si="65"/>
        <v>5940</v>
      </c>
      <c r="Q125" s="228"/>
      <c r="R125" s="228">
        <f t="shared" si="66"/>
        <v>0</v>
      </c>
      <c r="S125" s="228"/>
      <c r="T125" s="228">
        <f t="shared" si="67"/>
        <v>0</v>
      </c>
      <c r="U125" s="228">
        <v>157.59</v>
      </c>
      <c r="V125" s="228">
        <f t="shared" si="68"/>
        <v>6303.6</v>
      </c>
      <c r="W125" s="228">
        <v>146</v>
      </c>
      <c r="X125" s="228">
        <f t="shared" si="69"/>
        <v>5840</v>
      </c>
      <c r="Y125" s="228">
        <v>250</v>
      </c>
      <c r="Z125" s="228">
        <f t="shared" si="70"/>
        <v>10000</v>
      </c>
      <c r="AA125" s="228">
        <v>1255</v>
      </c>
      <c r="AB125" s="228">
        <f t="shared" si="71"/>
        <v>50200</v>
      </c>
    </row>
    <row r="126" spans="1:28" hidden="1">
      <c r="A126" s="181"/>
      <c r="B126" s="173"/>
      <c r="C126" s="185"/>
      <c r="D126" s="185"/>
      <c r="E126" s="228"/>
      <c r="F126" s="228"/>
      <c r="G126" s="228"/>
      <c r="H126" s="228"/>
      <c r="I126" s="228"/>
      <c r="J126" s="228"/>
      <c r="K126" s="228"/>
      <c r="L126" s="228"/>
      <c r="M126" s="228"/>
      <c r="N126" s="228"/>
      <c r="O126" s="228">
        <v>0</v>
      </c>
      <c r="P126" s="228"/>
      <c r="Q126" s="228"/>
      <c r="R126" s="228"/>
      <c r="S126" s="228"/>
      <c r="T126" s="228"/>
      <c r="U126" s="228"/>
      <c r="V126" s="228"/>
      <c r="W126" s="228">
        <v>0</v>
      </c>
      <c r="X126" s="228"/>
      <c r="Y126" s="228"/>
      <c r="Z126" s="228"/>
      <c r="AA126" s="228"/>
      <c r="AB126" s="228"/>
    </row>
    <row r="127" spans="1:28">
      <c r="A127" s="181">
        <v>6.3</v>
      </c>
      <c r="B127" s="173" t="s">
        <v>412</v>
      </c>
      <c r="C127" s="171">
        <v>30</v>
      </c>
      <c r="D127" s="185" t="s">
        <v>392</v>
      </c>
      <c r="E127" s="228">
        <v>72</v>
      </c>
      <c r="F127" s="228">
        <f t="shared" ref="F127:F129" si="72">E127*$C127</f>
        <v>2160</v>
      </c>
      <c r="G127" s="228">
        <v>175</v>
      </c>
      <c r="H127" s="228">
        <f t="shared" ref="H127:H129" si="73">G127*$C127</f>
        <v>5250</v>
      </c>
      <c r="I127" s="228">
        <v>500</v>
      </c>
      <c r="J127" s="228">
        <f t="shared" ref="J127:J129" si="74">I127*$C127</f>
        <v>15000</v>
      </c>
      <c r="K127" s="228">
        <v>100</v>
      </c>
      <c r="L127" s="228">
        <f t="shared" ref="L127:L129" si="75">K127*$C127</f>
        <v>3000</v>
      </c>
      <c r="M127" s="228">
        <v>110</v>
      </c>
      <c r="N127" s="228">
        <f t="shared" ref="N127:N129" si="76">M127*$C127</f>
        <v>3300</v>
      </c>
      <c r="O127" s="228">
        <v>71.5</v>
      </c>
      <c r="P127" s="228">
        <f t="shared" ref="P127:P129" si="77">O127*$C127</f>
        <v>2145</v>
      </c>
      <c r="Q127" s="228"/>
      <c r="R127" s="228">
        <f t="shared" ref="R127:R129" si="78">Q127*$C127</f>
        <v>0</v>
      </c>
      <c r="S127" s="228"/>
      <c r="T127" s="228">
        <f t="shared" ref="T127:T129" si="79">S127*$C127</f>
        <v>0</v>
      </c>
      <c r="U127" s="228">
        <v>104.80500000000001</v>
      </c>
      <c r="V127" s="228">
        <f t="shared" ref="V127:V129" si="80">U127*$C127</f>
        <v>3144.15</v>
      </c>
      <c r="W127" s="228">
        <v>162</v>
      </c>
      <c r="X127" s="228">
        <f t="shared" ref="X127:X129" si="81">W127*$C127</f>
        <v>4860</v>
      </c>
      <c r="Y127" s="228">
        <v>100</v>
      </c>
      <c r="Z127" s="228">
        <f t="shared" ref="Z127:Z129" si="82">Y127*$C127</f>
        <v>3000</v>
      </c>
      <c r="AA127" s="228">
        <v>120</v>
      </c>
      <c r="AB127" s="228">
        <f t="shared" ref="AB127:AB129" si="83">AA127*$C127</f>
        <v>3600</v>
      </c>
    </row>
    <row r="128" spans="1:28">
      <c r="A128" s="181">
        <v>6.4</v>
      </c>
      <c r="B128" s="173" t="s">
        <v>413</v>
      </c>
      <c r="C128" s="171">
        <v>200</v>
      </c>
      <c r="D128" s="185" t="s">
        <v>392</v>
      </c>
      <c r="E128" s="228">
        <v>48</v>
      </c>
      <c r="F128" s="228">
        <f t="shared" si="72"/>
        <v>9600</v>
      </c>
      <c r="G128" s="228">
        <v>75</v>
      </c>
      <c r="H128" s="228">
        <f t="shared" si="73"/>
        <v>15000</v>
      </c>
      <c r="I128" s="228">
        <v>300</v>
      </c>
      <c r="J128" s="228">
        <f t="shared" si="74"/>
        <v>60000</v>
      </c>
      <c r="K128" s="228">
        <v>130</v>
      </c>
      <c r="L128" s="228">
        <f t="shared" si="75"/>
        <v>26000</v>
      </c>
      <c r="M128" s="228">
        <v>55</v>
      </c>
      <c r="N128" s="228">
        <f t="shared" si="76"/>
        <v>11000</v>
      </c>
      <c r="O128" s="228">
        <v>49.5</v>
      </c>
      <c r="P128" s="228">
        <f t="shared" si="77"/>
        <v>9900</v>
      </c>
      <c r="Q128" s="228"/>
      <c r="R128" s="228">
        <f t="shared" si="78"/>
        <v>0</v>
      </c>
      <c r="S128" s="228"/>
      <c r="T128" s="228">
        <f t="shared" si="79"/>
        <v>0</v>
      </c>
      <c r="U128" s="228">
        <v>78.795000000000002</v>
      </c>
      <c r="V128" s="228">
        <f t="shared" si="80"/>
        <v>15759</v>
      </c>
      <c r="W128" s="228">
        <v>33</v>
      </c>
      <c r="X128" s="228">
        <f t="shared" si="81"/>
        <v>6600</v>
      </c>
      <c r="Y128" s="228">
        <v>25</v>
      </c>
      <c r="Z128" s="228">
        <f t="shared" si="82"/>
        <v>5000</v>
      </c>
      <c r="AA128" s="228">
        <v>90</v>
      </c>
      <c r="AB128" s="228">
        <f t="shared" si="83"/>
        <v>18000</v>
      </c>
    </row>
    <row r="129" spans="1:28">
      <c r="A129" s="181">
        <v>6.5</v>
      </c>
      <c r="B129" s="173" t="s">
        <v>414</v>
      </c>
      <c r="C129" s="171">
        <v>40</v>
      </c>
      <c r="D129" s="185" t="s">
        <v>392</v>
      </c>
      <c r="E129" s="228">
        <v>220</v>
      </c>
      <c r="F129" s="228">
        <f t="shared" si="72"/>
        <v>8800</v>
      </c>
      <c r="G129" s="228">
        <v>65</v>
      </c>
      <c r="H129" s="228">
        <f t="shared" si="73"/>
        <v>2600</v>
      </c>
      <c r="I129" s="228">
        <v>300</v>
      </c>
      <c r="J129" s="228">
        <f t="shared" si="74"/>
        <v>12000</v>
      </c>
      <c r="K129" s="228">
        <v>210</v>
      </c>
      <c r="L129" s="228">
        <f t="shared" si="75"/>
        <v>8400</v>
      </c>
      <c r="M129" s="228"/>
      <c r="N129" s="228">
        <f t="shared" si="76"/>
        <v>0</v>
      </c>
      <c r="O129" s="228">
        <v>93.5</v>
      </c>
      <c r="P129" s="228">
        <f t="shared" si="77"/>
        <v>3740</v>
      </c>
      <c r="Q129" s="228"/>
      <c r="R129" s="228">
        <f t="shared" si="78"/>
        <v>0</v>
      </c>
      <c r="S129" s="228"/>
      <c r="T129" s="228">
        <f t="shared" si="79"/>
        <v>0</v>
      </c>
      <c r="U129" s="228">
        <v>96.39</v>
      </c>
      <c r="V129" s="228">
        <f t="shared" si="80"/>
        <v>3855.6</v>
      </c>
      <c r="W129" s="228">
        <v>106</v>
      </c>
      <c r="X129" s="228">
        <f t="shared" si="81"/>
        <v>4240</v>
      </c>
      <c r="Y129" s="228">
        <v>200</v>
      </c>
      <c r="Z129" s="228">
        <f t="shared" si="82"/>
        <v>8000</v>
      </c>
      <c r="AA129" s="228">
        <v>220</v>
      </c>
      <c r="AB129" s="228">
        <f t="shared" si="83"/>
        <v>8800</v>
      </c>
    </row>
    <row r="130" spans="1:28" hidden="1">
      <c r="A130" s="181"/>
      <c r="B130" s="173"/>
      <c r="C130" s="171"/>
      <c r="D130" s="185"/>
      <c r="E130" s="228"/>
      <c r="F130" s="228"/>
      <c r="G130" s="228"/>
      <c r="H130" s="228"/>
      <c r="I130" s="228"/>
      <c r="J130" s="228"/>
      <c r="K130" s="228"/>
      <c r="L130" s="228"/>
      <c r="M130" s="228"/>
      <c r="N130" s="228"/>
      <c r="O130" s="228">
        <v>0</v>
      </c>
      <c r="P130" s="228"/>
      <c r="Q130" s="228"/>
      <c r="R130" s="228"/>
      <c r="S130" s="228"/>
      <c r="T130" s="228"/>
      <c r="U130" s="228"/>
      <c r="V130" s="228"/>
      <c r="W130" s="228">
        <v>0</v>
      </c>
      <c r="X130" s="228"/>
      <c r="Y130" s="228"/>
      <c r="Z130" s="228"/>
      <c r="AA130" s="228"/>
      <c r="AB130" s="228"/>
    </row>
    <row r="131" spans="1:28" ht="78.75" hidden="1">
      <c r="A131" s="181">
        <v>7</v>
      </c>
      <c r="B131" s="173" t="s">
        <v>415</v>
      </c>
      <c r="C131" s="169"/>
      <c r="D131" s="171"/>
      <c r="E131" s="230"/>
      <c r="F131" s="230"/>
      <c r="G131" s="230"/>
      <c r="H131" s="230"/>
      <c r="I131" s="230"/>
      <c r="J131" s="230"/>
      <c r="K131" s="230"/>
      <c r="L131" s="230"/>
      <c r="M131" s="230"/>
      <c r="N131" s="230"/>
      <c r="O131" s="230">
        <v>0</v>
      </c>
      <c r="P131" s="230"/>
      <c r="Q131" s="230"/>
      <c r="R131" s="230"/>
      <c r="S131" s="230"/>
      <c r="T131" s="230"/>
      <c r="U131" s="230"/>
      <c r="V131" s="230"/>
      <c r="W131" s="230">
        <v>0</v>
      </c>
      <c r="X131" s="230"/>
      <c r="Y131" s="230"/>
      <c r="Z131" s="230"/>
      <c r="AA131" s="230"/>
      <c r="AB131" s="230"/>
    </row>
    <row r="132" spans="1:28" hidden="1">
      <c r="A132" s="181"/>
      <c r="B132" s="182"/>
      <c r="C132" s="169"/>
      <c r="D132" s="171"/>
      <c r="E132" s="230"/>
      <c r="F132" s="230"/>
      <c r="G132" s="230"/>
      <c r="H132" s="230"/>
      <c r="I132" s="230"/>
      <c r="J132" s="230"/>
      <c r="K132" s="230"/>
      <c r="L132" s="230"/>
      <c r="M132" s="230"/>
      <c r="N132" s="230"/>
      <c r="O132" s="230">
        <v>0</v>
      </c>
      <c r="P132" s="230"/>
      <c r="Q132" s="230"/>
      <c r="R132" s="230"/>
      <c r="S132" s="230"/>
      <c r="T132" s="230"/>
      <c r="U132" s="230"/>
      <c r="V132" s="230"/>
      <c r="W132" s="230">
        <v>0</v>
      </c>
      <c r="X132" s="230"/>
      <c r="Y132" s="230"/>
      <c r="Z132" s="230"/>
      <c r="AA132" s="230"/>
      <c r="AB132" s="230"/>
    </row>
    <row r="133" spans="1:28" ht="31.5">
      <c r="A133" s="181">
        <v>7.1</v>
      </c>
      <c r="B133" s="182" t="s">
        <v>416</v>
      </c>
      <c r="C133" s="169">
        <v>45</v>
      </c>
      <c r="D133" s="171" t="s">
        <v>392</v>
      </c>
      <c r="E133" s="228">
        <v>1200</v>
      </c>
      <c r="F133" s="228">
        <f t="shared" ref="F133:F135" si="84">E133*$C133</f>
        <v>54000</v>
      </c>
      <c r="G133" s="228">
        <v>450</v>
      </c>
      <c r="H133" s="228">
        <f t="shared" ref="H133:H135" si="85">G133*$C133</f>
        <v>20250</v>
      </c>
      <c r="I133" s="228">
        <v>400</v>
      </c>
      <c r="J133" s="228">
        <f t="shared" ref="J133:J135" si="86">I133*$C133</f>
        <v>18000</v>
      </c>
      <c r="K133" s="228">
        <v>1430</v>
      </c>
      <c r="L133" s="228">
        <f t="shared" ref="L133:L135" si="87">K133*$C133</f>
        <v>64350</v>
      </c>
      <c r="M133" s="228">
        <v>1050</v>
      </c>
      <c r="N133" s="228">
        <f t="shared" ref="N133:N135" si="88">M133*$C133</f>
        <v>47250</v>
      </c>
      <c r="O133" s="228">
        <v>671</v>
      </c>
      <c r="P133" s="228">
        <f t="shared" ref="P133:P135" si="89">O133*$C133</f>
        <v>30195</v>
      </c>
      <c r="Q133" s="228"/>
      <c r="R133" s="228">
        <f t="shared" ref="R133:R135" si="90">Q133*$C133</f>
        <v>0</v>
      </c>
      <c r="S133" s="228"/>
      <c r="T133" s="228">
        <f t="shared" ref="T133:T135" si="91">S133*$C133</f>
        <v>0</v>
      </c>
      <c r="U133" s="228">
        <v>322.83000000000004</v>
      </c>
      <c r="V133" s="228">
        <f t="shared" ref="V133:V135" si="92">U133*$C133</f>
        <v>14527.350000000002</v>
      </c>
      <c r="W133" s="228">
        <v>1299</v>
      </c>
      <c r="X133" s="228">
        <f t="shared" ref="X133:X135" si="93">W133*$C133</f>
        <v>58455</v>
      </c>
      <c r="Y133" s="228">
        <v>900</v>
      </c>
      <c r="Z133" s="228">
        <f t="shared" ref="Z133:Z135" si="94">Y133*$C133</f>
        <v>40500</v>
      </c>
      <c r="AA133" s="228">
        <v>850</v>
      </c>
      <c r="AB133" s="228">
        <f t="shared" ref="AB133:AB135" si="95">AA133*$C133</f>
        <v>38250</v>
      </c>
    </row>
    <row r="134" spans="1:28" ht="31.5">
      <c r="A134" s="181">
        <v>7.2</v>
      </c>
      <c r="B134" s="182" t="s">
        <v>417</v>
      </c>
      <c r="C134" s="169">
        <v>25</v>
      </c>
      <c r="D134" s="171" t="s">
        <v>392</v>
      </c>
      <c r="E134" s="228">
        <v>2100</v>
      </c>
      <c r="F134" s="228">
        <f t="shared" si="84"/>
        <v>52500</v>
      </c>
      <c r="G134" s="228">
        <v>650</v>
      </c>
      <c r="H134" s="228">
        <f t="shared" si="85"/>
        <v>16250</v>
      </c>
      <c r="I134" s="228">
        <v>600</v>
      </c>
      <c r="J134" s="228">
        <f t="shared" si="86"/>
        <v>15000</v>
      </c>
      <c r="K134" s="228">
        <v>1980</v>
      </c>
      <c r="L134" s="228">
        <f t="shared" si="87"/>
        <v>49500</v>
      </c>
      <c r="M134" s="228">
        <v>1150</v>
      </c>
      <c r="N134" s="228">
        <f t="shared" si="88"/>
        <v>28750</v>
      </c>
      <c r="O134" s="228">
        <v>1485</v>
      </c>
      <c r="P134" s="228">
        <f t="shared" si="89"/>
        <v>37125</v>
      </c>
      <c r="Q134" s="228"/>
      <c r="R134" s="228">
        <f t="shared" si="90"/>
        <v>0</v>
      </c>
      <c r="S134" s="228"/>
      <c r="T134" s="228">
        <f t="shared" si="91"/>
        <v>0</v>
      </c>
      <c r="U134" s="228">
        <v>410.80500000000001</v>
      </c>
      <c r="V134" s="228">
        <f t="shared" si="92"/>
        <v>10270.125</v>
      </c>
      <c r="W134" s="228">
        <v>1968</v>
      </c>
      <c r="X134" s="228">
        <f t="shared" si="93"/>
        <v>49200</v>
      </c>
      <c r="Y134" s="228">
        <v>1100</v>
      </c>
      <c r="Z134" s="228">
        <f t="shared" si="94"/>
        <v>27500</v>
      </c>
      <c r="AA134" s="228">
        <v>1000</v>
      </c>
      <c r="AB134" s="228">
        <f t="shared" si="95"/>
        <v>25000</v>
      </c>
    </row>
    <row r="135" spans="1:28" ht="31.5">
      <c r="A135" s="181">
        <v>7.3</v>
      </c>
      <c r="B135" s="182" t="s">
        <v>418</v>
      </c>
      <c r="C135" s="169">
        <v>10</v>
      </c>
      <c r="D135" s="171" t="s">
        <v>392</v>
      </c>
      <c r="E135" s="228">
        <v>3500</v>
      </c>
      <c r="F135" s="228">
        <f t="shared" si="84"/>
        <v>35000</v>
      </c>
      <c r="G135" s="228">
        <v>750</v>
      </c>
      <c r="H135" s="228">
        <f t="shared" si="85"/>
        <v>7500</v>
      </c>
      <c r="I135" s="228">
        <v>720</v>
      </c>
      <c r="J135" s="228">
        <f t="shared" si="86"/>
        <v>7200</v>
      </c>
      <c r="K135" s="228">
        <v>2650</v>
      </c>
      <c r="L135" s="228">
        <f t="shared" si="87"/>
        <v>26500</v>
      </c>
      <c r="M135" s="228">
        <v>1350</v>
      </c>
      <c r="N135" s="228">
        <f t="shared" si="88"/>
        <v>13500</v>
      </c>
      <c r="O135" s="228">
        <v>2035</v>
      </c>
      <c r="P135" s="228">
        <f t="shared" si="89"/>
        <v>20350</v>
      </c>
      <c r="Q135" s="228"/>
      <c r="R135" s="228">
        <f t="shared" si="90"/>
        <v>0</v>
      </c>
      <c r="S135" s="228"/>
      <c r="T135" s="228">
        <f t="shared" si="91"/>
        <v>0</v>
      </c>
      <c r="U135" s="228">
        <v>586.755</v>
      </c>
      <c r="V135" s="228">
        <f t="shared" si="92"/>
        <v>5867.55</v>
      </c>
      <c r="W135" s="228">
        <v>2627</v>
      </c>
      <c r="X135" s="228">
        <f t="shared" si="93"/>
        <v>26270</v>
      </c>
      <c r="Y135" s="228">
        <v>1350</v>
      </c>
      <c r="Z135" s="228">
        <f t="shared" si="94"/>
        <v>13500</v>
      </c>
      <c r="AA135" s="228">
        <v>1300</v>
      </c>
      <c r="AB135" s="228">
        <f t="shared" si="95"/>
        <v>13000</v>
      </c>
    </row>
    <row r="136" spans="1:28" hidden="1">
      <c r="A136" s="169"/>
      <c r="B136" s="170"/>
      <c r="C136" s="169"/>
      <c r="D136" s="169"/>
      <c r="E136" s="228"/>
      <c r="F136" s="228"/>
      <c r="G136" s="228"/>
      <c r="H136" s="228"/>
      <c r="I136" s="228"/>
      <c r="J136" s="228"/>
      <c r="K136" s="228"/>
      <c r="L136" s="228"/>
      <c r="M136" s="228"/>
      <c r="N136" s="228"/>
      <c r="O136" s="228">
        <v>0</v>
      </c>
      <c r="P136" s="228"/>
      <c r="Q136" s="228"/>
      <c r="R136" s="228"/>
      <c r="S136" s="228"/>
      <c r="T136" s="228"/>
      <c r="U136" s="228"/>
      <c r="V136" s="228"/>
      <c r="W136" s="228">
        <v>0</v>
      </c>
      <c r="X136" s="228"/>
      <c r="Y136" s="228"/>
      <c r="Z136" s="228"/>
      <c r="AA136" s="228"/>
      <c r="AB136" s="228"/>
    </row>
    <row r="137" spans="1:28" ht="141.75">
      <c r="A137" s="186">
        <v>8</v>
      </c>
      <c r="B137" s="182" t="s">
        <v>419</v>
      </c>
      <c r="C137" s="186">
        <v>32</v>
      </c>
      <c r="D137" s="169" t="s">
        <v>420</v>
      </c>
      <c r="E137" s="228">
        <v>750</v>
      </c>
      <c r="F137" s="228">
        <f>E137*$C137</f>
        <v>24000</v>
      </c>
      <c r="G137" s="228">
        <v>1200</v>
      </c>
      <c r="H137" s="228">
        <f>G137*$C137</f>
        <v>38400</v>
      </c>
      <c r="I137" s="228">
        <v>1850</v>
      </c>
      <c r="J137" s="228">
        <f>I137*$C137</f>
        <v>59200</v>
      </c>
      <c r="K137" s="228">
        <v>2800</v>
      </c>
      <c r="L137" s="228">
        <f>K137*$C137</f>
        <v>89600</v>
      </c>
      <c r="M137" s="228">
        <v>2850</v>
      </c>
      <c r="N137" s="228">
        <f>M137*$C137</f>
        <v>91200</v>
      </c>
      <c r="O137" s="228">
        <v>1925</v>
      </c>
      <c r="P137" s="228">
        <f>O137*$C137</f>
        <v>61600</v>
      </c>
      <c r="Q137" s="228"/>
      <c r="R137" s="228">
        <f>Q137*$C137</f>
        <v>0</v>
      </c>
      <c r="S137" s="228"/>
      <c r="T137" s="228">
        <f>S137*$C137</f>
        <v>0</v>
      </c>
      <c r="U137" s="228">
        <v>322.83000000000004</v>
      </c>
      <c r="V137" s="228">
        <f>U137*$C137</f>
        <v>10330.560000000001</v>
      </c>
      <c r="W137" s="228">
        <v>2548</v>
      </c>
      <c r="X137" s="228">
        <f>W137*$C137</f>
        <v>81536</v>
      </c>
      <c r="Y137" s="228">
        <v>1175</v>
      </c>
      <c r="Z137" s="228">
        <f>Y137*$C137</f>
        <v>37600</v>
      </c>
      <c r="AA137" s="228">
        <v>800</v>
      </c>
      <c r="AB137" s="228">
        <f>AA137*$C137</f>
        <v>25600</v>
      </c>
    </row>
    <row r="138" spans="1:28" hidden="1">
      <c r="A138" s="186"/>
      <c r="B138" s="193"/>
      <c r="C138" s="186"/>
      <c r="D138" s="169"/>
      <c r="E138" s="228"/>
      <c r="F138" s="228"/>
      <c r="G138" s="228"/>
      <c r="H138" s="228"/>
      <c r="I138" s="228"/>
      <c r="J138" s="228"/>
      <c r="K138" s="228"/>
      <c r="L138" s="228"/>
      <c r="M138" s="228"/>
      <c r="N138" s="228"/>
      <c r="O138" s="228">
        <v>0</v>
      </c>
      <c r="P138" s="228"/>
      <c r="Q138" s="228"/>
      <c r="R138" s="228"/>
      <c r="S138" s="228"/>
      <c r="T138" s="228"/>
      <c r="U138" s="228"/>
      <c r="V138" s="228"/>
      <c r="W138" s="228">
        <v>0</v>
      </c>
      <c r="X138" s="228"/>
      <c r="Y138" s="228"/>
      <c r="Z138" s="228"/>
      <c r="AA138" s="228"/>
      <c r="AB138" s="228"/>
    </row>
    <row r="139" spans="1:28" ht="141.75">
      <c r="A139" s="186">
        <v>9</v>
      </c>
      <c r="B139" s="182" t="s">
        <v>421</v>
      </c>
      <c r="C139" s="186">
        <v>98</v>
      </c>
      <c r="D139" s="169" t="s">
        <v>420</v>
      </c>
      <c r="E139" s="228">
        <v>560</v>
      </c>
      <c r="F139" s="228">
        <f>E139*$C139</f>
        <v>54880</v>
      </c>
      <c r="G139" s="228">
        <v>100</v>
      </c>
      <c r="H139" s="228">
        <f>G139*$C139</f>
        <v>9800</v>
      </c>
      <c r="I139" s="228">
        <v>1850</v>
      </c>
      <c r="J139" s="228">
        <f>I139*$C139</f>
        <v>181300</v>
      </c>
      <c r="K139" s="228">
        <v>2000</v>
      </c>
      <c r="L139" s="228">
        <f>K139*$C139</f>
        <v>196000</v>
      </c>
      <c r="M139" s="228">
        <v>1650</v>
      </c>
      <c r="N139" s="228">
        <f>M139*$C139</f>
        <v>161700</v>
      </c>
      <c r="O139" s="228">
        <v>1595</v>
      </c>
      <c r="P139" s="228">
        <f>O139*$C139</f>
        <v>156310</v>
      </c>
      <c r="Q139" s="228"/>
      <c r="R139" s="228">
        <f>Q139*$C139</f>
        <v>0</v>
      </c>
      <c r="S139" s="228"/>
      <c r="T139" s="228">
        <f>S139*$C139</f>
        <v>0</v>
      </c>
      <c r="U139" s="228">
        <v>331.245</v>
      </c>
      <c r="V139" s="228">
        <f>U139*$C139</f>
        <v>32462.010000000002</v>
      </c>
      <c r="W139" s="228">
        <v>1289</v>
      </c>
      <c r="X139" s="228">
        <f>W139*$C139</f>
        <v>126322</v>
      </c>
      <c r="Y139" s="228">
        <v>1100</v>
      </c>
      <c r="Z139" s="228">
        <f>Y139*$C139</f>
        <v>107800</v>
      </c>
      <c r="AA139" s="228">
        <v>750</v>
      </c>
      <c r="AB139" s="228">
        <f>AA139*$C139</f>
        <v>73500</v>
      </c>
    </row>
    <row r="140" spans="1:28" hidden="1">
      <c r="A140" s="186"/>
      <c r="B140" s="193"/>
      <c r="C140" s="186"/>
      <c r="D140" s="169"/>
      <c r="E140" s="228"/>
      <c r="F140" s="228"/>
      <c r="G140" s="228"/>
      <c r="H140" s="228"/>
      <c r="I140" s="228"/>
      <c r="J140" s="228"/>
      <c r="K140" s="228"/>
      <c r="L140" s="228"/>
      <c r="M140" s="228"/>
      <c r="N140" s="228"/>
      <c r="O140" s="228">
        <v>0</v>
      </c>
      <c r="P140" s="228"/>
      <c r="Q140" s="228"/>
      <c r="R140" s="228"/>
      <c r="S140" s="228"/>
      <c r="T140" s="228"/>
      <c r="U140" s="228"/>
      <c r="V140" s="228"/>
      <c r="W140" s="228">
        <v>0</v>
      </c>
      <c r="X140" s="228"/>
      <c r="Y140" s="228"/>
      <c r="Z140" s="228"/>
      <c r="AA140" s="228"/>
      <c r="AB140" s="228"/>
    </row>
    <row r="141" spans="1:28" ht="141.75">
      <c r="A141" s="186">
        <v>10</v>
      </c>
      <c r="B141" s="182" t="s">
        <v>422</v>
      </c>
      <c r="C141" s="186">
        <v>4</v>
      </c>
      <c r="D141" s="169" t="s">
        <v>420</v>
      </c>
      <c r="E141" s="228">
        <v>750</v>
      </c>
      <c r="F141" s="228">
        <f>E141*$C141</f>
        <v>3000</v>
      </c>
      <c r="G141" s="228">
        <v>1900</v>
      </c>
      <c r="H141" s="228">
        <f>G141*$C141</f>
        <v>7600</v>
      </c>
      <c r="I141" s="228">
        <v>1850</v>
      </c>
      <c r="J141" s="228">
        <f>I141*$C141</f>
        <v>7400</v>
      </c>
      <c r="K141" s="228">
        <v>3000</v>
      </c>
      <c r="L141" s="228">
        <f>K141*$C141</f>
        <v>12000</v>
      </c>
      <c r="M141" s="228">
        <v>3020</v>
      </c>
      <c r="N141" s="228">
        <f>M141*$C141</f>
        <v>12080</v>
      </c>
      <c r="O141" s="228">
        <v>2475</v>
      </c>
      <c r="P141" s="228">
        <f>O141*$C141</f>
        <v>9900</v>
      </c>
      <c r="Q141" s="228"/>
      <c r="R141" s="228">
        <f>Q141*$C141</f>
        <v>0</v>
      </c>
      <c r="S141" s="228"/>
      <c r="T141" s="228">
        <f>S141*$C141</f>
        <v>0</v>
      </c>
      <c r="U141" s="228">
        <v>331.245</v>
      </c>
      <c r="V141" s="228">
        <f>U141*$C141</f>
        <v>1324.98</v>
      </c>
      <c r="W141" s="228">
        <v>4835</v>
      </c>
      <c r="X141" s="228">
        <f>W141*$C141</f>
        <v>19340</v>
      </c>
      <c r="Y141" s="228">
        <v>1200</v>
      </c>
      <c r="Z141" s="228">
        <f>Y141*$C141</f>
        <v>4800</v>
      </c>
      <c r="AA141" s="228">
        <v>1100</v>
      </c>
      <c r="AB141" s="228">
        <f>AA141*$C141</f>
        <v>4400</v>
      </c>
    </row>
    <row r="142" spans="1:28" hidden="1">
      <c r="A142" s="186"/>
      <c r="B142" s="193"/>
      <c r="C142" s="186"/>
      <c r="D142" s="169"/>
      <c r="E142" s="228"/>
      <c r="F142" s="228"/>
      <c r="G142" s="228"/>
      <c r="H142" s="228"/>
      <c r="I142" s="228"/>
      <c r="J142" s="228"/>
      <c r="K142" s="228"/>
      <c r="L142" s="228"/>
      <c r="M142" s="228"/>
      <c r="N142" s="228"/>
      <c r="O142" s="228">
        <v>0</v>
      </c>
      <c r="P142" s="228"/>
      <c r="Q142" s="228"/>
      <c r="R142" s="228"/>
      <c r="S142" s="228"/>
      <c r="T142" s="228"/>
      <c r="U142" s="228"/>
      <c r="V142" s="228"/>
      <c r="W142" s="228">
        <v>0</v>
      </c>
      <c r="X142" s="228"/>
      <c r="Y142" s="228"/>
      <c r="Z142" s="228"/>
      <c r="AA142" s="228"/>
      <c r="AB142" s="228"/>
    </row>
    <row r="143" spans="1:28" ht="141.75">
      <c r="A143" s="186">
        <v>11</v>
      </c>
      <c r="B143" s="182" t="s">
        <v>423</v>
      </c>
      <c r="C143" s="186">
        <v>18</v>
      </c>
      <c r="D143" s="169" t="s">
        <v>420</v>
      </c>
      <c r="E143" s="228">
        <v>560</v>
      </c>
      <c r="F143" s="228">
        <f>E143*$C143</f>
        <v>10080</v>
      </c>
      <c r="G143" s="228">
        <v>1900</v>
      </c>
      <c r="H143" s="228">
        <f>G143*$C143</f>
        <v>34200</v>
      </c>
      <c r="I143" s="228">
        <v>750</v>
      </c>
      <c r="J143" s="228">
        <f>I143*$C143</f>
        <v>13500</v>
      </c>
      <c r="K143" s="228">
        <v>2000</v>
      </c>
      <c r="L143" s="228">
        <f>K143*$C143</f>
        <v>36000</v>
      </c>
      <c r="M143" s="228">
        <v>2050</v>
      </c>
      <c r="N143" s="228">
        <f>M143*$C143</f>
        <v>36900</v>
      </c>
      <c r="O143" s="228">
        <v>1815</v>
      </c>
      <c r="P143" s="228">
        <f>O143*$C143</f>
        <v>32670</v>
      </c>
      <c r="Q143" s="228"/>
      <c r="R143" s="228">
        <f>Q143*$C143</f>
        <v>0</v>
      </c>
      <c r="S143" s="228"/>
      <c r="T143" s="228">
        <f>S143*$C143</f>
        <v>0</v>
      </c>
      <c r="U143" s="228">
        <v>331.245</v>
      </c>
      <c r="V143" s="228">
        <f>U143*$C143</f>
        <v>5962.41</v>
      </c>
      <c r="W143" s="228">
        <v>1934</v>
      </c>
      <c r="X143" s="228">
        <f>W143*$C143</f>
        <v>34812</v>
      </c>
      <c r="Y143" s="228">
        <v>1200</v>
      </c>
      <c r="Z143" s="228">
        <f>Y143*$C143</f>
        <v>21600</v>
      </c>
      <c r="AA143" s="228">
        <v>750</v>
      </c>
      <c r="AB143" s="228">
        <f>AA143*$C143</f>
        <v>13500</v>
      </c>
    </row>
    <row r="144" spans="1:28" hidden="1">
      <c r="A144" s="186"/>
      <c r="B144" s="193"/>
      <c r="C144" s="186"/>
      <c r="D144" s="169"/>
      <c r="E144" s="228"/>
      <c r="F144" s="228"/>
      <c r="G144" s="228"/>
      <c r="H144" s="228"/>
      <c r="I144" s="228"/>
      <c r="J144" s="228"/>
      <c r="K144" s="228"/>
      <c r="L144" s="228"/>
      <c r="M144" s="228"/>
      <c r="N144" s="228"/>
      <c r="O144" s="228">
        <v>0</v>
      </c>
      <c r="P144" s="228"/>
      <c r="Q144" s="228"/>
      <c r="R144" s="228"/>
      <c r="S144" s="228"/>
      <c r="T144" s="228"/>
      <c r="U144" s="228"/>
      <c r="V144" s="228"/>
      <c r="W144" s="228">
        <v>0</v>
      </c>
      <c r="X144" s="228"/>
      <c r="Y144" s="228"/>
      <c r="Z144" s="228"/>
      <c r="AA144" s="228"/>
      <c r="AB144" s="228"/>
    </row>
    <row r="145" spans="1:28" ht="236.25">
      <c r="A145" s="186">
        <v>12</v>
      </c>
      <c r="B145" s="193" t="s">
        <v>424</v>
      </c>
      <c r="C145" s="186">
        <v>6</v>
      </c>
      <c r="D145" s="169" t="s">
        <v>425</v>
      </c>
      <c r="E145" s="228">
        <v>140</v>
      </c>
      <c r="F145" s="228">
        <f>E145*$C145</f>
        <v>840</v>
      </c>
      <c r="G145" s="228">
        <v>950</v>
      </c>
      <c r="H145" s="228">
        <f>G145*$C145</f>
        <v>5700</v>
      </c>
      <c r="I145" s="228">
        <v>1950</v>
      </c>
      <c r="J145" s="228">
        <f>I145*$C145</f>
        <v>11700</v>
      </c>
      <c r="K145" s="228">
        <v>3000</v>
      </c>
      <c r="L145" s="228">
        <f>K145*$C145</f>
        <v>18000</v>
      </c>
      <c r="M145" s="228">
        <v>3850</v>
      </c>
      <c r="N145" s="228">
        <f>M145*$C145</f>
        <v>23100</v>
      </c>
      <c r="O145" s="228">
        <v>5115</v>
      </c>
      <c r="P145" s="228">
        <f>O145*$C145</f>
        <v>30690</v>
      </c>
      <c r="Q145" s="228"/>
      <c r="R145" s="228">
        <f>Q145*$C145</f>
        <v>0</v>
      </c>
      <c r="S145" s="228"/>
      <c r="T145" s="228">
        <f>S145*$C145</f>
        <v>0</v>
      </c>
      <c r="U145" s="228">
        <v>810.9</v>
      </c>
      <c r="V145" s="228">
        <f>U145*$C145</f>
        <v>4865.3999999999996</v>
      </c>
      <c r="W145" s="228">
        <v>3203</v>
      </c>
      <c r="X145" s="228">
        <f>W145*$C145</f>
        <v>19218</v>
      </c>
      <c r="Y145" s="228">
        <v>1350</v>
      </c>
      <c r="Z145" s="228">
        <f>Y145*$C145</f>
        <v>8100</v>
      </c>
      <c r="AA145" s="228">
        <v>350</v>
      </c>
      <c r="AB145" s="228">
        <f>AA145*$C145</f>
        <v>2100</v>
      </c>
    </row>
    <row r="146" spans="1:28" hidden="1">
      <c r="A146" s="186"/>
      <c r="B146" s="193"/>
      <c r="C146" s="186"/>
      <c r="D146" s="169"/>
      <c r="E146" s="228"/>
      <c r="F146" s="228"/>
      <c r="G146" s="228"/>
      <c r="H146" s="228"/>
      <c r="I146" s="228"/>
      <c r="J146" s="228"/>
      <c r="K146" s="228"/>
      <c r="L146" s="228"/>
      <c r="M146" s="228"/>
      <c r="N146" s="228"/>
      <c r="O146" s="228">
        <v>0</v>
      </c>
      <c r="P146" s="228"/>
      <c r="Q146" s="228"/>
      <c r="R146" s="228"/>
      <c r="S146" s="228"/>
      <c r="T146" s="228"/>
      <c r="U146" s="228"/>
      <c r="V146" s="228"/>
      <c r="W146" s="228">
        <v>0</v>
      </c>
      <c r="X146" s="228"/>
      <c r="Y146" s="228"/>
      <c r="Z146" s="228"/>
      <c r="AA146" s="228"/>
      <c r="AB146" s="228"/>
    </row>
    <row r="147" spans="1:28" ht="126">
      <c r="A147" s="186">
        <v>13</v>
      </c>
      <c r="B147" s="193" t="s">
        <v>426</v>
      </c>
      <c r="C147" s="186">
        <v>22</v>
      </c>
      <c r="D147" s="169" t="s">
        <v>425</v>
      </c>
      <c r="E147" s="228">
        <v>110</v>
      </c>
      <c r="F147" s="228">
        <f>E147*$C147</f>
        <v>2420</v>
      </c>
      <c r="G147" s="228">
        <v>875</v>
      </c>
      <c r="H147" s="228">
        <f>G147*$C147</f>
        <v>19250</v>
      </c>
      <c r="I147" s="228">
        <v>1950</v>
      </c>
      <c r="J147" s="228">
        <f>I147*$C147</f>
        <v>42900</v>
      </c>
      <c r="K147" s="228">
        <v>2300</v>
      </c>
      <c r="L147" s="228">
        <f>K147*$C147</f>
        <v>50600</v>
      </c>
      <c r="M147" s="228">
        <v>1450</v>
      </c>
      <c r="N147" s="228">
        <f>M147*$C147</f>
        <v>31900</v>
      </c>
      <c r="O147" s="228">
        <v>3520</v>
      </c>
      <c r="P147" s="228">
        <f>O147*$C147</f>
        <v>77440</v>
      </c>
      <c r="Q147" s="228"/>
      <c r="R147" s="228">
        <f>Q147*$C147</f>
        <v>0</v>
      </c>
      <c r="S147" s="228"/>
      <c r="T147" s="228">
        <f>S147*$C147</f>
        <v>0</v>
      </c>
      <c r="U147" s="228">
        <v>453.64500000000004</v>
      </c>
      <c r="V147" s="228">
        <f>U147*$C147</f>
        <v>9980.19</v>
      </c>
      <c r="W147" s="228">
        <v>1060</v>
      </c>
      <c r="X147" s="228">
        <f>W147*$C147</f>
        <v>23320</v>
      </c>
      <c r="Y147" s="228">
        <v>1350</v>
      </c>
      <c r="Z147" s="228">
        <f>Y147*$C147</f>
        <v>29700</v>
      </c>
      <c r="AA147" s="228">
        <v>250</v>
      </c>
      <c r="AB147" s="228">
        <f>AA147*$C147</f>
        <v>5500</v>
      </c>
    </row>
    <row r="148" spans="1:28" hidden="1">
      <c r="A148" s="186"/>
      <c r="B148" s="193"/>
      <c r="C148" s="186"/>
      <c r="D148" s="169"/>
      <c r="E148" s="228"/>
      <c r="F148" s="228"/>
      <c r="G148" s="228"/>
      <c r="H148" s="228"/>
      <c r="I148" s="228"/>
      <c r="J148" s="228"/>
      <c r="K148" s="228"/>
      <c r="L148" s="228"/>
      <c r="M148" s="228"/>
      <c r="N148" s="228"/>
      <c r="O148" s="228">
        <v>0</v>
      </c>
      <c r="P148" s="228"/>
      <c r="Q148" s="228"/>
      <c r="R148" s="228"/>
      <c r="S148" s="228"/>
      <c r="T148" s="228"/>
      <c r="U148" s="228"/>
      <c r="V148" s="228"/>
      <c r="W148" s="228">
        <v>0</v>
      </c>
      <c r="X148" s="228"/>
      <c r="Y148" s="228"/>
      <c r="Z148" s="228"/>
      <c r="AA148" s="228"/>
      <c r="AB148" s="228"/>
    </row>
    <row r="149" spans="1:28" ht="47.25" hidden="1">
      <c r="A149" s="186">
        <v>14</v>
      </c>
      <c r="B149" s="170" t="s">
        <v>427</v>
      </c>
      <c r="C149" s="186" t="s">
        <v>262</v>
      </c>
      <c r="D149" s="169" t="s">
        <v>425</v>
      </c>
      <c r="E149" s="228">
        <v>1190</v>
      </c>
      <c r="F149" s="228"/>
      <c r="G149" s="228">
        <v>1650</v>
      </c>
      <c r="H149" s="228"/>
      <c r="I149" s="228"/>
      <c r="J149" s="228"/>
      <c r="K149" s="228">
        <v>2500</v>
      </c>
      <c r="L149" s="228"/>
      <c r="M149" s="228"/>
      <c r="N149" s="228"/>
      <c r="O149" s="228">
        <v>0</v>
      </c>
      <c r="P149" s="228"/>
      <c r="Q149" s="228"/>
      <c r="R149" s="228"/>
      <c r="S149" s="228"/>
      <c r="T149" s="228"/>
      <c r="U149" s="228"/>
      <c r="V149" s="228"/>
      <c r="W149" s="228">
        <v>4275</v>
      </c>
      <c r="X149" s="228"/>
      <c r="Y149" s="228"/>
      <c r="Z149" s="228"/>
      <c r="AA149" s="228">
        <v>2500</v>
      </c>
      <c r="AB149" s="228"/>
    </row>
    <row r="150" spans="1:28" hidden="1">
      <c r="A150" s="186"/>
      <c r="B150" s="170"/>
      <c r="C150" s="186"/>
      <c r="D150" s="169"/>
      <c r="E150" s="228"/>
      <c r="F150" s="228"/>
      <c r="G150" s="228"/>
      <c r="H150" s="228"/>
      <c r="I150" s="228"/>
      <c r="J150" s="228"/>
      <c r="K150" s="228"/>
      <c r="L150" s="228"/>
      <c r="M150" s="228"/>
      <c r="N150" s="228"/>
      <c r="O150" s="228">
        <v>0</v>
      </c>
      <c r="P150" s="228"/>
      <c r="Q150" s="228"/>
      <c r="R150" s="228"/>
      <c r="S150" s="228"/>
      <c r="T150" s="228"/>
      <c r="U150" s="228"/>
      <c r="V150" s="228"/>
      <c r="W150" s="228">
        <v>0</v>
      </c>
      <c r="X150" s="228"/>
      <c r="Y150" s="228"/>
      <c r="Z150" s="228"/>
      <c r="AA150" s="228"/>
      <c r="AB150" s="228"/>
    </row>
    <row r="151" spans="1:28" ht="220.5">
      <c r="A151" s="194">
        <v>15</v>
      </c>
      <c r="B151" s="182" t="s">
        <v>428</v>
      </c>
      <c r="C151" s="186">
        <v>6</v>
      </c>
      <c r="D151" s="169" t="s">
        <v>425</v>
      </c>
      <c r="E151" s="228">
        <v>140</v>
      </c>
      <c r="F151" s="228">
        <f>E151*$C151</f>
        <v>840</v>
      </c>
      <c r="G151" s="228">
        <v>1200</v>
      </c>
      <c r="H151" s="228">
        <f>G151*$C151</f>
        <v>7200</v>
      </c>
      <c r="I151" s="228">
        <v>2500</v>
      </c>
      <c r="J151" s="228">
        <f>I151*$C151</f>
        <v>15000</v>
      </c>
      <c r="K151" s="228">
        <v>3000</v>
      </c>
      <c r="L151" s="228">
        <f>K151*$C151</f>
        <v>18000</v>
      </c>
      <c r="M151" s="228">
        <v>3250</v>
      </c>
      <c r="N151" s="228">
        <f>M151*$C151</f>
        <v>19500</v>
      </c>
      <c r="O151" s="228">
        <v>5335</v>
      </c>
      <c r="P151" s="228">
        <f>O151*$C151</f>
        <v>32010</v>
      </c>
      <c r="Q151" s="228"/>
      <c r="R151" s="228">
        <f>Q151*$C151</f>
        <v>0</v>
      </c>
      <c r="S151" s="228"/>
      <c r="T151" s="228">
        <f>S151*$C151</f>
        <v>0</v>
      </c>
      <c r="U151" s="228">
        <v>938.65499999999997</v>
      </c>
      <c r="V151" s="228">
        <f>U151*$C151</f>
        <v>5631.93</v>
      </c>
      <c r="W151" s="228">
        <v>5426</v>
      </c>
      <c r="X151" s="228">
        <f>W151*$C151</f>
        <v>32556</v>
      </c>
      <c r="Y151" s="228">
        <v>1350</v>
      </c>
      <c r="Z151" s="228">
        <f>Y151*$C151</f>
        <v>8100</v>
      </c>
      <c r="AA151" s="228">
        <v>250</v>
      </c>
      <c r="AB151" s="228">
        <f>AA151*$C151</f>
        <v>1500</v>
      </c>
    </row>
    <row r="152" spans="1:28" hidden="1">
      <c r="A152" s="194"/>
      <c r="B152" s="170"/>
      <c r="C152" s="186"/>
      <c r="D152" s="169"/>
      <c r="E152" s="228"/>
      <c r="F152" s="228"/>
      <c r="G152" s="228"/>
      <c r="H152" s="228"/>
      <c r="I152" s="228"/>
      <c r="J152" s="228"/>
      <c r="K152" s="228"/>
      <c r="L152" s="228"/>
      <c r="M152" s="228"/>
      <c r="N152" s="228"/>
      <c r="O152" s="228">
        <v>0</v>
      </c>
      <c r="P152" s="228"/>
      <c r="Q152" s="228"/>
      <c r="R152" s="228"/>
      <c r="S152" s="228"/>
      <c r="T152" s="228"/>
      <c r="U152" s="228"/>
      <c r="V152" s="228"/>
      <c r="W152" s="228">
        <v>0</v>
      </c>
      <c r="X152" s="228"/>
      <c r="Y152" s="228"/>
      <c r="Z152" s="228"/>
      <c r="AA152" s="228"/>
      <c r="AB152" s="228"/>
    </row>
    <row r="153" spans="1:28" ht="220.5">
      <c r="A153" s="186">
        <v>16</v>
      </c>
      <c r="B153" s="182" t="s">
        <v>429</v>
      </c>
      <c r="C153" s="186">
        <v>26</v>
      </c>
      <c r="D153" s="169" t="s">
        <v>425</v>
      </c>
      <c r="E153" s="228">
        <v>160</v>
      </c>
      <c r="F153" s="228">
        <f>E153*$C153</f>
        <v>4160</v>
      </c>
      <c r="G153" s="228">
        <v>1350</v>
      </c>
      <c r="H153" s="228">
        <f>G153*$C153</f>
        <v>35100</v>
      </c>
      <c r="I153" s="228">
        <v>2500</v>
      </c>
      <c r="J153" s="228">
        <f>I153*$C153</f>
        <v>65000</v>
      </c>
      <c r="K153" s="228">
        <v>2100</v>
      </c>
      <c r="L153" s="228">
        <f>K153*$C153</f>
        <v>54600</v>
      </c>
      <c r="M153" s="228">
        <v>3850</v>
      </c>
      <c r="N153" s="228">
        <f>M153*$C153</f>
        <v>100100</v>
      </c>
      <c r="O153" s="228">
        <v>3795</v>
      </c>
      <c r="P153" s="228">
        <f>O153*$C153</f>
        <v>98670</v>
      </c>
      <c r="Q153" s="228"/>
      <c r="R153" s="228">
        <f>Q153*$C153</f>
        <v>0</v>
      </c>
      <c r="S153" s="228"/>
      <c r="T153" s="228">
        <f>S153*$C153</f>
        <v>0</v>
      </c>
      <c r="U153" s="228">
        <v>956.25</v>
      </c>
      <c r="V153" s="228">
        <f>U153*$C153</f>
        <v>24862.5</v>
      </c>
      <c r="W153" s="228">
        <v>6395</v>
      </c>
      <c r="X153" s="228">
        <f>W153*$C153</f>
        <v>166270</v>
      </c>
      <c r="Y153" s="228">
        <v>1800</v>
      </c>
      <c r="Z153" s="228">
        <f>Y153*$C153</f>
        <v>46800</v>
      </c>
      <c r="AA153" s="228">
        <v>250</v>
      </c>
      <c r="AB153" s="228">
        <f>AA153*$C153</f>
        <v>6500</v>
      </c>
    </row>
    <row r="154" spans="1:28" hidden="1">
      <c r="A154" s="186"/>
      <c r="B154" s="170"/>
      <c r="C154" s="186"/>
      <c r="D154" s="169"/>
      <c r="E154" s="228"/>
      <c r="F154" s="228"/>
      <c r="G154" s="228"/>
      <c r="H154" s="228"/>
      <c r="I154" s="228"/>
      <c r="J154" s="228"/>
      <c r="K154" s="228"/>
      <c r="L154" s="228"/>
      <c r="M154" s="228"/>
      <c r="N154" s="228"/>
      <c r="O154" s="228">
        <v>0</v>
      </c>
      <c r="P154" s="228"/>
      <c r="Q154" s="228"/>
      <c r="R154" s="228"/>
      <c r="S154" s="228"/>
      <c r="T154" s="228"/>
      <c r="U154" s="228"/>
      <c r="V154" s="228"/>
      <c r="W154" s="228">
        <v>0</v>
      </c>
      <c r="X154" s="228"/>
      <c r="Y154" s="228"/>
      <c r="Z154" s="228"/>
      <c r="AA154" s="228"/>
      <c r="AB154" s="228"/>
    </row>
    <row r="155" spans="1:28" ht="220.5">
      <c r="A155" s="186">
        <v>17</v>
      </c>
      <c r="B155" s="182" t="s">
        <v>430</v>
      </c>
      <c r="C155" s="186">
        <v>10</v>
      </c>
      <c r="D155" s="169" t="s">
        <v>425</v>
      </c>
      <c r="E155" s="228">
        <v>125</v>
      </c>
      <c r="F155" s="228">
        <f>E155*$C155</f>
        <v>1250</v>
      </c>
      <c r="G155" s="228">
        <v>1350</v>
      </c>
      <c r="H155" s="228">
        <f>G155*$C155</f>
        <v>13500</v>
      </c>
      <c r="I155" s="228">
        <v>2200</v>
      </c>
      <c r="J155" s="228">
        <f>I155*$C155</f>
        <v>22000</v>
      </c>
      <c r="K155" s="228">
        <v>2000</v>
      </c>
      <c r="L155" s="228">
        <f>K155*$C155</f>
        <v>20000</v>
      </c>
      <c r="M155" s="228">
        <v>3950</v>
      </c>
      <c r="N155" s="228">
        <f>M155*$C155</f>
        <v>39500</v>
      </c>
      <c r="O155" s="228">
        <v>5742</v>
      </c>
      <c r="P155" s="228">
        <f>O155*$C155</f>
        <v>57420</v>
      </c>
      <c r="Q155" s="228"/>
      <c r="R155" s="228">
        <f>Q155*$C155</f>
        <v>0</v>
      </c>
      <c r="S155" s="228"/>
      <c r="T155" s="228">
        <f>S155*$C155</f>
        <v>0</v>
      </c>
      <c r="U155" s="228">
        <v>642.6</v>
      </c>
      <c r="V155" s="228">
        <f>U155*$C155</f>
        <v>6426</v>
      </c>
      <c r="W155" s="228">
        <v>8434</v>
      </c>
      <c r="X155" s="228">
        <f>W155*$C155</f>
        <v>84340</v>
      </c>
      <c r="Y155" s="228">
        <v>1800</v>
      </c>
      <c r="Z155" s="228">
        <f>Y155*$C155</f>
        <v>18000</v>
      </c>
      <c r="AA155" s="228">
        <v>250</v>
      </c>
      <c r="AB155" s="228">
        <f>AA155*$C155</f>
        <v>2500</v>
      </c>
    </row>
    <row r="156" spans="1:28" hidden="1">
      <c r="A156" s="186"/>
      <c r="B156" s="170" t="s">
        <v>431</v>
      </c>
      <c r="C156" s="186"/>
      <c r="D156" s="169"/>
      <c r="E156" s="228"/>
      <c r="F156" s="228"/>
      <c r="G156" s="228"/>
      <c r="H156" s="228"/>
      <c r="I156" s="228"/>
      <c r="J156" s="228"/>
      <c r="K156" s="228"/>
      <c r="L156" s="228"/>
      <c r="M156" s="228"/>
      <c r="N156" s="228"/>
      <c r="O156" s="228">
        <v>0</v>
      </c>
      <c r="P156" s="228"/>
      <c r="Q156" s="228"/>
      <c r="R156" s="228"/>
      <c r="S156" s="228"/>
      <c r="T156" s="228"/>
      <c r="U156" s="228"/>
      <c r="V156" s="228"/>
      <c r="W156" s="228">
        <v>0</v>
      </c>
      <c r="X156" s="228"/>
      <c r="Y156" s="228"/>
      <c r="Z156" s="228"/>
      <c r="AA156" s="228"/>
      <c r="AB156" s="228"/>
    </row>
    <row r="157" spans="1:28" ht="252">
      <c r="A157" s="186">
        <v>18</v>
      </c>
      <c r="B157" s="182" t="s">
        <v>964</v>
      </c>
      <c r="C157" s="186">
        <v>6</v>
      </c>
      <c r="D157" s="169" t="s">
        <v>425</v>
      </c>
      <c r="E157" s="228">
        <v>1535</v>
      </c>
      <c r="F157" s="228">
        <f>E157*$C157</f>
        <v>9210</v>
      </c>
      <c r="G157" s="228">
        <v>1450</v>
      </c>
      <c r="H157" s="228">
        <f>G157*$C157</f>
        <v>8700</v>
      </c>
      <c r="I157" s="228">
        <v>2500</v>
      </c>
      <c r="J157" s="228">
        <f>I157*$C157</f>
        <v>15000</v>
      </c>
      <c r="K157" s="228">
        <v>2750</v>
      </c>
      <c r="L157" s="228">
        <f>K157*$C157</f>
        <v>16500</v>
      </c>
      <c r="M157" s="228">
        <v>3950</v>
      </c>
      <c r="N157" s="228">
        <f>M157*$C157</f>
        <v>23700</v>
      </c>
      <c r="O157" s="228">
        <v>5918</v>
      </c>
      <c r="P157" s="228">
        <f>O157*$C157</f>
        <v>35508</v>
      </c>
      <c r="Q157" s="228"/>
      <c r="R157" s="228">
        <f>Q157*$C157</f>
        <v>0</v>
      </c>
      <c r="S157" s="228"/>
      <c r="T157" s="228">
        <f>S157*$C157</f>
        <v>0</v>
      </c>
      <c r="U157" s="228">
        <v>1116.135</v>
      </c>
      <c r="V157" s="228">
        <f>U157*$C157</f>
        <v>6696.8099999999995</v>
      </c>
      <c r="W157" s="228">
        <v>5900</v>
      </c>
      <c r="X157" s="228">
        <f>W157*$C157</f>
        <v>35400</v>
      </c>
      <c r="Y157" s="228">
        <v>1800</v>
      </c>
      <c r="Z157" s="228">
        <f>Y157*$C157</f>
        <v>10800</v>
      </c>
      <c r="AA157" s="228">
        <v>1200</v>
      </c>
      <c r="AB157" s="228">
        <f>AA157*$C157</f>
        <v>7200</v>
      </c>
    </row>
    <row r="158" spans="1:28" hidden="1">
      <c r="A158" s="186"/>
      <c r="B158" s="170"/>
      <c r="C158" s="186"/>
      <c r="D158" s="169"/>
      <c r="E158" s="228"/>
      <c r="F158" s="228"/>
      <c r="G158" s="228"/>
      <c r="H158" s="228"/>
      <c r="I158" s="228"/>
      <c r="J158" s="228"/>
      <c r="K158" s="228"/>
      <c r="L158" s="228"/>
      <c r="M158" s="228"/>
      <c r="N158" s="228"/>
      <c r="O158" s="228">
        <v>0</v>
      </c>
      <c r="P158" s="228"/>
      <c r="Q158" s="228"/>
      <c r="R158" s="228"/>
      <c r="S158" s="228"/>
      <c r="T158" s="228"/>
      <c r="U158" s="228"/>
      <c r="V158" s="228"/>
      <c r="W158" s="228">
        <v>0</v>
      </c>
      <c r="X158" s="228"/>
      <c r="Y158" s="228"/>
      <c r="Z158" s="228"/>
      <c r="AA158" s="228"/>
      <c r="AB158" s="228"/>
    </row>
    <row r="159" spans="1:28" ht="63">
      <c r="A159" s="186">
        <v>19</v>
      </c>
      <c r="B159" s="170" t="s">
        <v>432</v>
      </c>
      <c r="C159" s="186">
        <v>14</v>
      </c>
      <c r="D159" s="169" t="s">
        <v>51</v>
      </c>
      <c r="E159" s="228">
        <v>4375</v>
      </c>
      <c r="F159" s="228">
        <f>E159*$C159</f>
        <v>61250</v>
      </c>
      <c r="G159" s="228">
        <v>4000</v>
      </c>
      <c r="H159" s="228">
        <f>G159*$C159</f>
        <v>56000</v>
      </c>
      <c r="I159" s="228">
        <v>2500</v>
      </c>
      <c r="J159" s="228">
        <f>I159*$C159</f>
        <v>35000</v>
      </c>
      <c r="K159" s="228">
        <v>650</v>
      </c>
      <c r="L159" s="228">
        <f>K159*$C159</f>
        <v>9100</v>
      </c>
      <c r="M159" s="228">
        <v>3250</v>
      </c>
      <c r="N159" s="228">
        <f>M159*$C159</f>
        <v>45500</v>
      </c>
      <c r="O159" s="228">
        <v>4675</v>
      </c>
      <c r="P159" s="228">
        <f>O159*$C159</f>
        <v>65450</v>
      </c>
      <c r="Q159" s="228"/>
      <c r="R159" s="228">
        <f>Q159*$C159</f>
        <v>0</v>
      </c>
      <c r="S159" s="228"/>
      <c r="T159" s="228">
        <f>S159*$C159</f>
        <v>0</v>
      </c>
      <c r="U159" s="228">
        <v>3052.35</v>
      </c>
      <c r="V159" s="228">
        <f>U159*$C159</f>
        <v>42732.9</v>
      </c>
      <c r="W159" s="228">
        <v>3252</v>
      </c>
      <c r="X159" s="228">
        <f>W159*$C159</f>
        <v>45528</v>
      </c>
      <c r="Y159" s="228">
        <v>3200</v>
      </c>
      <c r="Z159" s="228">
        <f>Y159*$C159</f>
        <v>44800</v>
      </c>
      <c r="AA159" s="228">
        <v>3900</v>
      </c>
      <c r="AB159" s="228">
        <f>AA159*$C159</f>
        <v>54600</v>
      </c>
    </row>
    <row r="160" spans="1:28" hidden="1">
      <c r="A160" s="186"/>
      <c r="B160" s="170"/>
      <c r="C160" s="186"/>
      <c r="D160" s="169"/>
      <c r="E160" s="228"/>
      <c r="F160" s="228"/>
      <c r="G160" s="228"/>
      <c r="H160" s="228"/>
      <c r="I160" s="228"/>
      <c r="J160" s="228"/>
      <c r="K160" s="228"/>
      <c r="L160" s="228"/>
      <c r="M160" s="228"/>
      <c r="N160" s="228"/>
      <c r="O160" s="228">
        <v>0</v>
      </c>
      <c r="P160" s="228"/>
      <c r="Q160" s="228"/>
      <c r="R160" s="228"/>
      <c r="S160" s="228"/>
      <c r="T160" s="228"/>
      <c r="U160" s="228"/>
      <c r="V160" s="228"/>
      <c r="W160" s="228">
        <v>0</v>
      </c>
      <c r="X160" s="228"/>
      <c r="Y160" s="228"/>
      <c r="Z160" s="228"/>
      <c r="AA160" s="228"/>
      <c r="AB160" s="228"/>
    </row>
    <row r="161" spans="1:28" ht="63">
      <c r="A161" s="186">
        <v>20</v>
      </c>
      <c r="B161" s="170" t="s">
        <v>433</v>
      </c>
      <c r="C161" s="186">
        <v>4</v>
      </c>
      <c r="D161" s="169" t="s">
        <v>51</v>
      </c>
      <c r="E161" s="228">
        <v>4375</v>
      </c>
      <c r="F161" s="228">
        <f>E161*$C161</f>
        <v>17500</v>
      </c>
      <c r="G161" s="228">
        <v>4000</v>
      </c>
      <c r="H161" s="228">
        <f>G161*$C161</f>
        <v>16000</v>
      </c>
      <c r="I161" s="228">
        <v>2500</v>
      </c>
      <c r="J161" s="228">
        <f>I161*$C161</f>
        <v>10000</v>
      </c>
      <c r="K161" s="228">
        <v>430</v>
      </c>
      <c r="L161" s="228">
        <f>K161*$C161</f>
        <v>1720</v>
      </c>
      <c r="M161" s="228">
        <v>3800</v>
      </c>
      <c r="N161" s="228">
        <f>M161*$C161</f>
        <v>15200</v>
      </c>
      <c r="O161" s="228">
        <v>4785</v>
      </c>
      <c r="P161" s="228">
        <f>O161*$C161</f>
        <v>19140</v>
      </c>
      <c r="Q161" s="228"/>
      <c r="R161" s="228">
        <f>Q161*$C161</f>
        <v>0</v>
      </c>
      <c r="S161" s="228"/>
      <c r="T161" s="228">
        <f>S161*$C161</f>
        <v>0</v>
      </c>
      <c r="U161" s="228">
        <v>3052.35</v>
      </c>
      <c r="V161" s="228">
        <f>U161*$C161</f>
        <v>12209.4</v>
      </c>
      <c r="W161" s="228">
        <v>4130</v>
      </c>
      <c r="X161" s="228">
        <f>W161*$C161</f>
        <v>16520</v>
      </c>
      <c r="Y161" s="228">
        <v>3500</v>
      </c>
      <c r="Z161" s="228">
        <f>Y161*$C161</f>
        <v>14000</v>
      </c>
      <c r="AA161" s="228">
        <v>3950</v>
      </c>
      <c r="AB161" s="228">
        <f>AA161*$C161</f>
        <v>15800</v>
      </c>
    </row>
    <row r="162" spans="1:28" hidden="1">
      <c r="A162" s="186"/>
      <c r="B162" s="170"/>
      <c r="C162" s="186"/>
      <c r="D162" s="169"/>
      <c r="E162" s="228"/>
      <c r="F162" s="228"/>
      <c r="G162" s="228"/>
      <c r="H162" s="228"/>
      <c r="I162" s="228"/>
      <c r="J162" s="228"/>
      <c r="K162" s="228"/>
      <c r="L162" s="228"/>
      <c r="M162" s="228"/>
      <c r="N162" s="228"/>
      <c r="O162" s="228">
        <v>0</v>
      </c>
      <c r="P162" s="228"/>
      <c r="Q162" s="228"/>
      <c r="R162" s="228"/>
      <c r="S162" s="228"/>
      <c r="T162" s="228"/>
      <c r="U162" s="228"/>
      <c r="V162" s="228"/>
      <c r="W162" s="228">
        <v>0</v>
      </c>
      <c r="X162" s="228"/>
      <c r="Y162" s="228"/>
      <c r="Z162" s="228"/>
      <c r="AA162" s="228"/>
      <c r="AB162" s="228"/>
    </row>
    <row r="163" spans="1:28" ht="63">
      <c r="A163" s="186">
        <v>21</v>
      </c>
      <c r="B163" s="170" t="s">
        <v>434</v>
      </c>
      <c r="C163" s="186">
        <v>3</v>
      </c>
      <c r="D163" s="169" t="s">
        <v>51</v>
      </c>
      <c r="E163" s="228">
        <v>5250</v>
      </c>
      <c r="F163" s="228">
        <f>E163*$C163</f>
        <v>15750</v>
      </c>
      <c r="G163" s="228">
        <v>4500</v>
      </c>
      <c r="H163" s="228">
        <f>G163*$C163</f>
        <v>13500</v>
      </c>
      <c r="I163" s="228">
        <v>5000</v>
      </c>
      <c r="J163" s="228">
        <f>I163*$C163</f>
        <v>15000</v>
      </c>
      <c r="K163" s="228">
        <v>320</v>
      </c>
      <c r="L163" s="228">
        <f>K163*$C163</f>
        <v>960</v>
      </c>
      <c r="M163" s="228">
        <v>4200</v>
      </c>
      <c r="N163" s="228">
        <f>M163*$C163</f>
        <v>12600</v>
      </c>
      <c r="O163" s="228">
        <v>4972</v>
      </c>
      <c r="P163" s="228">
        <f>O163*$C163</f>
        <v>14916</v>
      </c>
      <c r="Q163" s="228"/>
      <c r="R163" s="228">
        <f>Q163*$C163</f>
        <v>0</v>
      </c>
      <c r="S163" s="228"/>
      <c r="T163" s="228">
        <f>S163*$C163</f>
        <v>0</v>
      </c>
      <c r="U163" s="228">
        <v>3052.35</v>
      </c>
      <c r="V163" s="228">
        <f>U163*$C163</f>
        <v>9157.0499999999993</v>
      </c>
      <c r="W163" s="228">
        <v>4130</v>
      </c>
      <c r="X163" s="228">
        <f>W163*$C163</f>
        <v>12390</v>
      </c>
      <c r="Y163" s="228">
        <v>5500</v>
      </c>
      <c r="Z163" s="228">
        <f>Y163*$C163</f>
        <v>16500</v>
      </c>
      <c r="AA163" s="228">
        <v>5100</v>
      </c>
      <c r="AB163" s="228">
        <f>AA163*$C163</f>
        <v>15300</v>
      </c>
    </row>
    <row r="164" spans="1:28" hidden="1">
      <c r="A164" s="186"/>
      <c r="B164" s="170"/>
      <c r="C164" s="186"/>
      <c r="D164" s="169"/>
      <c r="E164" s="228"/>
      <c r="F164" s="228"/>
      <c r="G164" s="228"/>
      <c r="H164" s="228"/>
      <c r="I164" s="228"/>
      <c r="J164" s="228"/>
      <c r="K164" s="228"/>
      <c r="L164" s="228"/>
      <c r="M164" s="228"/>
      <c r="N164" s="228"/>
      <c r="O164" s="228">
        <v>0</v>
      </c>
      <c r="P164" s="228"/>
      <c r="Q164" s="228"/>
      <c r="R164" s="228"/>
      <c r="S164" s="228"/>
      <c r="T164" s="228"/>
      <c r="U164" s="228"/>
      <c r="V164" s="228"/>
      <c r="W164" s="228">
        <v>0</v>
      </c>
      <c r="X164" s="228"/>
      <c r="Y164" s="228"/>
      <c r="Z164" s="228"/>
      <c r="AA164" s="228"/>
      <c r="AB164" s="228"/>
    </row>
    <row r="165" spans="1:28" ht="63">
      <c r="A165" s="186">
        <v>22</v>
      </c>
      <c r="B165" s="170" t="s">
        <v>435</v>
      </c>
      <c r="C165" s="186">
        <v>1</v>
      </c>
      <c r="D165" s="169" t="s">
        <v>51</v>
      </c>
      <c r="E165" s="228">
        <v>5260</v>
      </c>
      <c r="F165" s="228">
        <f>E165*$C165</f>
        <v>5260</v>
      </c>
      <c r="G165" s="228">
        <v>1992</v>
      </c>
      <c r="H165" s="228">
        <f>G165*$C165</f>
        <v>1992</v>
      </c>
      <c r="I165" s="228">
        <v>5000</v>
      </c>
      <c r="J165" s="228">
        <f>I165*$C165</f>
        <v>5000</v>
      </c>
      <c r="K165" s="228">
        <v>650</v>
      </c>
      <c r="L165" s="228">
        <f>K165*$C165</f>
        <v>650</v>
      </c>
      <c r="M165" s="228">
        <v>5500</v>
      </c>
      <c r="N165" s="228">
        <f>M165*$C165</f>
        <v>5500</v>
      </c>
      <c r="O165" s="228">
        <v>5335</v>
      </c>
      <c r="P165" s="228">
        <f>O165*$C165</f>
        <v>5335</v>
      </c>
      <c r="Q165" s="228"/>
      <c r="R165" s="228">
        <f>Q165*$C165</f>
        <v>0</v>
      </c>
      <c r="S165" s="228"/>
      <c r="T165" s="228">
        <f>S165*$C165</f>
        <v>0</v>
      </c>
      <c r="U165" s="228">
        <v>3488.4</v>
      </c>
      <c r="V165" s="228">
        <f>U165*$C165</f>
        <v>3488.4</v>
      </c>
      <c r="W165" s="228">
        <v>7285</v>
      </c>
      <c r="X165" s="228">
        <f>W165*$C165</f>
        <v>7285</v>
      </c>
      <c r="Y165" s="228">
        <v>8000</v>
      </c>
      <c r="Z165" s="228">
        <f>Y165*$C165</f>
        <v>8000</v>
      </c>
      <c r="AA165" s="228">
        <v>5100</v>
      </c>
      <c r="AB165" s="228">
        <f>AA165*$C165</f>
        <v>5100</v>
      </c>
    </row>
    <row r="166" spans="1:28" hidden="1">
      <c r="A166" s="186"/>
      <c r="B166" s="170"/>
      <c r="C166" s="186"/>
      <c r="D166" s="169"/>
      <c r="E166" s="228"/>
      <c r="F166" s="228"/>
      <c r="G166" s="228"/>
      <c r="H166" s="228"/>
      <c r="I166" s="228"/>
      <c r="J166" s="228"/>
      <c r="K166" s="228"/>
      <c r="L166" s="228"/>
      <c r="M166" s="228"/>
      <c r="N166" s="228"/>
      <c r="O166" s="228">
        <v>0</v>
      </c>
      <c r="P166" s="228"/>
      <c r="Q166" s="228"/>
      <c r="R166" s="228"/>
      <c r="S166" s="228"/>
      <c r="T166" s="228"/>
      <c r="U166" s="228"/>
      <c r="V166" s="228"/>
      <c r="W166" s="228">
        <v>0</v>
      </c>
      <c r="X166" s="228"/>
      <c r="Y166" s="228"/>
      <c r="Z166" s="228"/>
      <c r="AA166" s="228"/>
      <c r="AB166" s="228"/>
    </row>
    <row r="167" spans="1:28" ht="63" hidden="1">
      <c r="A167" s="169">
        <v>23</v>
      </c>
      <c r="B167" s="170" t="s">
        <v>436</v>
      </c>
      <c r="C167" s="169"/>
      <c r="D167" s="169"/>
      <c r="E167" s="228"/>
      <c r="F167" s="228"/>
      <c r="G167" s="228"/>
      <c r="H167" s="228"/>
      <c r="I167" s="228"/>
      <c r="J167" s="228"/>
      <c r="K167" s="228"/>
      <c r="L167" s="228"/>
      <c r="M167" s="228"/>
      <c r="N167" s="228"/>
      <c r="O167" s="228">
        <v>0</v>
      </c>
      <c r="P167" s="228"/>
      <c r="Q167" s="228"/>
      <c r="R167" s="228"/>
      <c r="S167" s="228"/>
      <c r="T167" s="228"/>
      <c r="U167" s="228"/>
      <c r="V167" s="228"/>
      <c r="W167" s="228">
        <v>0</v>
      </c>
      <c r="X167" s="228"/>
      <c r="Y167" s="228"/>
      <c r="Z167" s="228"/>
      <c r="AA167" s="228"/>
      <c r="AB167" s="228"/>
    </row>
    <row r="168" spans="1:28" hidden="1">
      <c r="A168" s="169"/>
      <c r="B168" s="170"/>
      <c r="C168" s="169"/>
      <c r="D168" s="169"/>
      <c r="E168" s="228"/>
      <c r="F168" s="228"/>
      <c r="G168" s="228"/>
      <c r="H168" s="228"/>
      <c r="I168" s="228"/>
      <c r="J168" s="228"/>
      <c r="K168" s="228"/>
      <c r="L168" s="228"/>
      <c r="M168" s="228"/>
      <c r="N168" s="228"/>
      <c r="O168" s="228">
        <v>0</v>
      </c>
      <c r="P168" s="228"/>
      <c r="Q168" s="228"/>
      <c r="R168" s="228"/>
      <c r="S168" s="228"/>
      <c r="T168" s="228"/>
      <c r="U168" s="228"/>
      <c r="V168" s="228"/>
      <c r="W168" s="228">
        <v>0</v>
      </c>
      <c r="X168" s="228"/>
      <c r="Y168" s="228"/>
      <c r="Z168" s="228"/>
      <c r="AA168" s="228"/>
      <c r="AB168" s="228"/>
    </row>
    <row r="169" spans="1:28">
      <c r="A169" s="169" t="s">
        <v>31</v>
      </c>
      <c r="B169" s="170" t="s">
        <v>437</v>
      </c>
      <c r="C169" s="169">
        <v>125</v>
      </c>
      <c r="D169" s="169" t="s">
        <v>392</v>
      </c>
      <c r="E169" s="228">
        <v>112</v>
      </c>
      <c r="F169" s="228">
        <f t="shared" ref="F169:F170" si="96">E169*$C169</f>
        <v>14000</v>
      </c>
      <c r="G169" s="228">
        <v>225</v>
      </c>
      <c r="H169" s="228">
        <f t="shared" ref="H169:H170" si="97">G169*$C169</f>
        <v>28125</v>
      </c>
      <c r="I169" s="228">
        <v>125</v>
      </c>
      <c r="J169" s="228">
        <f t="shared" ref="J169:J170" si="98">I169*$C169</f>
        <v>15625</v>
      </c>
      <c r="K169" s="228">
        <v>75</v>
      </c>
      <c r="L169" s="228">
        <f t="shared" ref="L169:L170" si="99">K169*$C169</f>
        <v>9375</v>
      </c>
      <c r="M169" s="228">
        <v>165</v>
      </c>
      <c r="N169" s="228">
        <f t="shared" ref="N169:N170" si="100">M169*$C169</f>
        <v>20625</v>
      </c>
      <c r="O169" s="228">
        <v>82.5</v>
      </c>
      <c r="P169" s="228">
        <f t="shared" ref="P169:P170" si="101">O169*$C169</f>
        <v>10312.5</v>
      </c>
      <c r="Q169" s="228"/>
      <c r="R169" s="228">
        <f t="shared" ref="R169:R170" si="102">Q169*$C169</f>
        <v>0</v>
      </c>
      <c r="S169" s="228"/>
      <c r="T169" s="228">
        <f t="shared" ref="T169:T170" si="103">S169*$C169</f>
        <v>0</v>
      </c>
      <c r="U169" s="228">
        <v>87.21</v>
      </c>
      <c r="V169" s="228">
        <f t="shared" ref="V169:V170" si="104">U169*$C169</f>
        <v>10901.25</v>
      </c>
      <c r="W169" s="228">
        <v>93</v>
      </c>
      <c r="X169" s="228">
        <f t="shared" ref="X169:X170" si="105">W169*$C169</f>
        <v>11625</v>
      </c>
      <c r="Y169" s="228">
        <v>50</v>
      </c>
      <c r="Z169" s="228">
        <f t="shared" ref="Z169:Z170" si="106">Y169*$C169</f>
        <v>6250</v>
      </c>
      <c r="AA169" s="228">
        <v>110</v>
      </c>
      <c r="AB169" s="228">
        <f t="shared" ref="AB169:AB170" si="107">AA169*$C169</f>
        <v>13750</v>
      </c>
    </row>
    <row r="170" spans="1:28">
      <c r="A170" s="169" t="s">
        <v>370</v>
      </c>
      <c r="B170" s="170" t="s">
        <v>438</v>
      </c>
      <c r="C170" s="169">
        <v>100</v>
      </c>
      <c r="D170" s="169" t="s">
        <v>392</v>
      </c>
      <c r="E170" s="228">
        <v>100</v>
      </c>
      <c r="F170" s="228">
        <f t="shared" si="96"/>
        <v>10000</v>
      </c>
      <c r="G170" s="228">
        <v>165</v>
      </c>
      <c r="H170" s="228">
        <f t="shared" si="97"/>
        <v>16500</v>
      </c>
      <c r="I170" s="228">
        <v>120</v>
      </c>
      <c r="J170" s="228">
        <f t="shared" si="98"/>
        <v>12000</v>
      </c>
      <c r="K170" s="228">
        <v>70</v>
      </c>
      <c r="L170" s="228">
        <f t="shared" si="99"/>
        <v>7000</v>
      </c>
      <c r="M170" s="228">
        <v>145</v>
      </c>
      <c r="N170" s="228">
        <f t="shared" si="100"/>
        <v>14500</v>
      </c>
      <c r="O170" s="228">
        <v>77</v>
      </c>
      <c r="P170" s="228">
        <f t="shared" si="101"/>
        <v>7700</v>
      </c>
      <c r="Q170" s="228"/>
      <c r="R170" s="228">
        <f t="shared" si="102"/>
        <v>0</v>
      </c>
      <c r="S170" s="228"/>
      <c r="T170" s="228">
        <f t="shared" si="103"/>
        <v>0</v>
      </c>
      <c r="U170" s="228">
        <v>83.384999999999991</v>
      </c>
      <c r="V170" s="228">
        <f t="shared" si="104"/>
        <v>8338.5</v>
      </c>
      <c r="W170" s="228">
        <v>75</v>
      </c>
      <c r="X170" s="228">
        <f t="shared" si="105"/>
        <v>7500</v>
      </c>
      <c r="Y170" s="228">
        <v>45</v>
      </c>
      <c r="Z170" s="228">
        <f t="shared" si="106"/>
        <v>4500</v>
      </c>
      <c r="AA170" s="228">
        <v>100</v>
      </c>
      <c r="AB170" s="228">
        <f t="shared" si="107"/>
        <v>10000</v>
      </c>
    </row>
    <row r="171" spans="1:28" hidden="1">
      <c r="A171" s="169"/>
      <c r="B171" s="170"/>
      <c r="C171" s="169"/>
      <c r="D171" s="169"/>
      <c r="E171" s="228"/>
      <c r="F171" s="228"/>
      <c r="G171" s="228"/>
      <c r="H171" s="228"/>
      <c r="I171" s="228"/>
      <c r="J171" s="228"/>
      <c r="K171" s="228"/>
      <c r="L171" s="228"/>
      <c r="M171" s="228"/>
      <c r="N171" s="228"/>
      <c r="O171" s="228">
        <v>0</v>
      </c>
      <c r="P171" s="228"/>
      <c r="Q171" s="228"/>
      <c r="R171" s="228"/>
      <c r="S171" s="228"/>
      <c r="T171" s="228"/>
      <c r="U171" s="228"/>
      <c r="V171" s="228"/>
      <c r="W171" s="228">
        <v>0</v>
      </c>
      <c r="X171" s="228"/>
      <c r="Y171" s="228"/>
      <c r="Z171" s="228"/>
      <c r="AA171" s="228"/>
      <c r="AB171" s="228"/>
    </row>
    <row r="172" spans="1:28" ht="63" hidden="1">
      <c r="A172" s="169">
        <v>24</v>
      </c>
      <c r="B172" s="170" t="s">
        <v>439</v>
      </c>
      <c r="C172" s="169"/>
      <c r="D172" s="169"/>
      <c r="E172" s="228"/>
      <c r="F172" s="228"/>
      <c r="G172" s="228"/>
      <c r="H172" s="228"/>
      <c r="I172" s="228"/>
      <c r="J172" s="228"/>
      <c r="K172" s="228"/>
      <c r="L172" s="228"/>
      <c r="M172" s="228"/>
      <c r="N172" s="228"/>
      <c r="O172" s="228"/>
      <c r="P172" s="228"/>
      <c r="Q172" s="228"/>
      <c r="R172" s="228"/>
      <c r="S172" s="228"/>
      <c r="T172" s="228"/>
      <c r="U172" s="228"/>
      <c r="V172" s="228"/>
      <c r="W172" s="228">
        <v>0</v>
      </c>
      <c r="X172" s="228"/>
      <c r="Y172" s="228"/>
      <c r="Z172" s="228"/>
      <c r="AA172" s="228"/>
      <c r="AB172" s="228"/>
    </row>
    <row r="173" spans="1:28" hidden="1">
      <c r="A173" s="169"/>
      <c r="B173" s="170"/>
      <c r="C173" s="169"/>
      <c r="D173" s="169"/>
      <c r="E173" s="228"/>
      <c r="F173" s="228"/>
      <c r="G173" s="228"/>
      <c r="H173" s="228"/>
      <c r="I173" s="228"/>
      <c r="J173" s="228"/>
      <c r="K173" s="228"/>
      <c r="L173" s="228"/>
      <c r="M173" s="228"/>
      <c r="N173" s="228"/>
      <c r="O173" s="228"/>
      <c r="P173" s="228"/>
      <c r="Q173" s="228"/>
      <c r="R173" s="228"/>
      <c r="S173" s="228"/>
      <c r="T173" s="228"/>
      <c r="U173" s="228"/>
      <c r="V173" s="228"/>
      <c r="W173" s="228">
        <v>0</v>
      </c>
      <c r="X173" s="228"/>
      <c r="Y173" s="228"/>
      <c r="Z173" s="228"/>
      <c r="AA173" s="228"/>
      <c r="AB173" s="228"/>
    </row>
    <row r="174" spans="1:28" hidden="1">
      <c r="A174" s="169" t="s">
        <v>31</v>
      </c>
      <c r="B174" s="170" t="s">
        <v>440</v>
      </c>
      <c r="C174" s="169" t="s">
        <v>262</v>
      </c>
      <c r="D174" s="169" t="s">
        <v>392</v>
      </c>
      <c r="E174" s="228"/>
      <c r="F174" s="228"/>
      <c r="G174" s="228">
        <v>120</v>
      </c>
      <c r="H174" s="228"/>
      <c r="I174" s="228"/>
      <c r="J174" s="228"/>
      <c r="K174" s="228">
        <v>176</v>
      </c>
      <c r="L174" s="228"/>
      <c r="M174" s="228"/>
      <c r="N174" s="228"/>
      <c r="O174" s="228"/>
      <c r="P174" s="228"/>
      <c r="Q174" s="228"/>
      <c r="R174" s="228"/>
      <c r="S174" s="228"/>
      <c r="T174" s="228"/>
      <c r="U174" s="228">
        <v>305.23500000000001</v>
      </c>
      <c r="V174" s="228"/>
      <c r="W174" s="228">
        <v>225</v>
      </c>
      <c r="X174" s="228"/>
      <c r="Y174" s="228"/>
      <c r="Z174" s="228"/>
      <c r="AA174" s="228"/>
      <c r="AB174" s="228"/>
    </row>
    <row r="175" spans="1:28" hidden="1">
      <c r="A175" s="169" t="s">
        <v>370</v>
      </c>
      <c r="B175" s="170" t="s">
        <v>441</v>
      </c>
      <c r="C175" s="169" t="s">
        <v>262</v>
      </c>
      <c r="D175" s="169" t="s">
        <v>392</v>
      </c>
      <c r="E175" s="228"/>
      <c r="F175" s="228"/>
      <c r="G175" s="228">
        <v>100</v>
      </c>
      <c r="H175" s="228"/>
      <c r="I175" s="228"/>
      <c r="J175" s="228"/>
      <c r="K175" s="228">
        <v>150</v>
      </c>
      <c r="L175" s="228"/>
      <c r="M175" s="228"/>
      <c r="N175" s="228"/>
      <c r="O175" s="228"/>
      <c r="P175" s="228"/>
      <c r="Q175" s="228"/>
      <c r="R175" s="228"/>
      <c r="S175" s="228"/>
      <c r="T175" s="228"/>
      <c r="U175" s="228">
        <v>261.63</v>
      </c>
      <c r="V175" s="228"/>
      <c r="W175" s="228">
        <v>180</v>
      </c>
      <c r="X175" s="228"/>
      <c r="Y175" s="228"/>
      <c r="Z175" s="228"/>
      <c r="AA175" s="228"/>
      <c r="AB175" s="228"/>
    </row>
    <row r="176" spans="1:28" hidden="1">
      <c r="A176" s="189"/>
      <c r="B176" s="182"/>
      <c r="C176" s="169"/>
      <c r="D176" s="169"/>
      <c r="E176" s="228"/>
      <c r="F176" s="228"/>
      <c r="G176" s="228"/>
      <c r="H176" s="228"/>
      <c r="I176" s="228"/>
      <c r="J176" s="228"/>
      <c r="K176" s="228"/>
      <c r="L176" s="228"/>
      <c r="M176" s="228"/>
      <c r="N176" s="228"/>
      <c r="O176" s="228"/>
      <c r="P176" s="228"/>
      <c r="Q176" s="228"/>
      <c r="R176" s="228"/>
      <c r="S176" s="228"/>
      <c r="T176" s="228"/>
      <c r="U176" s="228"/>
      <c r="V176" s="228"/>
      <c r="W176" s="228">
        <v>0</v>
      </c>
      <c r="X176" s="228"/>
      <c r="Y176" s="228"/>
      <c r="Z176" s="228"/>
      <c r="AA176" s="228"/>
      <c r="AB176" s="228"/>
    </row>
    <row r="177" spans="1:28" ht="110.25" hidden="1">
      <c r="A177" s="169">
        <v>25</v>
      </c>
      <c r="B177" s="170" t="s">
        <v>442</v>
      </c>
      <c r="C177" s="169"/>
      <c r="D177" s="169"/>
      <c r="E177" s="228"/>
      <c r="F177" s="228"/>
      <c r="G177" s="228"/>
      <c r="H177" s="228"/>
      <c r="I177" s="228"/>
      <c r="J177" s="228"/>
      <c r="K177" s="228"/>
      <c r="L177" s="228"/>
      <c r="M177" s="228"/>
      <c r="N177" s="228"/>
      <c r="O177" s="228"/>
      <c r="P177" s="228"/>
      <c r="Q177" s="228"/>
      <c r="R177" s="228"/>
      <c r="S177" s="228"/>
      <c r="T177" s="228"/>
      <c r="U177" s="228"/>
      <c r="V177" s="228"/>
      <c r="W177" s="228">
        <v>0</v>
      </c>
      <c r="X177" s="228"/>
      <c r="Y177" s="228"/>
      <c r="Z177" s="228"/>
      <c r="AA177" s="228"/>
      <c r="AB177" s="228"/>
    </row>
    <row r="178" spans="1:28">
      <c r="A178" s="189" t="s">
        <v>31</v>
      </c>
      <c r="B178" s="170" t="s">
        <v>443</v>
      </c>
      <c r="C178" s="169">
        <v>7</v>
      </c>
      <c r="D178" s="169" t="s">
        <v>51</v>
      </c>
      <c r="E178" s="228">
        <v>530</v>
      </c>
      <c r="F178" s="228">
        <f t="shared" ref="F178:F179" si="108">E178*$C178</f>
        <v>3710</v>
      </c>
      <c r="G178" s="228">
        <v>750</v>
      </c>
      <c r="H178" s="228">
        <f t="shared" ref="H178:H179" si="109">G178*$C178</f>
        <v>5250</v>
      </c>
      <c r="I178" s="228">
        <v>900</v>
      </c>
      <c r="J178" s="228">
        <f t="shared" ref="J178:J179" si="110">I178*$C178</f>
        <v>6300</v>
      </c>
      <c r="K178" s="228">
        <v>1650</v>
      </c>
      <c r="L178" s="228">
        <f t="shared" ref="L178:L179" si="111">K178*$C178</f>
        <v>11550</v>
      </c>
      <c r="M178" s="228">
        <v>1450</v>
      </c>
      <c r="N178" s="228">
        <f t="shared" ref="N178:N179" si="112">M178*$C178</f>
        <v>10150</v>
      </c>
      <c r="O178" s="228">
        <v>605</v>
      </c>
      <c r="P178" s="228">
        <f t="shared" ref="P178:P179" si="113">O178*$C178</f>
        <v>4235</v>
      </c>
      <c r="Q178" s="228"/>
      <c r="R178" s="228">
        <f t="shared" ref="R178:R179" si="114">Q178*$C178</f>
        <v>0</v>
      </c>
      <c r="S178" s="228"/>
      <c r="T178" s="228">
        <f t="shared" ref="T178:T179" si="115">S178*$C178</f>
        <v>0</v>
      </c>
      <c r="U178" s="228">
        <v>26.774999999999999</v>
      </c>
      <c r="V178" s="228">
        <f t="shared" ref="V178:V179" si="116">U178*$C178</f>
        <v>187.42499999999998</v>
      </c>
      <c r="W178" s="228">
        <v>958</v>
      </c>
      <c r="X178" s="228">
        <f t="shared" ref="X178:X179" si="117">W178*$C178</f>
        <v>6706</v>
      </c>
      <c r="Y178" s="228">
        <v>100</v>
      </c>
      <c r="Z178" s="228">
        <f t="shared" ref="Z178:Z179" si="118">Y178*$C178</f>
        <v>700</v>
      </c>
      <c r="AA178" s="228">
        <v>600</v>
      </c>
      <c r="AB178" s="228">
        <f t="shared" ref="AB178:AB179" si="119">AA178*$C178</f>
        <v>4200</v>
      </c>
    </row>
    <row r="179" spans="1:28">
      <c r="A179" s="189" t="s">
        <v>370</v>
      </c>
      <c r="B179" s="170" t="s">
        <v>444</v>
      </c>
      <c r="C179" s="169">
        <v>4</v>
      </c>
      <c r="D179" s="169" t="s">
        <v>51</v>
      </c>
      <c r="E179" s="228">
        <v>600</v>
      </c>
      <c r="F179" s="228">
        <f t="shared" si="108"/>
        <v>2400</v>
      </c>
      <c r="G179" s="228">
        <v>650</v>
      </c>
      <c r="H179" s="228">
        <f t="shared" si="109"/>
        <v>2600</v>
      </c>
      <c r="I179" s="228">
        <v>900</v>
      </c>
      <c r="J179" s="228">
        <f t="shared" si="110"/>
        <v>3600</v>
      </c>
      <c r="K179" s="228">
        <v>2100</v>
      </c>
      <c r="L179" s="228">
        <f t="shared" si="111"/>
        <v>8400</v>
      </c>
      <c r="M179" s="228">
        <v>1450</v>
      </c>
      <c r="N179" s="228">
        <f t="shared" si="112"/>
        <v>5800</v>
      </c>
      <c r="O179" s="228">
        <v>825</v>
      </c>
      <c r="P179" s="228">
        <f t="shared" si="113"/>
        <v>3300</v>
      </c>
      <c r="Q179" s="228"/>
      <c r="R179" s="228">
        <f t="shared" si="114"/>
        <v>0</v>
      </c>
      <c r="S179" s="228"/>
      <c r="T179" s="228">
        <f t="shared" si="115"/>
        <v>0</v>
      </c>
      <c r="U179" s="228">
        <v>43.604999999999997</v>
      </c>
      <c r="V179" s="228">
        <f t="shared" si="116"/>
        <v>174.42</v>
      </c>
      <c r="W179" s="228">
        <v>1673</v>
      </c>
      <c r="X179" s="228">
        <f t="shared" si="117"/>
        <v>6692</v>
      </c>
      <c r="Y179" s="228">
        <v>150</v>
      </c>
      <c r="Z179" s="228">
        <f t="shared" si="118"/>
        <v>600</v>
      </c>
      <c r="AA179" s="228">
        <v>750</v>
      </c>
      <c r="AB179" s="228">
        <f t="shared" si="119"/>
        <v>3000</v>
      </c>
    </row>
    <row r="180" spans="1:28" hidden="1">
      <c r="A180" s="190"/>
      <c r="B180" s="195"/>
      <c r="C180" s="169"/>
      <c r="D180" s="169"/>
      <c r="E180" s="228"/>
      <c r="F180" s="228"/>
      <c r="G180" s="228"/>
      <c r="H180" s="228"/>
      <c r="I180" s="228"/>
      <c r="J180" s="228"/>
      <c r="K180" s="228"/>
      <c r="L180" s="228"/>
      <c r="M180" s="228"/>
      <c r="N180" s="228"/>
      <c r="O180" s="228">
        <v>0</v>
      </c>
      <c r="P180" s="228"/>
      <c r="Q180" s="228"/>
      <c r="R180" s="228"/>
      <c r="S180" s="228"/>
      <c r="T180" s="228"/>
      <c r="U180" s="228"/>
      <c r="V180" s="228"/>
      <c r="W180" s="228">
        <v>0</v>
      </c>
      <c r="X180" s="228"/>
      <c r="Y180" s="228"/>
      <c r="Z180" s="228"/>
      <c r="AA180" s="228"/>
      <c r="AB180" s="228"/>
    </row>
    <row r="181" spans="1:28" ht="47.25">
      <c r="A181" s="169">
        <v>26</v>
      </c>
      <c r="B181" s="195" t="s">
        <v>445</v>
      </c>
      <c r="C181" s="169">
        <v>250</v>
      </c>
      <c r="D181" s="169" t="s">
        <v>392</v>
      </c>
      <c r="E181" s="228">
        <v>57</v>
      </c>
      <c r="F181" s="228">
        <f>E181*$C181</f>
        <v>14250</v>
      </c>
      <c r="G181" s="228">
        <v>40</v>
      </c>
      <c r="H181" s="228">
        <f>G181*$C181</f>
        <v>10000</v>
      </c>
      <c r="I181" s="228">
        <v>60</v>
      </c>
      <c r="J181" s="228">
        <f>I181*$C181</f>
        <v>15000</v>
      </c>
      <c r="K181" s="228">
        <v>86</v>
      </c>
      <c r="L181" s="228">
        <f>K181*$C181</f>
        <v>21500</v>
      </c>
      <c r="M181" s="228">
        <v>145</v>
      </c>
      <c r="N181" s="228">
        <f>M181*$C181</f>
        <v>36250</v>
      </c>
      <c r="O181" s="228">
        <v>93.5</v>
      </c>
      <c r="P181" s="228">
        <f>O181*$C181</f>
        <v>23375</v>
      </c>
      <c r="Q181" s="228"/>
      <c r="R181" s="228">
        <f>Q181*$C181</f>
        <v>0</v>
      </c>
      <c r="S181" s="228"/>
      <c r="T181" s="228">
        <f>S181*$C181</f>
        <v>0</v>
      </c>
      <c r="U181" s="228">
        <v>39.78</v>
      </c>
      <c r="V181" s="228">
        <f>U181*$C181</f>
        <v>9945</v>
      </c>
      <c r="W181" s="228">
        <v>65</v>
      </c>
      <c r="X181" s="228">
        <f>W181*$C181</f>
        <v>16250</v>
      </c>
      <c r="Y181" s="228">
        <v>80</v>
      </c>
      <c r="Z181" s="228">
        <f>Y181*$C181</f>
        <v>20000</v>
      </c>
      <c r="AA181" s="228">
        <v>90</v>
      </c>
      <c r="AB181" s="228">
        <f>AA181*$C181</f>
        <v>22500</v>
      </c>
    </row>
    <row r="182" spans="1:28" hidden="1">
      <c r="A182" s="189"/>
      <c r="B182" s="195"/>
      <c r="C182" s="169"/>
      <c r="D182" s="169"/>
      <c r="E182" s="228"/>
      <c r="F182" s="228"/>
      <c r="G182" s="228"/>
      <c r="H182" s="228"/>
      <c r="I182" s="228"/>
      <c r="J182" s="228"/>
      <c r="K182" s="228"/>
      <c r="L182" s="228"/>
      <c r="M182" s="228"/>
      <c r="N182" s="228"/>
      <c r="O182" s="228">
        <v>0</v>
      </c>
      <c r="P182" s="228"/>
      <c r="Q182" s="228"/>
      <c r="R182" s="228"/>
      <c r="S182" s="228"/>
      <c r="T182" s="228"/>
      <c r="U182" s="228"/>
      <c r="V182" s="228"/>
      <c r="W182" s="228">
        <v>0</v>
      </c>
      <c r="X182" s="228"/>
      <c r="Y182" s="228"/>
      <c r="Z182" s="228"/>
      <c r="AA182" s="228"/>
      <c r="AB182" s="228"/>
    </row>
    <row r="183" spans="1:28" ht="31.5">
      <c r="A183" s="169">
        <v>27</v>
      </c>
      <c r="B183" s="195" t="s">
        <v>446</v>
      </c>
      <c r="C183" s="169">
        <v>15</v>
      </c>
      <c r="D183" s="169" t="s">
        <v>447</v>
      </c>
      <c r="E183" s="230">
        <v>405</v>
      </c>
      <c r="F183" s="228">
        <f>E183*$C183</f>
        <v>6075</v>
      </c>
      <c r="G183" s="230">
        <v>800</v>
      </c>
      <c r="H183" s="228">
        <f>G183*$C183</f>
        <v>12000</v>
      </c>
      <c r="I183" s="230">
        <v>400</v>
      </c>
      <c r="J183" s="228">
        <f>I183*$C183</f>
        <v>6000</v>
      </c>
      <c r="K183" s="230">
        <v>540</v>
      </c>
      <c r="L183" s="228">
        <f>K183*$C183</f>
        <v>8100</v>
      </c>
      <c r="M183" s="230">
        <v>750</v>
      </c>
      <c r="N183" s="228">
        <f>M183*$C183</f>
        <v>11250</v>
      </c>
      <c r="O183" s="230">
        <v>935</v>
      </c>
      <c r="P183" s="228">
        <f>O183*$C183</f>
        <v>14025</v>
      </c>
      <c r="Q183" s="230"/>
      <c r="R183" s="228">
        <f>Q183*$C183</f>
        <v>0</v>
      </c>
      <c r="S183" s="230"/>
      <c r="T183" s="228">
        <f>S183*$C183</f>
        <v>0</v>
      </c>
      <c r="U183" s="230">
        <v>261.63</v>
      </c>
      <c r="V183" s="228">
        <f>U183*$C183</f>
        <v>3924.45</v>
      </c>
      <c r="W183" s="230">
        <v>339</v>
      </c>
      <c r="X183" s="228">
        <f>W183*$C183</f>
        <v>5085</v>
      </c>
      <c r="Y183" s="230">
        <v>210</v>
      </c>
      <c r="Z183" s="228">
        <f>Y183*$C183</f>
        <v>3150</v>
      </c>
      <c r="AA183" s="230">
        <v>500</v>
      </c>
      <c r="AB183" s="228">
        <f>AA183*$C183</f>
        <v>7500</v>
      </c>
    </row>
    <row r="184" spans="1:28" hidden="1">
      <c r="A184" s="189"/>
      <c r="B184" s="195"/>
      <c r="C184" s="169"/>
      <c r="D184" s="169"/>
      <c r="E184" s="231"/>
      <c r="F184" s="229"/>
      <c r="G184" s="231"/>
      <c r="H184" s="229"/>
      <c r="I184" s="231"/>
      <c r="J184" s="229"/>
      <c r="K184" s="231"/>
      <c r="L184" s="229"/>
      <c r="M184" s="231"/>
      <c r="N184" s="229"/>
      <c r="O184" s="231">
        <v>0</v>
      </c>
      <c r="P184" s="229"/>
      <c r="Q184" s="231"/>
      <c r="R184" s="229"/>
      <c r="S184" s="231"/>
      <c r="T184" s="229"/>
      <c r="U184" s="231"/>
      <c r="V184" s="229"/>
      <c r="W184" s="231"/>
      <c r="X184" s="229"/>
      <c r="Y184" s="231"/>
      <c r="Z184" s="229"/>
      <c r="AA184" s="231"/>
      <c r="AB184" s="229"/>
    </row>
    <row r="185" spans="1:28" s="192" customFormat="1" ht="31.5">
      <c r="A185" s="169">
        <v>28</v>
      </c>
      <c r="B185" s="195" t="s">
        <v>448</v>
      </c>
      <c r="C185" s="169">
        <v>15</v>
      </c>
      <c r="D185" s="169" t="s">
        <v>447</v>
      </c>
      <c r="E185" s="230">
        <v>310</v>
      </c>
      <c r="F185" s="228">
        <f>E185*$C185</f>
        <v>4650</v>
      </c>
      <c r="G185" s="230">
        <v>400</v>
      </c>
      <c r="H185" s="228">
        <f>G185*$C185</f>
        <v>6000</v>
      </c>
      <c r="I185" s="230">
        <v>400</v>
      </c>
      <c r="J185" s="228">
        <f>I185*$C185</f>
        <v>6000</v>
      </c>
      <c r="K185" s="230">
        <v>430</v>
      </c>
      <c r="L185" s="228">
        <f>K185*$C185</f>
        <v>6450</v>
      </c>
      <c r="M185" s="230">
        <v>650</v>
      </c>
      <c r="N185" s="228">
        <f>M185*$C185</f>
        <v>9750</v>
      </c>
      <c r="O185" s="230">
        <v>935</v>
      </c>
      <c r="P185" s="228">
        <f>O185*$C185</f>
        <v>14025</v>
      </c>
      <c r="Q185" s="230"/>
      <c r="R185" s="228">
        <f>Q185*$C185</f>
        <v>0</v>
      </c>
      <c r="S185" s="230"/>
      <c r="T185" s="228">
        <f>S185*$C185</f>
        <v>0</v>
      </c>
      <c r="U185" s="230">
        <v>218.02500000000001</v>
      </c>
      <c r="V185" s="228">
        <f>U185*$C185</f>
        <v>3270.375</v>
      </c>
      <c r="W185" s="230">
        <v>300</v>
      </c>
      <c r="X185" s="228">
        <f>W185*$C185</f>
        <v>4500</v>
      </c>
      <c r="Y185" s="230">
        <v>210</v>
      </c>
      <c r="Z185" s="228">
        <f>Y185*$C185</f>
        <v>3150</v>
      </c>
      <c r="AA185" s="230">
        <v>350</v>
      </c>
      <c r="AB185" s="228">
        <f>AA185*$C185</f>
        <v>5250</v>
      </c>
    </row>
    <row r="186" spans="1:28" s="192" customFormat="1" hidden="1">
      <c r="A186" s="169"/>
      <c r="B186" s="195"/>
      <c r="C186" s="169"/>
      <c r="D186" s="169"/>
      <c r="E186" s="230"/>
      <c r="F186" s="228"/>
      <c r="G186" s="230"/>
      <c r="H186" s="228"/>
      <c r="I186" s="230"/>
      <c r="J186" s="228"/>
      <c r="K186" s="230"/>
      <c r="L186" s="228"/>
      <c r="M186" s="230"/>
      <c r="N186" s="228"/>
      <c r="O186" s="230">
        <v>0</v>
      </c>
      <c r="P186" s="228"/>
      <c r="Q186" s="230"/>
      <c r="R186" s="228"/>
      <c r="S186" s="230"/>
      <c r="T186" s="228"/>
      <c r="U186" s="230"/>
      <c r="V186" s="228"/>
      <c r="W186" s="230">
        <v>0</v>
      </c>
      <c r="X186" s="228"/>
      <c r="Y186" s="230"/>
      <c r="Z186" s="228"/>
      <c r="AA186" s="230"/>
      <c r="AB186" s="228"/>
    </row>
    <row r="187" spans="1:28" s="192" customFormat="1">
      <c r="A187" s="169">
        <v>29</v>
      </c>
      <c r="B187" s="195" t="s">
        <v>449</v>
      </c>
      <c r="C187" s="169">
        <v>1</v>
      </c>
      <c r="D187" s="169" t="s">
        <v>51</v>
      </c>
      <c r="E187" s="230">
        <v>9500</v>
      </c>
      <c r="F187" s="228">
        <f>E187*$C187</f>
        <v>9500</v>
      </c>
      <c r="G187" s="230">
        <v>6000</v>
      </c>
      <c r="H187" s="228">
        <f>G187*$C187</f>
        <v>6000</v>
      </c>
      <c r="I187" s="230"/>
      <c r="J187" s="228">
        <f>I187*$C187</f>
        <v>0</v>
      </c>
      <c r="K187" s="230">
        <v>25000</v>
      </c>
      <c r="L187" s="228">
        <f>K187*$C187</f>
        <v>25000</v>
      </c>
      <c r="M187" s="230">
        <v>32000</v>
      </c>
      <c r="N187" s="228">
        <f>M187*$C187</f>
        <v>32000</v>
      </c>
      <c r="O187" s="230">
        <v>13750</v>
      </c>
      <c r="P187" s="228">
        <f>O187*$C187</f>
        <v>13750</v>
      </c>
      <c r="Q187" s="230"/>
      <c r="R187" s="228">
        <f>Q187*$C187</f>
        <v>0</v>
      </c>
      <c r="S187" s="230"/>
      <c r="T187" s="228">
        <f>S187*$C187</f>
        <v>0</v>
      </c>
      <c r="U187" s="230"/>
      <c r="V187" s="228">
        <f>U187*$C187</f>
        <v>0</v>
      </c>
      <c r="W187" s="230">
        <v>0</v>
      </c>
      <c r="X187" s="228">
        <f>W187*$C187</f>
        <v>0</v>
      </c>
      <c r="Y187" s="230"/>
      <c r="Z187" s="228">
        <f>Y187*$C187</f>
        <v>0</v>
      </c>
      <c r="AA187" s="230">
        <v>8500</v>
      </c>
      <c r="AB187" s="228">
        <f>AA187*$C187</f>
        <v>8500</v>
      </c>
    </row>
    <row r="188" spans="1:28" s="192" customFormat="1" hidden="1">
      <c r="A188" s="191"/>
      <c r="B188" s="196"/>
      <c r="C188" s="169"/>
      <c r="D188" s="169"/>
      <c r="E188" s="230"/>
      <c r="F188" s="230"/>
      <c r="G188" s="230"/>
      <c r="H188" s="230"/>
      <c r="I188" s="230"/>
      <c r="J188" s="230"/>
      <c r="K188" s="230"/>
      <c r="L188" s="230"/>
      <c r="M188" s="230"/>
      <c r="N188" s="230"/>
      <c r="O188" s="230"/>
      <c r="P188" s="230"/>
      <c r="Q188" s="230"/>
      <c r="R188" s="230"/>
      <c r="S188" s="230"/>
      <c r="T188" s="230"/>
      <c r="U188" s="230"/>
      <c r="V188" s="230"/>
      <c r="W188" s="230">
        <v>0</v>
      </c>
      <c r="X188" s="230"/>
      <c r="Y188" s="230"/>
      <c r="Z188" s="230"/>
      <c r="AA188" s="230"/>
      <c r="AB188" s="230"/>
    </row>
    <row r="189" spans="1:28" s="192" customFormat="1" ht="31.5" hidden="1">
      <c r="A189" s="169">
        <v>30</v>
      </c>
      <c r="B189" s="196" t="s">
        <v>450</v>
      </c>
      <c r="C189" s="169"/>
      <c r="D189" s="169"/>
      <c r="E189" s="230"/>
      <c r="F189" s="228"/>
      <c r="G189" s="230"/>
      <c r="H189" s="228"/>
      <c r="I189" s="230"/>
      <c r="J189" s="228"/>
      <c r="K189" s="230"/>
      <c r="L189" s="228"/>
      <c r="M189" s="230"/>
      <c r="N189" s="228"/>
      <c r="O189" s="230"/>
      <c r="P189" s="228"/>
      <c r="Q189" s="230"/>
      <c r="R189" s="228"/>
      <c r="S189" s="230"/>
      <c r="T189" s="228"/>
      <c r="U189" s="230"/>
      <c r="V189" s="228"/>
      <c r="W189" s="230"/>
      <c r="X189" s="228"/>
      <c r="Y189" s="230"/>
      <c r="Z189" s="228"/>
      <c r="AA189" s="230"/>
      <c r="AB189" s="228"/>
    </row>
    <row r="190" spans="1:28" s="192" customFormat="1" hidden="1">
      <c r="A190" s="191"/>
      <c r="B190" s="195"/>
      <c r="C190" s="169"/>
      <c r="D190" s="169"/>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row>
    <row r="191" spans="1:28" s="192" customFormat="1">
      <c r="A191" s="191" t="s">
        <v>31</v>
      </c>
      <c r="B191" s="195" t="s">
        <v>451</v>
      </c>
      <c r="C191" s="169">
        <v>70</v>
      </c>
      <c r="D191" s="169" t="s">
        <v>389</v>
      </c>
      <c r="E191" s="230">
        <v>125</v>
      </c>
      <c r="F191" s="228">
        <f t="shared" ref="F191:F192" si="120">E191*$C191</f>
        <v>8750</v>
      </c>
      <c r="G191" s="230">
        <v>1650</v>
      </c>
      <c r="H191" s="228">
        <f t="shared" ref="H191:H192" si="121">G191*$C191</f>
        <v>115500</v>
      </c>
      <c r="I191" s="230">
        <v>200</v>
      </c>
      <c r="J191" s="228">
        <f t="shared" ref="J191:J192" si="122">I191*$C191</f>
        <v>14000</v>
      </c>
      <c r="K191" s="230">
        <v>300</v>
      </c>
      <c r="L191" s="228">
        <f t="shared" ref="L191:L192" si="123">K191*$C191</f>
        <v>21000</v>
      </c>
      <c r="M191" s="230">
        <v>450</v>
      </c>
      <c r="N191" s="228">
        <f t="shared" ref="N191:N192" si="124">M191*$C191</f>
        <v>31500</v>
      </c>
      <c r="O191" s="230">
        <v>231</v>
      </c>
      <c r="P191" s="228">
        <f t="shared" ref="P191:P192" si="125">O191*$C191</f>
        <v>16170</v>
      </c>
      <c r="Q191" s="230"/>
      <c r="R191" s="228">
        <f t="shared" ref="R191:R192" si="126">Q191*$C191</f>
        <v>0</v>
      </c>
      <c r="S191" s="230"/>
      <c r="T191" s="228">
        <f t="shared" ref="T191:T192" si="127">S191*$C191</f>
        <v>0</v>
      </c>
      <c r="U191" s="230"/>
      <c r="V191" s="228">
        <f t="shared" ref="V191:V192" si="128">U191*$C191</f>
        <v>0</v>
      </c>
      <c r="W191" s="230">
        <v>165</v>
      </c>
      <c r="X191" s="228">
        <f t="shared" ref="X191:X192" si="129">W191*$C191</f>
        <v>11550</v>
      </c>
      <c r="Y191" s="230">
        <v>100</v>
      </c>
      <c r="Z191" s="228">
        <f t="shared" ref="Z191:Z192" si="130">Y191*$C191</f>
        <v>7000</v>
      </c>
      <c r="AA191" s="230">
        <v>150</v>
      </c>
      <c r="AB191" s="228">
        <f t="shared" ref="AB191:AB192" si="131">AA191*$C191</f>
        <v>10500</v>
      </c>
    </row>
    <row r="192" spans="1:28" s="192" customFormat="1">
      <c r="A192" s="191" t="s">
        <v>370</v>
      </c>
      <c r="B192" s="195" t="s">
        <v>452</v>
      </c>
      <c r="C192" s="169">
        <v>100</v>
      </c>
      <c r="D192" s="169" t="s">
        <v>392</v>
      </c>
      <c r="E192" s="230">
        <v>32</v>
      </c>
      <c r="F192" s="228">
        <f t="shared" si="120"/>
        <v>3200</v>
      </c>
      <c r="G192" s="230">
        <v>550</v>
      </c>
      <c r="H192" s="228">
        <f t="shared" si="121"/>
        <v>55000</v>
      </c>
      <c r="I192" s="230">
        <v>200</v>
      </c>
      <c r="J192" s="228">
        <f t="shared" si="122"/>
        <v>20000</v>
      </c>
      <c r="K192" s="230">
        <v>120</v>
      </c>
      <c r="L192" s="228">
        <f t="shared" si="123"/>
        <v>12000</v>
      </c>
      <c r="M192" s="230">
        <v>75</v>
      </c>
      <c r="N192" s="228">
        <f t="shared" si="124"/>
        <v>7500</v>
      </c>
      <c r="O192" s="230">
        <v>88</v>
      </c>
      <c r="P192" s="228">
        <f t="shared" si="125"/>
        <v>8800</v>
      </c>
      <c r="Q192" s="230"/>
      <c r="R192" s="228">
        <f t="shared" si="126"/>
        <v>0</v>
      </c>
      <c r="S192" s="230"/>
      <c r="T192" s="228">
        <f t="shared" si="127"/>
        <v>0</v>
      </c>
      <c r="U192" s="230">
        <v>1308.1500000000001</v>
      </c>
      <c r="V192" s="228">
        <f t="shared" si="128"/>
        <v>130815.00000000001</v>
      </c>
      <c r="W192" s="230">
        <v>825</v>
      </c>
      <c r="X192" s="228">
        <f t="shared" si="129"/>
        <v>82500</v>
      </c>
      <c r="Y192" s="230">
        <v>70</v>
      </c>
      <c r="Z192" s="228">
        <f t="shared" si="130"/>
        <v>7000</v>
      </c>
      <c r="AA192" s="230">
        <v>40</v>
      </c>
      <c r="AB192" s="228">
        <f t="shared" si="131"/>
        <v>4000</v>
      </c>
    </row>
    <row r="193" spans="1:28" s="192" customFormat="1" hidden="1">
      <c r="A193" s="191"/>
      <c r="B193" s="195"/>
      <c r="C193" s="169"/>
      <c r="D193" s="169"/>
      <c r="E193" s="230"/>
      <c r="F193" s="228"/>
      <c r="G193" s="230"/>
      <c r="H193" s="228"/>
      <c r="I193" s="230"/>
      <c r="J193" s="228"/>
      <c r="K193" s="230"/>
      <c r="L193" s="228"/>
      <c r="M193" s="230"/>
      <c r="N193" s="228"/>
      <c r="O193" s="230"/>
      <c r="P193" s="228"/>
      <c r="Q193" s="230"/>
      <c r="R193" s="228"/>
      <c r="S193" s="230"/>
      <c r="T193" s="228"/>
      <c r="U193" s="230"/>
      <c r="V193" s="228"/>
      <c r="W193" s="230">
        <v>0</v>
      </c>
      <c r="X193" s="228"/>
      <c r="Y193" s="230"/>
      <c r="Z193" s="228"/>
      <c r="AA193" s="230"/>
      <c r="AB193" s="228"/>
    </row>
    <row r="194" spans="1:28" s="192" customFormat="1">
      <c r="A194" s="191" t="s">
        <v>373</v>
      </c>
      <c r="B194" s="196" t="s">
        <v>453</v>
      </c>
      <c r="C194" s="169">
        <f>6</f>
        <v>6</v>
      </c>
      <c r="D194" s="169" t="s">
        <v>389</v>
      </c>
      <c r="E194" s="230">
        <v>375</v>
      </c>
      <c r="F194" s="228">
        <f t="shared" ref="F194:F197" si="132">E194*$C194</f>
        <v>2250</v>
      </c>
      <c r="G194" s="230">
        <v>2150</v>
      </c>
      <c r="H194" s="228">
        <f t="shared" ref="H194:H197" si="133">G194*$C194</f>
        <v>12900</v>
      </c>
      <c r="I194" s="230">
        <v>5000</v>
      </c>
      <c r="J194" s="228">
        <f t="shared" ref="J194:J197" si="134">I194*$C194</f>
        <v>30000</v>
      </c>
      <c r="K194" s="230">
        <v>5000</v>
      </c>
      <c r="L194" s="228">
        <f t="shared" ref="L194:L197" si="135">K194*$C194</f>
        <v>30000</v>
      </c>
      <c r="M194" s="230">
        <v>2000</v>
      </c>
      <c r="N194" s="228">
        <f t="shared" ref="N194:N197" si="136">M194*$C194</f>
        <v>12000</v>
      </c>
      <c r="O194" s="230">
        <v>825</v>
      </c>
      <c r="P194" s="228">
        <f t="shared" ref="P194:P197" si="137">O194*$C194</f>
        <v>4950</v>
      </c>
      <c r="Q194" s="230"/>
      <c r="R194" s="228">
        <f t="shared" ref="R194:R197" si="138">Q194*$C194</f>
        <v>0</v>
      </c>
      <c r="S194" s="230"/>
      <c r="T194" s="228">
        <f t="shared" ref="T194:T197" si="139">S194*$C194</f>
        <v>0</v>
      </c>
      <c r="U194" s="230"/>
      <c r="V194" s="228">
        <f t="shared" ref="V194:V197" si="140">U194*$C194</f>
        <v>0</v>
      </c>
      <c r="W194" s="230">
        <v>2750</v>
      </c>
      <c r="X194" s="228">
        <f t="shared" ref="X194:X197" si="141">W194*$C194</f>
        <v>16500</v>
      </c>
      <c r="Y194" s="230">
        <v>2500</v>
      </c>
      <c r="Z194" s="228">
        <f t="shared" ref="Z194:Z197" si="142">Y194*$C194</f>
        <v>15000</v>
      </c>
      <c r="AA194" s="230">
        <v>1000</v>
      </c>
      <c r="AB194" s="228">
        <f t="shared" ref="AB194:AB197" si="143">AA194*$C194</f>
        <v>6000</v>
      </c>
    </row>
    <row r="195" spans="1:28" s="192" customFormat="1">
      <c r="A195" s="191" t="s">
        <v>376</v>
      </c>
      <c r="B195" s="196" t="s">
        <v>454</v>
      </c>
      <c r="C195" s="169">
        <v>18</v>
      </c>
      <c r="D195" s="169" t="s">
        <v>389</v>
      </c>
      <c r="E195" s="230">
        <v>312</v>
      </c>
      <c r="F195" s="228">
        <f t="shared" si="132"/>
        <v>5616</v>
      </c>
      <c r="G195" s="230">
        <v>2350</v>
      </c>
      <c r="H195" s="228">
        <f t="shared" si="133"/>
        <v>42300</v>
      </c>
      <c r="I195" s="230">
        <v>2000</v>
      </c>
      <c r="J195" s="228">
        <f t="shared" si="134"/>
        <v>36000</v>
      </c>
      <c r="K195" s="230">
        <v>300</v>
      </c>
      <c r="L195" s="228">
        <f t="shared" si="135"/>
        <v>5400</v>
      </c>
      <c r="M195" s="230">
        <v>650</v>
      </c>
      <c r="N195" s="228">
        <f t="shared" si="136"/>
        <v>11700</v>
      </c>
      <c r="O195" s="230">
        <v>495</v>
      </c>
      <c r="P195" s="228">
        <f t="shared" si="137"/>
        <v>8910</v>
      </c>
      <c r="Q195" s="230"/>
      <c r="R195" s="228">
        <f t="shared" si="138"/>
        <v>0</v>
      </c>
      <c r="S195" s="230"/>
      <c r="T195" s="228">
        <f t="shared" si="139"/>
        <v>0</v>
      </c>
      <c r="U195" s="230"/>
      <c r="V195" s="228">
        <f t="shared" si="140"/>
        <v>0</v>
      </c>
      <c r="W195" s="230">
        <v>220</v>
      </c>
      <c r="X195" s="228">
        <f t="shared" si="141"/>
        <v>3960</v>
      </c>
      <c r="Y195" s="230">
        <v>350</v>
      </c>
      <c r="Z195" s="228">
        <f t="shared" si="142"/>
        <v>6300</v>
      </c>
      <c r="AA195" s="230">
        <v>1500</v>
      </c>
      <c r="AB195" s="228">
        <f t="shared" si="143"/>
        <v>27000</v>
      </c>
    </row>
    <row r="196" spans="1:28" s="192" customFormat="1">
      <c r="A196" s="191" t="s">
        <v>379</v>
      </c>
      <c r="B196" s="196" t="s">
        <v>455</v>
      </c>
      <c r="C196" s="169">
        <v>20</v>
      </c>
      <c r="D196" s="169" t="s">
        <v>389</v>
      </c>
      <c r="E196" s="230">
        <v>250</v>
      </c>
      <c r="F196" s="228">
        <f t="shared" si="132"/>
        <v>5000</v>
      </c>
      <c r="G196" s="230">
        <v>2150</v>
      </c>
      <c r="H196" s="228">
        <f t="shared" si="133"/>
        <v>43000</v>
      </c>
      <c r="I196" s="230">
        <v>900</v>
      </c>
      <c r="J196" s="228">
        <f t="shared" si="134"/>
        <v>18000</v>
      </c>
      <c r="K196" s="230">
        <v>300</v>
      </c>
      <c r="L196" s="228">
        <f t="shared" si="135"/>
        <v>6000</v>
      </c>
      <c r="M196" s="230">
        <v>550</v>
      </c>
      <c r="N196" s="228">
        <f t="shared" si="136"/>
        <v>11000</v>
      </c>
      <c r="O196" s="230">
        <v>495</v>
      </c>
      <c r="P196" s="228">
        <f t="shared" si="137"/>
        <v>9900</v>
      </c>
      <c r="Q196" s="230"/>
      <c r="R196" s="228">
        <f t="shared" si="138"/>
        <v>0</v>
      </c>
      <c r="S196" s="230"/>
      <c r="T196" s="228">
        <f t="shared" si="139"/>
        <v>0</v>
      </c>
      <c r="U196" s="230"/>
      <c r="V196" s="228">
        <f t="shared" si="140"/>
        <v>0</v>
      </c>
      <c r="W196" s="230">
        <v>440</v>
      </c>
      <c r="X196" s="228">
        <f t="shared" si="141"/>
        <v>8800</v>
      </c>
      <c r="Y196" s="230">
        <v>350</v>
      </c>
      <c r="Z196" s="228">
        <f t="shared" si="142"/>
        <v>7000</v>
      </c>
      <c r="AA196" s="230">
        <v>1500</v>
      </c>
      <c r="AB196" s="228">
        <f t="shared" si="143"/>
        <v>30000</v>
      </c>
    </row>
    <row r="197" spans="1:28" s="192" customFormat="1">
      <c r="A197" s="197" t="s">
        <v>382</v>
      </c>
      <c r="B197" s="198" t="s">
        <v>456</v>
      </c>
      <c r="C197" s="199">
        <v>19</v>
      </c>
      <c r="D197" s="199" t="s">
        <v>389</v>
      </c>
      <c r="E197" s="232">
        <v>435</v>
      </c>
      <c r="F197" s="228">
        <f t="shared" si="132"/>
        <v>8265</v>
      </c>
      <c r="G197" s="232">
        <v>2150</v>
      </c>
      <c r="H197" s="228">
        <f t="shared" si="133"/>
        <v>40850</v>
      </c>
      <c r="I197" s="232">
        <v>2700</v>
      </c>
      <c r="J197" s="228">
        <f t="shared" si="134"/>
        <v>51300</v>
      </c>
      <c r="K197" s="232">
        <v>300</v>
      </c>
      <c r="L197" s="228">
        <f t="shared" si="135"/>
        <v>5700</v>
      </c>
      <c r="M197" s="232">
        <v>650</v>
      </c>
      <c r="N197" s="228">
        <f t="shared" si="136"/>
        <v>12350</v>
      </c>
      <c r="O197" s="232">
        <v>385</v>
      </c>
      <c r="P197" s="228">
        <f t="shared" si="137"/>
        <v>7315</v>
      </c>
      <c r="Q197" s="232"/>
      <c r="R197" s="228">
        <f t="shared" si="138"/>
        <v>0</v>
      </c>
      <c r="S197" s="232"/>
      <c r="T197" s="228">
        <f t="shared" si="139"/>
        <v>0</v>
      </c>
      <c r="U197" s="232">
        <v>1526.175</v>
      </c>
      <c r="V197" s="228">
        <f t="shared" si="140"/>
        <v>28997.325000000001</v>
      </c>
      <c r="W197" s="232">
        <v>275</v>
      </c>
      <c r="X197" s="228">
        <f t="shared" si="141"/>
        <v>5225</v>
      </c>
      <c r="Y197" s="232">
        <v>350</v>
      </c>
      <c r="Z197" s="228">
        <f t="shared" si="142"/>
        <v>6650</v>
      </c>
      <c r="AA197" s="232">
        <v>3500</v>
      </c>
      <c r="AB197" s="228">
        <f t="shared" si="143"/>
        <v>66500</v>
      </c>
    </row>
    <row r="198" spans="1:28" s="192" customFormat="1" hidden="1">
      <c r="A198" s="519" t="s">
        <v>457</v>
      </c>
      <c r="B198" s="519"/>
      <c r="C198" s="519"/>
      <c r="D198" s="519"/>
      <c r="E198" s="233"/>
      <c r="F198" s="234">
        <f>SUM(F7:F197)</f>
        <v>1215210</v>
      </c>
      <c r="G198" s="233"/>
      <c r="H198" s="234">
        <f>SUM(H7:H197)</f>
        <v>1364667</v>
      </c>
      <c r="I198" s="233"/>
      <c r="J198" s="234">
        <f>SUM(J7:J197)</f>
        <v>1657375</v>
      </c>
      <c r="K198" s="233"/>
      <c r="L198" s="234">
        <f>SUM(L7:L197)</f>
        <v>1473805</v>
      </c>
      <c r="M198" s="233"/>
      <c r="N198" s="234">
        <f>SUM(N7:N197)</f>
        <v>1619780</v>
      </c>
      <c r="O198" s="233"/>
      <c r="P198" s="234">
        <f>SUM(P7:P197)</f>
        <v>1946756</v>
      </c>
      <c r="Q198" s="233"/>
      <c r="R198" s="234">
        <f>SUM(R7:R197)</f>
        <v>0</v>
      </c>
      <c r="S198" s="233"/>
      <c r="T198" s="234">
        <f>SUM(T7:T197)</f>
        <v>0</v>
      </c>
      <c r="U198" s="233"/>
      <c r="V198" s="234">
        <f>SUM(V7:V197)</f>
        <v>829863.92500000005</v>
      </c>
      <c r="W198" s="233"/>
      <c r="X198" s="234">
        <f>SUM(X7:X197)</f>
        <v>1975315</v>
      </c>
      <c r="Y198" s="233"/>
      <c r="Z198" s="234">
        <f>SUM(Z7:Z197)</f>
        <v>1106500</v>
      </c>
      <c r="AA198" s="233"/>
      <c r="AB198" s="234">
        <f>SUM(AB7:AB197)</f>
        <v>1198779</v>
      </c>
    </row>
  </sheetData>
  <autoFilter ref="A5:AB198">
    <filterColumn colId="2">
      <filters>
        <filter val="1"/>
        <filter val="10"/>
        <filter val="100"/>
        <filter val="125"/>
        <filter val="14"/>
        <filter val="15"/>
        <filter val="18"/>
        <filter val="19"/>
        <filter val="2"/>
        <filter val="20"/>
        <filter val="200"/>
        <filter val="22"/>
        <filter val="25"/>
        <filter val="250"/>
        <filter val="26"/>
        <filter val="3"/>
        <filter val="30"/>
        <filter val="32"/>
        <filter val="35"/>
        <filter val="4"/>
        <filter val="40"/>
        <filter val="45"/>
        <filter val="6"/>
        <filter val="60"/>
        <filter val="7"/>
        <filter val="70"/>
        <filter val="98"/>
      </filters>
    </filterColumn>
  </autoFilter>
  <mergeCells count="20">
    <mergeCell ref="A198:D198"/>
    <mergeCell ref="A1:D1"/>
    <mergeCell ref="A2:D2"/>
    <mergeCell ref="A3:D3"/>
    <mergeCell ref="A4:A5"/>
    <mergeCell ref="B4:B5"/>
    <mergeCell ref="C4:C5"/>
    <mergeCell ref="D4:D5"/>
    <mergeCell ref="E3:F3"/>
    <mergeCell ref="G3:H3"/>
    <mergeCell ref="I3:J3"/>
    <mergeCell ref="O3:P3"/>
    <mergeCell ref="Q3:R3"/>
    <mergeCell ref="K3:L3"/>
    <mergeCell ref="M3:N3"/>
    <mergeCell ref="S3:T3"/>
    <mergeCell ref="U3:V3"/>
    <mergeCell ref="W3:X3"/>
    <mergeCell ref="Y3:Z3"/>
    <mergeCell ref="AA3:AB3"/>
  </mergeCells>
  <printOptions gridLines="1"/>
  <pageMargins left="0.23622047244094491" right="0.11811023622047245" top="0.51181102362204722" bottom="0.59055118110236227" header="0.27559055118110237" footer="0.27559055118110237"/>
  <pageSetup scale="94" orientation="portrait" verticalDpi="300" r:id="rId1"/>
  <headerFooter alignWithMargins="0">
    <oddFooter>&amp;LGenesis Architects Pvt. Ltd
Vertex Consultant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showZeros="0" view="pageBreakPreview" zoomScale="80" zoomScaleNormal="130" zoomScaleSheetLayoutView="80" workbookViewId="0">
      <pane xSplit="4" ySplit="2" topLeftCell="E3" activePane="bottomRight" state="frozen"/>
      <selection pane="topRight" activeCell="E1" sqref="E1"/>
      <selection pane="bottomLeft" activeCell="A3" sqref="A3"/>
      <selection pane="bottomRight" activeCell="L11" sqref="L11"/>
    </sheetView>
  </sheetViews>
  <sheetFormatPr defaultRowHeight="15.75"/>
  <cols>
    <col min="1" max="1" width="9" style="204" customWidth="1"/>
    <col min="2" max="2" width="63.42578125" style="205" customWidth="1"/>
    <col min="3" max="3" width="11.140625" style="204" customWidth="1"/>
    <col min="4" max="4" width="7.140625" style="204" customWidth="1"/>
    <col min="5" max="5" width="8.28515625" style="206" customWidth="1"/>
    <col min="6" max="6" width="14.7109375" style="207" customWidth="1"/>
    <col min="7" max="7" width="8.28515625" style="206" customWidth="1"/>
    <col min="8" max="8" width="14.7109375" style="207" customWidth="1"/>
    <col min="9" max="9" width="8.28515625" style="206" customWidth="1"/>
    <col min="10" max="10" width="14.7109375" style="207" customWidth="1"/>
    <col min="11" max="11" width="8.28515625" style="206" customWidth="1"/>
    <col min="12" max="12" width="14.7109375" style="207" customWidth="1"/>
    <col min="13" max="13" width="8.28515625" style="206" customWidth="1"/>
    <col min="14" max="14" width="14.7109375" style="207" customWidth="1"/>
    <col min="15" max="15" width="8.28515625" style="206" customWidth="1"/>
    <col min="16" max="16" width="14.7109375" style="207" customWidth="1"/>
    <col min="17" max="17" width="8.28515625" style="206" customWidth="1"/>
    <col min="18" max="18" width="14.7109375" style="207" customWidth="1"/>
    <col min="19" max="19" width="8.28515625" style="206" customWidth="1"/>
    <col min="20" max="20" width="14.7109375" style="207" customWidth="1"/>
    <col min="21" max="21" width="8.28515625" style="206" customWidth="1"/>
    <col min="22" max="22" width="14.7109375" style="207" customWidth="1"/>
    <col min="23" max="23" width="8.28515625" style="206" customWidth="1"/>
    <col min="24" max="24" width="14.7109375" style="207" customWidth="1"/>
    <col min="25" max="25" width="8.28515625" style="206" customWidth="1"/>
    <col min="26" max="26" width="14.7109375" style="207" customWidth="1"/>
    <col min="27" max="27" width="8.28515625" style="206" customWidth="1"/>
    <col min="28" max="28" width="14.7109375" style="207" customWidth="1"/>
    <col min="29" max="254" width="9.140625" style="202"/>
    <col min="255" max="255" width="8" style="202" customWidth="1"/>
    <col min="256" max="256" width="63.140625" style="202" customWidth="1"/>
    <col min="257" max="257" width="10.7109375" style="202" customWidth="1"/>
    <col min="258" max="258" width="9.28515625" style="202" customWidth="1"/>
    <col min="259" max="259" width="22" style="202" customWidth="1"/>
    <col min="260" max="260" width="14.28515625" style="202" customWidth="1"/>
    <col min="261" max="261" width="9.140625" style="202"/>
    <col min="262" max="262" width="13.140625" style="202" customWidth="1"/>
    <col min="263" max="510" width="9.140625" style="202"/>
    <col min="511" max="511" width="8" style="202" customWidth="1"/>
    <col min="512" max="512" width="63.140625" style="202" customWidth="1"/>
    <col min="513" max="513" width="10.7109375" style="202" customWidth="1"/>
    <col min="514" max="514" width="9.28515625" style="202" customWidth="1"/>
    <col min="515" max="515" width="22" style="202" customWidth="1"/>
    <col min="516" max="516" width="14.28515625" style="202" customWidth="1"/>
    <col min="517" max="517" width="9.140625" style="202"/>
    <col min="518" max="518" width="13.140625" style="202" customWidth="1"/>
    <col min="519" max="766" width="9.140625" style="202"/>
    <col min="767" max="767" width="8" style="202" customWidth="1"/>
    <col min="768" max="768" width="63.140625" style="202" customWidth="1"/>
    <col min="769" max="769" width="10.7109375" style="202" customWidth="1"/>
    <col min="770" max="770" width="9.28515625" style="202" customWidth="1"/>
    <col min="771" max="771" width="22" style="202" customWidth="1"/>
    <col min="772" max="772" width="14.28515625" style="202" customWidth="1"/>
    <col min="773" max="773" width="9.140625" style="202"/>
    <col min="774" max="774" width="13.140625" style="202" customWidth="1"/>
    <col min="775" max="1022" width="9.140625" style="202"/>
    <col min="1023" max="1023" width="8" style="202" customWidth="1"/>
    <col min="1024" max="1024" width="63.140625" style="202" customWidth="1"/>
    <col min="1025" max="1025" width="10.7109375" style="202" customWidth="1"/>
    <col min="1026" max="1026" width="9.28515625" style="202" customWidth="1"/>
    <col min="1027" max="1027" width="22" style="202" customWidth="1"/>
    <col min="1028" max="1028" width="14.28515625" style="202" customWidth="1"/>
    <col min="1029" max="1029" width="9.140625" style="202"/>
    <col min="1030" max="1030" width="13.140625" style="202" customWidth="1"/>
    <col min="1031" max="1278" width="9.140625" style="202"/>
    <col min="1279" max="1279" width="8" style="202" customWidth="1"/>
    <col min="1280" max="1280" width="63.140625" style="202" customWidth="1"/>
    <col min="1281" max="1281" width="10.7109375" style="202" customWidth="1"/>
    <col min="1282" max="1282" width="9.28515625" style="202" customWidth="1"/>
    <col min="1283" max="1283" width="22" style="202" customWidth="1"/>
    <col min="1284" max="1284" width="14.28515625" style="202" customWidth="1"/>
    <col min="1285" max="1285" width="9.140625" style="202"/>
    <col min="1286" max="1286" width="13.140625" style="202" customWidth="1"/>
    <col min="1287" max="1534" width="9.140625" style="202"/>
    <col min="1535" max="1535" width="8" style="202" customWidth="1"/>
    <col min="1536" max="1536" width="63.140625" style="202" customWidth="1"/>
    <col min="1537" max="1537" width="10.7109375" style="202" customWidth="1"/>
    <col min="1538" max="1538" width="9.28515625" style="202" customWidth="1"/>
    <col min="1539" max="1539" width="22" style="202" customWidth="1"/>
    <col min="1540" max="1540" width="14.28515625" style="202" customWidth="1"/>
    <col min="1541" max="1541" width="9.140625" style="202"/>
    <col min="1542" max="1542" width="13.140625" style="202" customWidth="1"/>
    <col min="1543" max="1790" width="9.140625" style="202"/>
    <col min="1791" max="1791" width="8" style="202" customWidth="1"/>
    <col min="1792" max="1792" width="63.140625" style="202" customWidth="1"/>
    <col min="1793" max="1793" width="10.7109375" style="202" customWidth="1"/>
    <col min="1794" max="1794" width="9.28515625" style="202" customWidth="1"/>
    <col min="1795" max="1795" width="22" style="202" customWidth="1"/>
    <col min="1796" max="1796" width="14.28515625" style="202" customWidth="1"/>
    <col min="1797" max="1797" width="9.140625" style="202"/>
    <col min="1798" max="1798" width="13.140625" style="202" customWidth="1"/>
    <col min="1799" max="2046" width="9.140625" style="202"/>
    <col min="2047" max="2047" width="8" style="202" customWidth="1"/>
    <col min="2048" max="2048" width="63.140625" style="202" customWidth="1"/>
    <col min="2049" max="2049" width="10.7109375" style="202" customWidth="1"/>
    <col min="2050" max="2050" width="9.28515625" style="202" customWidth="1"/>
    <col min="2051" max="2051" width="22" style="202" customWidth="1"/>
    <col min="2052" max="2052" width="14.28515625" style="202" customWidth="1"/>
    <col min="2053" max="2053" width="9.140625" style="202"/>
    <col min="2054" max="2054" width="13.140625" style="202" customWidth="1"/>
    <col min="2055" max="2302" width="9.140625" style="202"/>
    <col min="2303" max="2303" width="8" style="202" customWidth="1"/>
    <col min="2304" max="2304" width="63.140625" style="202" customWidth="1"/>
    <col min="2305" max="2305" width="10.7109375" style="202" customWidth="1"/>
    <col min="2306" max="2306" width="9.28515625" style="202" customWidth="1"/>
    <col min="2307" max="2307" width="22" style="202" customWidth="1"/>
    <col min="2308" max="2308" width="14.28515625" style="202" customWidth="1"/>
    <col min="2309" max="2309" width="9.140625" style="202"/>
    <col min="2310" max="2310" width="13.140625" style="202" customWidth="1"/>
    <col min="2311" max="2558" width="9.140625" style="202"/>
    <col min="2559" max="2559" width="8" style="202" customWidth="1"/>
    <col min="2560" max="2560" width="63.140625" style="202" customWidth="1"/>
    <col min="2561" max="2561" width="10.7109375" style="202" customWidth="1"/>
    <col min="2562" max="2562" width="9.28515625" style="202" customWidth="1"/>
    <col min="2563" max="2563" width="22" style="202" customWidth="1"/>
    <col min="2564" max="2564" width="14.28515625" style="202" customWidth="1"/>
    <col min="2565" max="2565" width="9.140625" style="202"/>
    <col min="2566" max="2566" width="13.140625" style="202" customWidth="1"/>
    <col min="2567" max="2814" width="9.140625" style="202"/>
    <col min="2815" max="2815" width="8" style="202" customWidth="1"/>
    <col min="2816" max="2816" width="63.140625" style="202" customWidth="1"/>
    <col min="2817" max="2817" width="10.7109375" style="202" customWidth="1"/>
    <col min="2818" max="2818" width="9.28515625" style="202" customWidth="1"/>
    <col min="2819" max="2819" width="22" style="202" customWidth="1"/>
    <col min="2820" max="2820" width="14.28515625" style="202" customWidth="1"/>
    <col min="2821" max="2821" width="9.140625" style="202"/>
    <col min="2822" max="2822" width="13.140625" style="202" customWidth="1"/>
    <col min="2823" max="3070" width="9.140625" style="202"/>
    <col min="3071" max="3071" width="8" style="202" customWidth="1"/>
    <col min="3072" max="3072" width="63.140625" style="202" customWidth="1"/>
    <col min="3073" max="3073" width="10.7109375" style="202" customWidth="1"/>
    <col min="3074" max="3074" width="9.28515625" style="202" customWidth="1"/>
    <col min="3075" max="3075" width="22" style="202" customWidth="1"/>
    <col min="3076" max="3076" width="14.28515625" style="202" customWidth="1"/>
    <col min="3077" max="3077" width="9.140625" style="202"/>
    <col min="3078" max="3078" width="13.140625" style="202" customWidth="1"/>
    <col min="3079" max="3326" width="9.140625" style="202"/>
    <col min="3327" max="3327" width="8" style="202" customWidth="1"/>
    <col min="3328" max="3328" width="63.140625" style="202" customWidth="1"/>
    <col min="3329" max="3329" width="10.7109375" style="202" customWidth="1"/>
    <col min="3330" max="3330" width="9.28515625" style="202" customWidth="1"/>
    <col min="3331" max="3331" width="22" style="202" customWidth="1"/>
    <col min="3332" max="3332" width="14.28515625" style="202" customWidth="1"/>
    <col min="3333" max="3333" width="9.140625" style="202"/>
    <col min="3334" max="3334" width="13.140625" style="202" customWidth="1"/>
    <col min="3335" max="3582" width="9.140625" style="202"/>
    <col min="3583" max="3583" width="8" style="202" customWidth="1"/>
    <col min="3584" max="3584" width="63.140625" style="202" customWidth="1"/>
    <col min="3585" max="3585" width="10.7109375" style="202" customWidth="1"/>
    <col min="3586" max="3586" width="9.28515625" style="202" customWidth="1"/>
    <col min="3587" max="3587" width="22" style="202" customWidth="1"/>
    <col min="3588" max="3588" width="14.28515625" style="202" customWidth="1"/>
    <col min="3589" max="3589" width="9.140625" style="202"/>
    <col min="3590" max="3590" width="13.140625" style="202" customWidth="1"/>
    <col min="3591" max="3838" width="9.140625" style="202"/>
    <col min="3839" max="3839" width="8" style="202" customWidth="1"/>
    <col min="3840" max="3840" width="63.140625" style="202" customWidth="1"/>
    <col min="3841" max="3841" width="10.7109375" style="202" customWidth="1"/>
    <col min="3842" max="3842" width="9.28515625" style="202" customWidth="1"/>
    <col min="3843" max="3843" width="22" style="202" customWidth="1"/>
    <col min="3844" max="3844" width="14.28515625" style="202" customWidth="1"/>
    <col min="3845" max="3845" width="9.140625" style="202"/>
    <col min="3846" max="3846" width="13.140625" style="202" customWidth="1"/>
    <col min="3847" max="4094" width="9.140625" style="202"/>
    <col min="4095" max="4095" width="8" style="202" customWidth="1"/>
    <col min="4096" max="4096" width="63.140625" style="202" customWidth="1"/>
    <col min="4097" max="4097" width="10.7109375" style="202" customWidth="1"/>
    <col min="4098" max="4098" width="9.28515625" style="202" customWidth="1"/>
    <col min="4099" max="4099" width="22" style="202" customWidth="1"/>
    <col min="4100" max="4100" width="14.28515625" style="202" customWidth="1"/>
    <col min="4101" max="4101" width="9.140625" style="202"/>
    <col min="4102" max="4102" width="13.140625" style="202" customWidth="1"/>
    <col min="4103" max="4350" width="9.140625" style="202"/>
    <col min="4351" max="4351" width="8" style="202" customWidth="1"/>
    <col min="4352" max="4352" width="63.140625" style="202" customWidth="1"/>
    <col min="4353" max="4353" width="10.7109375" style="202" customWidth="1"/>
    <col min="4354" max="4354" width="9.28515625" style="202" customWidth="1"/>
    <col min="4355" max="4355" width="22" style="202" customWidth="1"/>
    <col min="4356" max="4356" width="14.28515625" style="202" customWidth="1"/>
    <col min="4357" max="4357" width="9.140625" style="202"/>
    <col min="4358" max="4358" width="13.140625" style="202" customWidth="1"/>
    <col min="4359" max="4606" width="9.140625" style="202"/>
    <col min="4607" max="4607" width="8" style="202" customWidth="1"/>
    <col min="4608" max="4608" width="63.140625" style="202" customWidth="1"/>
    <col min="4609" max="4609" width="10.7109375" style="202" customWidth="1"/>
    <col min="4610" max="4610" width="9.28515625" style="202" customWidth="1"/>
    <col min="4611" max="4611" width="22" style="202" customWidth="1"/>
    <col min="4612" max="4612" width="14.28515625" style="202" customWidth="1"/>
    <col min="4613" max="4613" width="9.140625" style="202"/>
    <col min="4614" max="4614" width="13.140625" style="202" customWidth="1"/>
    <col min="4615" max="4862" width="9.140625" style="202"/>
    <col min="4863" max="4863" width="8" style="202" customWidth="1"/>
    <col min="4864" max="4864" width="63.140625" style="202" customWidth="1"/>
    <col min="4865" max="4865" width="10.7109375" style="202" customWidth="1"/>
    <col min="4866" max="4866" width="9.28515625" style="202" customWidth="1"/>
    <col min="4867" max="4867" width="22" style="202" customWidth="1"/>
    <col min="4868" max="4868" width="14.28515625" style="202" customWidth="1"/>
    <col min="4869" max="4869" width="9.140625" style="202"/>
    <col min="4870" max="4870" width="13.140625" style="202" customWidth="1"/>
    <col min="4871" max="5118" width="9.140625" style="202"/>
    <col min="5119" max="5119" width="8" style="202" customWidth="1"/>
    <col min="5120" max="5120" width="63.140625" style="202" customWidth="1"/>
    <col min="5121" max="5121" width="10.7109375" style="202" customWidth="1"/>
    <col min="5122" max="5122" width="9.28515625" style="202" customWidth="1"/>
    <col min="5123" max="5123" width="22" style="202" customWidth="1"/>
    <col min="5124" max="5124" width="14.28515625" style="202" customWidth="1"/>
    <col min="5125" max="5125" width="9.140625" style="202"/>
    <col min="5126" max="5126" width="13.140625" style="202" customWidth="1"/>
    <col min="5127" max="5374" width="9.140625" style="202"/>
    <col min="5375" max="5375" width="8" style="202" customWidth="1"/>
    <col min="5376" max="5376" width="63.140625" style="202" customWidth="1"/>
    <col min="5377" max="5377" width="10.7109375" style="202" customWidth="1"/>
    <col min="5378" max="5378" width="9.28515625" style="202" customWidth="1"/>
    <col min="5379" max="5379" width="22" style="202" customWidth="1"/>
    <col min="5380" max="5380" width="14.28515625" style="202" customWidth="1"/>
    <col min="5381" max="5381" width="9.140625" style="202"/>
    <col min="5382" max="5382" width="13.140625" style="202" customWidth="1"/>
    <col min="5383" max="5630" width="9.140625" style="202"/>
    <col min="5631" max="5631" width="8" style="202" customWidth="1"/>
    <col min="5632" max="5632" width="63.140625" style="202" customWidth="1"/>
    <col min="5633" max="5633" width="10.7109375" style="202" customWidth="1"/>
    <col min="5634" max="5634" width="9.28515625" style="202" customWidth="1"/>
    <col min="5635" max="5635" width="22" style="202" customWidth="1"/>
    <col min="5636" max="5636" width="14.28515625" style="202" customWidth="1"/>
    <col min="5637" max="5637" width="9.140625" style="202"/>
    <col min="5638" max="5638" width="13.140625" style="202" customWidth="1"/>
    <col min="5639" max="5886" width="9.140625" style="202"/>
    <col min="5887" max="5887" width="8" style="202" customWidth="1"/>
    <col min="5888" max="5888" width="63.140625" style="202" customWidth="1"/>
    <col min="5889" max="5889" width="10.7109375" style="202" customWidth="1"/>
    <col min="5890" max="5890" width="9.28515625" style="202" customWidth="1"/>
    <col min="5891" max="5891" width="22" style="202" customWidth="1"/>
    <col min="5892" max="5892" width="14.28515625" style="202" customWidth="1"/>
    <col min="5893" max="5893" width="9.140625" style="202"/>
    <col min="5894" max="5894" width="13.140625" style="202" customWidth="1"/>
    <col min="5895" max="6142" width="9.140625" style="202"/>
    <col min="6143" max="6143" width="8" style="202" customWidth="1"/>
    <col min="6144" max="6144" width="63.140625" style="202" customWidth="1"/>
    <col min="6145" max="6145" width="10.7109375" style="202" customWidth="1"/>
    <col min="6146" max="6146" width="9.28515625" style="202" customWidth="1"/>
    <col min="6147" max="6147" width="22" style="202" customWidth="1"/>
    <col min="6148" max="6148" width="14.28515625" style="202" customWidth="1"/>
    <col min="6149" max="6149" width="9.140625" style="202"/>
    <col min="6150" max="6150" width="13.140625" style="202" customWidth="1"/>
    <col min="6151" max="6398" width="9.140625" style="202"/>
    <col min="6399" max="6399" width="8" style="202" customWidth="1"/>
    <col min="6400" max="6400" width="63.140625" style="202" customWidth="1"/>
    <col min="6401" max="6401" width="10.7109375" style="202" customWidth="1"/>
    <col min="6402" max="6402" width="9.28515625" style="202" customWidth="1"/>
    <col min="6403" max="6403" width="22" style="202" customWidth="1"/>
    <col min="6404" max="6404" width="14.28515625" style="202" customWidth="1"/>
    <col min="6405" max="6405" width="9.140625" style="202"/>
    <col min="6406" max="6406" width="13.140625" style="202" customWidth="1"/>
    <col min="6407" max="6654" width="9.140625" style="202"/>
    <col min="6655" max="6655" width="8" style="202" customWidth="1"/>
    <col min="6656" max="6656" width="63.140625" style="202" customWidth="1"/>
    <col min="6657" max="6657" width="10.7109375" style="202" customWidth="1"/>
    <col min="6658" max="6658" width="9.28515625" style="202" customWidth="1"/>
    <col min="6659" max="6659" width="22" style="202" customWidth="1"/>
    <col min="6660" max="6660" width="14.28515625" style="202" customWidth="1"/>
    <col min="6661" max="6661" width="9.140625" style="202"/>
    <col min="6662" max="6662" width="13.140625" style="202" customWidth="1"/>
    <col min="6663" max="6910" width="9.140625" style="202"/>
    <col min="6911" max="6911" width="8" style="202" customWidth="1"/>
    <col min="6912" max="6912" width="63.140625" style="202" customWidth="1"/>
    <col min="6913" max="6913" width="10.7109375" style="202" customWidth="1"/>
    <col min="6914" max="6914" width="9.28515625" style="202" customWidth="1"/>
    <col min="6915" max="6915" width="22" style="202" customWidth="1"/>
    <col min="6916" max="6916" width="14.28515625" style="202" customWidth="1"/>
    <col min="6917" max="6917" width="9.140625" style="202"/>
    <col min="6918" max="6918" width="13.140625" style="202" customWidth="1"/>
    <col min="6919" max="7166" width="9.140625" style="202"/>
    <col min="7167" max="7167" width="8" style="202" customWidth="1"/>
    <col min="7168" max="7168" width="63.140625" style="202" customWidth="1"/>
    <col min="7169" max="7169" width="10.7109375" style="202" customWidth="1"/>
    <col min="7170" max="7170" width="9.28515625" style="202" customWidth="1"/>
    <col min="7171" max="7171" width="22" style="202" customWidth="1"/>
    <col min="7172" max="7172" width="14.28515625" style="202" customWidth="1"/>
    <col min="7173" max="7173" width="9.140625" style="202"/>
    <col min="7174" max="7174" width="13.140625" style="202" customWidth="1"/>
    <col min="7175" max="7422" width="9.140625" style="202"/>
    <col min="7423" max="7423" width="8" style="202" customWidth="1"/>
    <col min="7424" max="7424" width="63.140625" style="202" customWidth="1"/>
    <col min="7425" max="7425" width="10.7109375" style="202" customWidth="1"/>
    <col min="7426" max="7426" width="9.28515625" style="202" customWidth="1"/>
    <col min="7427" max="7427" width="22" style="202" customWidth="1"/>
    <col min="7428" max="7428" width="14.28515625" style="202" customWidth="1"/>
    <col min="7429" max="7429" width="9.140625" style="202"/>
    <col min="7430" max="7430" width="13.140625" style="202" customWidth="1"/>
    <col min="7431" max="7678" width="9.140625" style="202"/>
    <col min="7679" max="7679" width="8" style="202" customWidth="1"/>
    <col min="7680" max="7680" width="63.140625" style="202" customWidth="1"/>
    <col min="7681" max="7681" width="10.7109375" style="202" customWidth="1"/>
    <col min="7682" max="7682" width="9.28515625" style="202" customWidth="1"/>
    <col min="7683" max="7683" width="22" style="202" customWidth="1"/>
    <col min="7684" max="7684" width="14.28515625" style="202" customWidth="1"/>
    <col min="7685" max="7685" width="9.140625" style="202"/>
    <col min="7686" max="7686" width="13.140625" style="202" customWidth="1"/>
    <col min="7687" max="7934" width="9.140625" style="202"/>
    <col min="7935" max="7935" width="8" style="202" customWidth="1"/>
    <col min="7936" max="7936" width="63.140625" style="202" customWidth="1"/>
    <col min="7937" max="7937" width="10.7109375" style="202" customWidth="1"/>
    <col min="7938" max="7938" width="9.28515625" style="202" customWidth="1"/>
    <col min="7939" max="7939" width="22" style="202" customWidth="1"/>
    <col min="7940" max="7940" width="14.28515625" style="202" customWidth="1"/>
    <col min="7941" max="7941" width="9.140625" style="202"/>
    <col min="7942" max="7942" width="13.140625" style="202" customWidth="1"/>
    <col min="7943" max="8190" width="9.140625" style="202"/>
    <col min="8191" max="8191" width="8" style="202" customWidth="1"/>
    <col min="8192" max="8192" width="63.140625" style="202" customWidth="1"/>
    <col min="8193" max="8193" width="10.7109375" style="202" customWidth="1"/>
    <col min="8194" max="8194" width="9.28515625" style="202" customWidth="1"/>
    <col min="8195" max="8195" width="22" style="202" customWidth="1"/>
    <col min="8196" max="8196" width="14.28515625" style="202" customWidth="1"/>
    <col min="8197" max="8197" width="9.140625" style="202"/>
    <col min="8198" max="8198" width="13.140625" style="202" customWidth="1"/>
    <col min="8199" max="8446" width="9.140625" style="202"/>
    <col min="8447" max="8447" width="8" style="202" customWidth="1"/>
    <col min="8448" max="8448" width="63.140625" style="202" customWidth="1"/>
    <col min="8449" max="8449" width="10.7109375" style="202" customWidth="1"/>
    <col min="8450" max="8450" width="9.28515625" style="202" customWidth="1"/>
    <col min="8451" max="8451" width="22" style="202" customWidth="1"/>
    <col min="8452" max="8452" width="14.28515625" style="202" customWidth="1"/>
    <col min="8453" max="8453" width="9.140625" style="202"/>
    <col min="8454" max="8454" width="13.140625" style="202" customWidth="1"/>
    <col min="8455" max="8702" width="9.140625" style="202"/>
    <col min="8703" max="8703" width="8" style="202" customWidth="1"/>
    <col min="8704" max="8704" width="63.140625" style="202" customWidth="1"/>
    <col min="8705" max="8705" width="10.7109375" style="202" customWidth="1"/>
    <col min="8706" max="8706" width="9.28515625" style="202" customWidth="1"/>
    <col min="8707" max="8707" width="22" style="202" customWidth="1"/>
    <col min="8708" max="8708" width="14.28515625" style="202" customWidth="1"/>
    <col min="8709" max="8709" width="9.140625" style="202"/>
    <col min="8710" max="8710" width="13.140625" style="202" customWidth="1"/>
    <col min="8711" max="8958" width="9.140625" style="202"/>
    <col min="8959" max="8959" width="8" style="202" customWidth="1"/>
    <col min="8960" max="8960" width="63.140625" style="202" customWidth="1"/>
    <col min="8961" max="8961" width="10.7109375" style="202" customWidth="1"/>
    <col min="8962" max="8962" width="9.28515625" style="202" customWidth="1"/>
    <col min="8963" max="8963" width="22" style="202" customWidth="1"/>
    <col min="8964" max="8964" width="14.28515625" style="202" customWidth="1"/>
    <col min="8965" max="8965" width="9.140625" style="202"/>
    <col min="8966" max="8966" width="13.140625" style="202" customWidth="1"/>
    <col min="8967" max="9214" width="9.140625" style="202"/>
    <col min="9215" max="9215" width="8" style="202" customWidth="1"/>
    <col min="9216" max="9216" width="63.140625" style="202" customWidth="1"/>
    <col min="9217" max="9217" width="10.7109375" style="202" customWidth="1"/>
    <col min="9218" max="9218" width="9.28515625" style="202" customWidth="1"/>
    <col min="9219" max="9219" width="22" style="202" customWidth="1"/>
    <col min="9220" max="9220" width="14.28515625" style="202" customWidth="1"/>
    <col min="9221" max="9221" width="9.140625" style="202"/>
    <col min="9222" max="9222" width="13.140625" style="202" customWidth="1"/>
    <col min="9223" max="9470" width="9.140625" style="202"/>
    <col min="9471" max="9471" width="8" style="202" customWidth="1"/>
    <col min="9472" max="9472" width="63.140625" style="202" customWidth="1"/>
    <col min="9473" max="9473" width="10.7109375" style="202" customWidth="1"/>
    <col min="9474" max="9474" width="9.28515625" style="202" customWidth="1"/>
    <col min="9475" max="9475" width="22" style="202" customWidth="1"/>
    <col min="9476" max="9476" width="14.28515625" style="202" customWidth="1"/>
    <col min="9477" max="9477" width="9.140625" style="202"/>
    <col min="9478" max="9478" width="13.140625" style="202" customWidth="1"/>
    <col min="9479" max="9726" width="9.140625" style="202"/>
    <col min="9727" max="9727" width="8" style="202" customWidth="1"/>
    <col min="9728" max="9728" width="63.140625" style="202" customWidth="1"/>
    <col min="9729" max="9729" width="10.7109375" style="202" customWidth="1"/>
    <col min="9730" max="9730" width="9.28515625" style="202" customWidth="1"/>
    <col min="9731" max="9731" width="22" style="202" customWidth="1"/>
    <col min="9732" max="9732" width="14.28515625" style="202" customWidth="1"/>
    <col min="9733" max="9733" width="9.140625" style="202"/>
    <col min="9734" max="9734" width="13.140625" style="202" customWidth="1"/>
    <col min="9735" max="9982" width="9.140625" style="202"/>
    <col min="9983" max="9983" width="8" style="202" customWidth="1"/>
    <col min="9984" max="9984" width="63.140625" style="202" customWidth="1"/>
    <col min="9985" max="9985" width="10.7109375" style="202" customWidth="1"/>
    <col min="9986" max="9986" width="9.28515625" style="202" customWidth="1"/>
    <col min="9987" max="9987" width="22" style="202" customWidth="1"/>
    <col min="9988" max="9988" width="14.28515625" style="202" customWidth="1"/>
    <col min="9989" max="9989" width="9.140625" style="202"/>
    <col min="9990" max="9990" width="13.140625" style="202" customWidth="1"/>
    <col min="9991" max="10238" width="9.140625" style="202"/>
    <col min="10239" max="10239" width="8" style="202" customWidth="1"/>
    <col min="10240" max="10240" width="63.140625" style="202" customWidth="1"/>
    <col min="10241" max="10241" width="10.7109375" style="202" customWidth="1"/>
    <col min="10242" max="10242" width="9.28515625" style="202" customWidth="1"/>
    <col min="10243" max="10243" width="22" style="202" customWidth="1"/>
    <col min="10244" max="10244" width="14.28515625" style="202" customWidth="1"/>
    <col min="10245" max="10245" width="9.140625" style="202"/>
    <col min="10246" max="10246" width="13.140625" style="202" customWidth="1"/>
    <col min="10247" max="10494" width="9.140625" style="202"/>
    <col min="10495" max="10495" width="8" style="202" customWidth="1"/>
    <col min="10496" max="10496" width="63.140625" style="202" customWidth="1"/>
    <col min="10497" max="10497" width="10.7109375" style="202" customWidth="1"/>
    <col min="10498" max="10498" width="9.28515625" style="202" customWidth="1"/>
    <col min="10499" max="10499" width="22" style="202" customWidth="1"/>
    <col min="10500" max="10500" width="14.28515625" style="202" customWidth="1"/>
    <col min="10501" max="10501" width="9.140625" style="202"/>
    <col min="10502" max="10502" width="13.140625" style="202" customWidth="1"/>
    <col min="10503" max="10750" width="9.140625" style="202"/>
    <col min="10751" max="10751" width="8" style="202" customWidth="1"/>
    <col min="10752" max="10752" width="63.140625" style="202" customWidth="1"/>
    <col min="10753" max="10753" width="10.7109375" style="202" customWidth="1"/>
    <col min="10754" max="10754" width="9.28515625" style="202" customWidth="1"/>
    <col min="10755" max="10755" width="22" style="202" customWidth="1"/>
    <col min="10756" max="10756" width="14.28515625" style="202" customWidth="1"/>
    <col min="10757" max="10757" width="9.140625" style="202"/>
    <col min="10758" max="10758" width="13.140625" style="202" customWidth="1"/>
    <col min="10759" max="11006" width="9.140625" style="202"/>
    <col min="11007" max="11007" width="8" style="202" customWidth="1"/>
    <col min="11008" max="11008" width="63.140625" style="202" customWidth="1"/>
    <col min="11009" max="11009" width="10.7109375" style="202" customWidth="1"/>
    <col min="11010" max="11010" width="9.28515625" style="202" customWidth="1"/>
    <col min="11011" max="11011" width="22" style="202" customWidth="1"/>
    <col min="11012" max="11012" width="14.28515625" style="202" customWidth="1"/>
    <col min="11013" max="11013" width="9.140625" style="202"/>
    <col min="11014" max="11014" width="13.140625" style="202" customWidth="1"/>
    <col min="11015" max="11262" width="9.140625" style="202"/>
    <col min="11263" max="11263" width="8" style="202" customWidth="1"/>
    <col min="11264" max="11264" width="63.140625" style="202" customWidth="1"/>
    <col min="11265" max="11265" width="10.7109375" style="202" customWidth="1"/>
    <col min="11266" max="11266" width="9.28515625" style="202" customWidth="1"/>
    <col min="11267" max="11267" width="22" style="202" customWidth="1"/>
    <col min="11268" max="11268" width="14.28515625" style="202" customWidth="1"/>
    <col min="11269" max="11269" width="9.140625" style="202"/>
    <col min="11270" max="11270" width="13.140625" style="202" customWidth="1"/>
    <col min="11271" max="11518" width="9.140625" style="202"/>
    <col min="11519" max="11519" width="8" style="202" customWidth="1"/>
    <col min="11520" max="11520" width="63.140625" style="202" customWidth="1"/>
    <col min="11521" max="11521" width="10.7109375" style="202" customWidth="1"/>
    <col min="11522" max="11522" width="9.28515625" style="202" customWidth="1"/>
    <col min="11523" max="11523" width="22" style="202" customWidth="1"/>
    <col min="11524" max="11524" width="14.28515625" style="202" customWidth="1"/>
    <col min="11525" max="11525" width="9.140625" style="202"/>
    <col min="11526" max="11526" width="13.140625" style="202" customWidth="1"/>
    <col min="11527" max="11774" width="9.140625" style="202"/>
    <col min="11775" max="11775" width="8" style="202" customWidth="1"/>
    <col min="11776" max="11776" width="63.140625" style="202" customWidth="1"/>
    <col min="11777" max="11777" width="10.7109375" style="202" customWidth="1"/>
    <col min="11778" max="11778" width="9.28515625" style="202" customWidth="1"/>
    <col min="11779" max="11779" width="22" style="202" customWidth="1"/>
    <col min="11780" max="11780" width="14.28515625" style="202" customWidth="1"/>
    <col min="11781" max="11781" width="9.140625" style="202"/>
    <col min="11782" max="11782" width="13.140625" style="202" customWidth="1"/>
    <col min="11783" max="12030" width="9.140625" style="202"/>
    <col min="12031" max="12031" width="8" style="202" customWidth="1"/>
    <col min="12032" max="12032" width="63.140625" style="202" customWidth="1"/>
    <col min="12033" max="12033" width="10.7109375" style="202" customWidth="1"/>
    <col min="12034" max="12034" width="9.28515625" style="202" customWidth="1"/>
    <col min="12035" max="12035" width="22" style="202" customWidth="1"/>
    <col min="12036" max="12036" width="14.28515625" style="202" customWidth="1"/>
    <col min="12037" max="12037" width="9.140625" style="202"/>
    <col min="12038" max="12038" width="13.140625" style="202" customWidth="1"/>
    <col min="12039" max="12286" width="9.140625" style="202"/>
    <col min="12287" max="12287" width="8" style="202" customWidth="1"/>
    <col min="12288" max="12288" width="63.140625" style="202" customWidth="1"/>
    <col min="12289" max="12289" width="10.7109375" style="202" customWidth="1"/>
    <col min="12290" max="12290" width="9.28515625" style="202" customWidth="1"/>
    <col min="12291" max="12291" width="22" style="202" customWidth="1"/>
    <col min="12292" max="12292" width="14.28515625" style="202" customWidth="1"/>
    <col min="12293" max="12293" width="9.140625" style="202"/>
    <col min="12294" max="12294" width="13.140625" style="202" customWidth="1"/>
    <col min="12295" max="12542" width="9.140625" style="202"/>
    <col min="12543" max="12543" width="8" style="202" customWidth="1"/>
    <col min="12544" max="12544" width="63.140625" style="202" customWidth="1"/>
    <col min="12545" max="12545" width="10.7109375" style="202" customWidth="1"/>
    <col min="12546" max="12546" width="9.28515625" style="202" customWidth="1"/>
    <col min="12547" max="12547" width="22" style="202" customWidth="1"/>
    <col min="12548" max="12548" width="14.28515625" style="202" customWidth="1"/>
    <col min="12549" max="12549" width="9.140625" style="202"/>
    <col min="12550" max="12550" width="13.140625" style="202" customWidth="1"/>
    <col min="12551" max="12798" width="9.140625" style="202"/>
    <col min="12799" max="12799" width="8" style="202" customWidth="1"/>
    <col min="12800" max="12800" width="63.140625" style="202" customWidth="1"/>
    <col min="12801" max="12801" width="10.7109375" style="202" customWidth="1"/>
    <col min="12802" max="12802" width="9.28515625" style="202" customWidth="1"/>
    <col min="12803" max="12803" width="22" style="202" customWidth="1"/>
    <col min="12804" max="12804" width="14.28515625" style="202" customWidth="1"/>
    <col min="12805" max="12805" width="9.140625" style="202"/>
    <col min="12806" max="12806" width="13.140625" style="202" customWidth="1"/>
    <col min="12807" max="13054" width="9.140625" style="202"/>
    <col min="13055" max="13055" width="8" style="202" customWidth="1"/>
    <col min="13056" max="13056" width="63.140625" style="202" customWidth="1"/>
    <col min="13057" max="13057" width="10.7109375" style="202" customWidth="1"/>
    <col min="13058" max="13058" width="9.28515625" style="202" customWidth="1"/>
    <col min="13059" max="13059" width="22" style="202" customWidth="1"/>
    <col min="13060" max="13060" width="14.28515625" style="202" customWidth="1"/>
    <col min="13061" max="13061" width="9.140625" style="202"/>
    <col min="13062" max="13062" width="13.140625" style="202" customWidth="1"/>
    <col min="13063" max="13310" width="9.140625" style="202"/>
    <col min="13311" max="13311" width="8" style="202" customWidth="1"/>
    <col min="13312" max="13312" width="63.140625" style="202" customWidth="1"/>
    <col min="13313" max="13313" width="10.7109375" style="202" customWidth="1"/>
    <col min="13314" max="13314" width="9.28515625" style="202" customWidth="1"/>
    <col min="13315" max="13315" width="22" style="202" customWidth="1"/>
    <col min="13316" max="13316" width="14.28515625" style="202" customWidth="1"/>
    <col min="13317" max="13317" width="9.140625" style="202"/>
    <col min="13318" max="13318" width="13.140625" style="202" customWidth="1"/>
    <col min="13319" max="13566" width="9.140625" style="202"/>
    <col min="13567" max="13567" width="8" style="202" customWidth="1"/>
    <col min="13568" max="13568" width="63.140625" style="202" customWidth="1"/>
    <col min="13569" max="13569" width="10.7109375" style="202" customWidth="1"/>
    <col min="13570" max="13570" width="9.28515625" style="202" customWidth="1"/>
    <col min="13571" max="13571" width="22" style="202" customWidth="1"/>
    <col min="13572" max="13572" width="14.28515625" style="202" customWidth="1"/>
    <col min="13573" max="13573" width="9.140625" style="202"/>
    <col min="13574" max="13574" width="13.140625" style="202" customWidth="1"/>
    <col min="13575" max="13822" width="9.140625" style="202"/>
    <col min="13823" max="13823" width="8" style="202" customWidth="1"/>
    <col min="13824" max="13824" width="63.140625" style="202" customWidth="1"/>
    <col min="13825" max="13825" width="10.7109375" style="202" customWidth="1"/>
    <col min="13826" max="13826" width="9.28515625" style="202" customWidth="1"/>
    <col min="13827" max="13827" width="22" style="202" customWidth="1"/>
    <col min="13828" max="13828" width="14.28515625" style="202" customWidth="1"/>
    <col min="13829" max="13829" width="9.140625" style="202"/>
    <col min="13830" max="13830" width="13.140625" style="202" customWidth="1"/>
    <col min="13831" max="14078" width="9.140625" style="202"/>
    <col min="14079" max="14079" width="8" style="202" customWidth="1"/>
    <col min="14080" max="14080" width="63.140625" style="202" customWidth="1"/>
    <col min="14081" max="14081" width="10.7109375" style="202" customWidth="1"/>
    <col min="14082" max="14082" width="9.28515625" style="202" customWidth="1"/>
    <col min="14083" max="14083" width="22" style="202" customWidth="1"/>
    <col min="14084" max="14084" width="14.28515625" style="202" customWidth="1"/>
    <col min="14085" max="14085" width="9.140625" style="202"/>
    <col min="14086" max="14086" width="13.140625" style="202" customWidth="1"/>
    <col min="14087" max="14334" width="9.140625" style="202"/>
    <col min="14335" max="14335" width="8" style="202" customWidth="1"/>
    <col min="14336" max="14336" width="63.140625" style="202" customWidth="1"/>
    <col min="14337" max="14337" width="10.7109375" style="202" customWidth="1"/>
    <col min="14338" max="14338" width="9.28515625" style="202" customWidth="1"/>
    <col min="14339" max="14339" width="22" style="202" customWidth="1"/>
    <col min="14340" max="14340" width="14.28515625" style="202" customWidth="1"/>
    <col min="14341" max="14341" width="9.140625" style="202"/>
    <col min="14342" max="14342" width="13.140625" style="202" customWidth="1"/>
    <col min="14343" max="14590" width="9.140625" style="202"/>
    <col min="14591" max="14591" width="8" style="202" customWidth="1"/>
    <col min="14592" max="14592" width="63.140625" style="202" customWidth="1"/>
    <col min="14593" max="14593" width="10.7109375" style="202" customWidth="1"/>
    <col min="14594" max="14594" width="9.28515625" style="202" customWidth="1"/>
    <col min="14595" max="14595" width="22" style="202" customWidth="1"/>
    <col min="14596" max="14596" width="14.28515625" style="202" customWidth="1"/>
    <col min="14597" max="14597" width="9.140625" style="202"/>
    <col min="14598" max="14598" width="13.140625" style="202" customWidth="1"/>
    <col min="14599" max="14846" width="9.140625" style="202"/>
    <col min="14847" max="14847" width="8" style="202" customWidth="1"/>
    <col min="14848" max="14848" width="63.140625" style="202" customWidth="1"/>
    <col min="14849" max="14849" width="10.7109375" style="202" customWidth="1"/>
    <col min="14850" max="14850" width="9.28515625" style="202" customWidth="1"/>
    <col min="14851" max="14851" width="22" style="202" customWidth="1"/>
    <col min="14852" max="14852" width="14.28515625" style="202" customWidth="1"/>
    <col min="14853" max="14853" width="9.140625" style="202"/>
    <col min="14854" max="14854" width="13.140625" style="202" customWidth="1"/>
    <col min="14855" max="15102" width="9.140625" style="202"/>
    <col min="15103" max="15103" width="8" style="202" customWidth="1"/>
    <col min="15104" max="15104" width="63.140625" style="202" customWidth="1"/>
    <col min="15105" max="15105" width="10.7109375" style="202" customWidth="1"/>
    <col min="15106" max="15106" width="9.28515625" style="202" customWidth="1"/>
    <col min="15107" max="15107" width="22" style="202" customWidth="1"/>
    <col min="15108" max="15108" width="14.28515625" style="202" customWidth="1"/>
    <col min="15109" max="15109" width="9.140625" style="202"/>
    <col min="15110" max="15110" width="13.140625" style="202" customWidth="1"/>
    <col min="15111" max="15358" width="9.140625" style="202"/>
    <col min="15359" max="15359" width="8" style="202" customWidth="1"/>
    <col min="15360" max="15360" width="63.140625" style="202" customWidth="1"/>
    <col min="15361" max="15361" width="10.7109375" style="202" customWidth="1"/>
    <col min="15362" max="15362" width="9.28515625" style="202" customWidth="1"/>
    <col min="15363" max="15363" width="22" style="202" customWidth="1"/>
    <col min="15364" max="15364" width="14.28515625" style="202" customWidth="1"/>
    <col min="15365" max="15365" width="9.140625" style="202"/>
    <col min="15366" max="15366" width="13.140625" style="202" customWidth="1"/>
    <col min="15367" max="15614" width="9.140625" style="202"/>
    <col min="15615" max="15615" width="8" style="202" customWidth="1"/>
    <col min="15616" max="15616" width="63.140625" style="202" customWidth="1"/>
    <col min="15617" max="15617" width="10.7109375" style="202" customWidth="1"/>
    <col min="15618" max="15618" width="9.28515625" style="202" customWidth="1"/>
    <col min="15619" max="15619" width="22" style="202" customWidth="1"/>
    <col min="15620" max="15620" width="14.28515625" style="202" customWidth="1"/>
    <col min="15621" max="15621" width="9.140625" style="202"/>
    <col min="15622" max="15622" width="13.140625" style="202" customWidth="1"/>
    <col min="15623" max="15870" width="9.140625" style="202"/>
    <col min="15871" max="15871" width="8" style="202" customWidth="1"/>
    <col min="15872" max="15872" width="63.140625" style="202" customWidth="1"/>
    <col min="15873" max="15873" width="10.7109375" style="202" customWidth="1"/>
    <col min="15874" max="15874" width="9.28515625" style="202" customWidth="1"/>
    <col min="15875" max="15875" width="22" style="202" customWidth="1"/>
    <col min="15876" max="15876" width="14.28515625" style="202" customWidth="1"/>
    <col min="15877" max="15877" width="9.140625" style="202"/>
    <col min="15878" max="15878" width="13.140625" style="202" customWidth="1"/>
    <col min="15879" max="16126" width="9.140625" style="202"/>
    <col min="16127" max="16127" width="8" style="202" customWidth="1"/>
    <col min="16128" max="16128" width="63.140625" style="202" customWidth="1"/>
    <col min="16129" max="16129" width="10.7109375" style="202" customWidth="1"/>
    <col min="16130" max="16130" width="9.28515625" style="202" customWidth="1"/>
    <col min="16131" max="16131" width="22" style="202" customWidth="1"/>
    <col min="16132" max="16132" width="14.28515625" style="202" customWidth="1"/>
    <col min="16133" max="16133" width="9.140625" style="202"/>
    <col min="16134" max="16134" width="13.140625" style="202" customWidth="1"/>
    <col min="16135" max="16384" width="9.140625" style="202"/>
  </cols>
  <sheetData>
    <row r="1" spans="1:28" s="208" customFormat="1" ht="53.25" customHeight="1">
      <c r="A1" s="528" t="s">
        <v>725</v>
      </c>
      <c r="B1" s="529"/>
      <c r="C1" s="529"/>
      <c r="D1" s="530"/>
      <c r="E1" s="531" t="s">
        <v>1048</v>
      </c>
      <c r="F1" s="530"/>
      <c r="G1" s="517" t="s">
        <v>1056</v>
      </c>
      <c r="H1" s="517"/>
      <c r="I1" s="517" t="s">
        <v>1057</v>
      </c>
      <c r="J1" s="517"/>
      <c r="K1" s="517" t="s">
        <v>1076</v>
      </c>
      <c r="L1" s="517"/>
      <c r="M1" s="517" t="s">
        <v>1077</v>
      </c>
      <c r="N1" s="517"/>
      <c r="O1" s="517" t="s">
        <v>1049</v>
      </c>
      <c r="P1" s="517"/>
      <c r="Q1" s="517" t="s">
        <v>1050</v>
      </c>
      <c r="R1" s="517"/>
      <c r="S1" s="517" t="s">
        <v>1051</v>
      </c>
      <c r="T1" s="517"/>
      <c r="U1" s="517" t="s">
        <v>1052</v>
      </c>
      <c r="V1" s="517"/>
      <c r="W1" s="517" t="s">
        <v>1054</v>
      </c>
      <c r="X1" s="517"/>
      <c r="Y1" s="517" t="s">
        <v>1053</v>
      </c>
      <c r="Z1" s="517"/>
      <c r="AA1" s="517" t="s">
        <v>1055</v>
      </c>
      <c r="AB1" s="517"/>
    </row>
    <row r="2" spans="1:28" s="208" customFormat="1">
      <c r="A2" s="222" t="s">
        <v>0</v>
      </c>
      <c r="B2" s="222" t="s">
        <v>597</v>
      </c>
      <c r="C2" s="222" t="s">
        <v>598</v>
      </c>
      <c r="D2" s="222" t="s">
        <v>599</v>
      </c>
      <c r="E2" s="222" t="s">
        <v>600</v>
      </c>
      <c r="F2" s="222" t="s">
        <v>321</v>
      </c>
      <c r="G2" s="417" t="s">
        <v>12</v>
      </c>
      <c r="H2" s="417" t="s">
        <v>13</v>
      </c>
      <c r="I2" s="417" t="s">
        <v>12</v>
      </c>
      <c r="J2" s="417" t="s">
        <v>13</v>
      </c>
      <c r="K2" s="417" t="s">
        <v>12</v>
      </c>
      <c r="L2" s="417" t="s">
        <v>13</v>
      </c>
      <c r="M2" s="417" t="s">
        <v>12</v>
      </c>
      <c r="N2" s="417" t="s">
        <v>13</v>
      </c>
      <c r="O2" s="417" t="s">
        <v>12</v>
      </c>
      <c r="P2" s="417" t="s">
        <v>13</v>
      </c>
      <c r="Q2" s="417" t="s">
        <v>12</v>
      </c>
      <c r="R2" s="417" t="s">
        <v>13</v>
      </c>
      <c r="S2" s="417" t="s">
        <v>12</v>
      </c>
      <c r="T2" s="417" t="s">
        <v>13</v>
      </c>
      <c r="U2" s="417" t="s">
        <v>12</v>
      </c>
      <c r="V2" s="417" t="s">
        <v>13</v>
      </c>
      <c r="W2" s="417" t="s">
        <v>12</v>
      </c>
      <c r="X2" s="417" t="s">
        <v>13</v>
      </c>
      <c r="Y2" s="417" t="s">
        <v>12</v>
      </c>
      <c r="Z2" s="417" t="s">
        <v>13</v>
      </c>
      <c r="AA2" s="417" t="s">
        <v>12</v>
      </c>
      <c r="AB2" s="417" t="s">
        <v>13</v>
      </c>
    </row>
    <row r="3" spans="1:28" ht="31.5">
      <c r="A3" s="209">
        <v>1</v>
      </c>
      <c r="B3" s="210" t="s">
        <v>726</v>
      </c>
      <c r="C3" s="209" t="s">
        <v>727</v>
      </c>
      <c r="D3" s="211">
        <v>53</v>
      </c>
      <c r="E3" s="212">
        <v>900</v>
      </c>
      <c r="F3" s="221">
        <f>E3*$D3</f>
        <v>47700</v>
      </c>
      <c r="G3" s="212">
        <v>1375</v>
      </c>
      <c r="H3" s="221">
        <f>G3*$D3</f>
        <v>72875</v>
      </c>
      <c r="I3" s="212">
        <v>2150</v>
      </c>
      <c r="J3" s="221">
        <f>I3*$D3</f>
        <v>113950</v>
      </c>
      <c r="K3" s="212">
        <v>1600</v>
      </c>
      <c r="L3" s="221">
        <f>K3*$D3</f>
        <v>84800</v>
      </c>
      <c r="M3" s="212">
        <v>3200</v>
      </c>
      <c r="N3" s="221">
        <f>M3*$D3</f>
        <v>169600</v>
      </c>
      <c r="O3" s="212">
        <v>3780</v>
      </c>
      <c r="P3" s="221">
        <f>O3*$D3</f>
        <v>200340</v>
      </c>
      <c r="Q3" s="212"/>
      <c r="R3" s="221">
        <f>Q3*$D3</f>
        <v>0</v>
      </c>
      <c r="S3" s="212"/>
      <c r="T3" s="221">
        <f>S3*$D3</f>
        <v>0</v>
      </c>
      <c r="U3" s="212">
        <v>1670</v>
      </c>
      <c r="V3" s="221">
        <f>U3*$D3</f>
        <v>88510</v>
      </c>
      <c r="W3" s="212"/>
      <c r="X3" s="221">
        <f>W3*$D3</f>
        <v>0</v>
      </c>
      <c r="Y3" s="212">
        <v>2000</v>
      </c>
      <c r="Z3" s="221">
        <f>Y3*$D3</f>
        <v>106000</v>
      </c>
      <c r="AA3" s="212">
        <v>1050</v>
      </c>
      <c r="AB3" s="221">
        <f>AA3*$D3</f>
        <v>55650</v>
      </c>
    </row>
    <row r="4" spans="1:28" ht="31.5">
      <c r="A4" s="209">
        <v>2</v>
      </c>
      <c r="B4" s="210" t="s">
        <v>728</v>
      </c>
      <c r="C4" s="209" t="s">
        <v>727</v>
      </c>
      <c r="D4" s="211">
        <v>15</v>
      </c>
      <c r="E4" s="212">
        <v>750</v>
      </c>
      <c r="F4" s="221">
        <f t="shared" ref="F4:F10" si="0">E4*$D4</f>
        <v>11250</v>
      </c>
      <c r="G4" s="212">
        <v>1375</v>
      </c>
      <c r="H4" s="221">
        <f t="shared" ref="H4:H10" si="1">G4*$D4</f>
        <v>20625</v>
      </c>
      <c r="I4" s="212">
        <v>2050</v>
      </c>
      <c r="J4" s="221">
        <f t="shared" ref="J4:J10" si="2">I4*$D4</f>
        <v>30750</v>
      </c>
      <c r="K4" s="212">
        <v>1500</v>
      </c>
      <c r="L4" s="221">
        <f t="shared" ref="L4:L10" si="3">K4*$D4</f>
        <v>22500</v>
      </c>
      <c r="M4" s="212">
        <v>2250</v>
      </c>
      <c r="N4" s="221">
        <f t="shared" ref="N4:N10" si="4">M4*$D4</f>
        <v>33750</v>
      </c>
      <c r="O4" s="212">
        <v>3200</v>
      </c>
      <c r="P4" s="221">
        <f t="shared" ref="P4:P10" si="5">O4*$D4</f>
        <v>48000</v>
      </c>
      <c r="Q4" s="212"/>
      <c r="R4" s="221">
        <f t="shared" ref="R4:R10" si="6">Q4*$D4</f>
        <v>0</v>
      </c>
      <c r="S4" s="212"/>
      <c r="T4" s="221">
        <f t="shared" ref="T4:T10" si="7">S4*$D4</f>
        <v>0</v>
      </c>
      <c r="U4" s="212">
        <v>739.5</v>
      </c>
      <c r="V4" s="221">
        <f t="shared" ref="V4:V10" si="8">U4*$D4</f>
        <v>11092.5</v>
      </c>
      <c r="W4" s="212"/>
      <c r="X4" s="221">
        <f t="shared" ref="X4:X10" si="9">W4*$D4</f>
        <v>0</v>
      </c>
      <c r="Y4" s="212">
        <v>1700</v>
      </c>
      <c r="Z4" s="221">
        <f t="shared" ref="Z4:Z10" si="10">Y4*$D4</f>
        <v>25500</v>
      </c>
      <c r="AA4" s="212">
        <v>845</v>
      </c>
      <c r="AB4" s="221">
        <f t="shared" ref="AB4:AB10" si="11">AA4*$D4</f>
        <v>12675</v>
      </c>
    </row>
    <row r="5" spans="1:28" s="203" customFormat="1" ht="31.5">
      <c r="A5" s="209">
        <v>3</v>
      </c>
      <c r="B5" s="213" t="s">
        <v>729</v>
      </c>
      <c r="C5" s="209" t="s">
        <v>730</v>
      </c>
      <c r="D5" s="211">
        <v>95</v>
      </c>
      <c r="E5" s="214">
        <v>450</v>
      </c>
      <c r="F5" s="221">
        <f t="shared" si="0"/>
        <v>42750</v>
      </c>
      <c r="G5" s="214">
        <v>525</v>
      </c>
      <c r="H5" s="221">
        <f t="shared" si="1"/>
        <v>49875</v>
      </c>
      <c r="I5" s="214">
        <v>450</v>
      </c>
      <c r="J5" s="221">
        <f t="shared" si="2"/>
        <v>42750</v>
      </c>
      <c r="K5" s="214">
        <v>650</v>
      </c>
      <c r="L5" s="221">
        <f t="shared" si="3"/>
        <v>61750</v>
      </c>
      <c r="M5" s="214">
        <v>1250</v>
      </c>
      <c r="N5" s="221">
        <f t="shared" si="4"/>
        <v>118750</v>
      </c>
      <c r="O5" s="214">
        <v>850</v>
      </c>
      <c r="P5" s="221">
        <f t="shared" si="5"/>
        <v>80750</v>
      </c>
      <c r="Q5" s="214"/>
      <c r="R5" s="221">
        <f t="shared" si="6"/>
        <v>0</v>
      </c>
      <c r="S5" s="214"/>
      <c r="T5" s="221">
        <f t="shared" si="7"/>
        <v>0</v>
      </c>
      <c r="U5" s="214">
        <v>841.5</v>
      </c>
      <c r="V5" s="221">
        <f t="shared" si="8"/>
        <v>79942.5</v>
      </c>
      <c r="W5" s="214"/>
      <c r="X5" s="221">
        <f t="shared" si="9"/>
        <v>0</v>
      </c>
      <c r="Y5" s="214">
        <v>500</v>
      </c>
      <c r="Z5" s="221">
        <f t="shared" si="10"/>
        <v>47500</v>
      </c>
      <c r="AA5" s="214">
        <v>340</v>
      </c>
      <c r="AB5" s="221">
        <f t="shared" si="11"/>
        <v>32300</v>
      </c>
    </row>
    <row r="6" spans="1:28" s="203" customFormat="1" ht="31.5">
      <c r="A6" s="209">
        <v>4</v>
      </c>
      <c r="B6" s="213" t="s">
        <v>731</v>
      </c>
      <c r="C6" s="209" t="s">
        <v>727</v>
      </c>
      <c r="D6" s="211">
        <v>8</v>
      </c>
      <c r="E6" s="214">
        <v>2800</v>
      </c>
      <c r="F6" s="221">
        <f t="shared" si="0"/>
        <v>22400</v>
      </c>
      <c r="G6" s="214">
        <v>3200</v>
      </c>
      <c r="H6" s="221">
        <f t="shared" si="1"/>
        <v>25600</v>
      </c>
      <c r="I6" s="214">
        <v>3200</v>
      </c>
      <c r="J6" s="221">
        <f t="shared" si="2"/>
        <v>25600</v>
      </c>
      <c r="K6" s="214">
        <v>3200</v>
      </c>
      <c r="L6" s="221">
        <f t="shared" si="3"/>
        <v>25600</v>
      </c>
      <c r="M6" s="214">
        <v>2350</v>
      </c>
      <c r="N6" s="221">
        <f t="shared" si="4"/>
        <v>18800</v>
      </c>
      <c r="O6" s="214">
        <v>2610</v>
      </c>
      <c r="P6" s="221">
        <f t="shared" si="5"/>
        <v>20880</v>
      </c>
      <c r="Q6" s="214"/>
      <c r="R6" s="221">
        <f t="shared" si="6"/>
        <v>0</v>
      </c>
      <c r="S6" s="214"/>
      <c r="T6" s="221">
        <f t="shared" si="7"/>
        <v>0</v>
      </c>
      <c r="U6" s="214">
        <v>5767.25</v>
      </c>
      <c r="V6" s="221">
        <f t="shared" si="8"/>
        <v>46138</v>
      </c>
      <c r="W6" s="214"/>
      <c r="X6" s="221">
        <f t="shared" si="9"/>
        <v>0</v>
      </c>
      <c r="Y6" s="214">
        <v>4000</v>
      </c>
      <c r="Z6" s="221">
        <f t="shared" si="10"/>
        <v>32000</v>
      </c>
      <c r="AA6" s="214">
        <v>1500</v>
      </c>
      <c r="AB6" s="221">
        <f t="shared" si="11"/>
        <v>12000</v>
      </c>
    </row>
    <row r="7" spans="1:28" ht="31.5">
      <c r="A7" s="209">
        <v>5</v>
      </c>
      <c r="B7" s="210" t="s">
        <v>732</v>
      </c>
      <c r="C7" s="209" t="s">
        <v>727</v>
      </c>
      <c r="D7" s="211">
        <v>16</v>
      </c>
      <c r="E7" s="212">
        <v>2800</v>
      </c>
      <c r="F7" s="221">
        <f t="shared" si="0"/>
        <v>44800</v>
      </c>
      <c r="G7" s="212">
        <v>2250</v>
      </c>
      <c r="H7" s="221">
        <f t="shared" si="1"/>
        <v>36000</v>
      </c>
      <c r="I7" s="212">
        <v>3500</v>
      </c>
      <c r="J7" s="221">
        <f t="shared" si="2"/>
        <v>56000</v>
      </c>
      <c r="K7" s="212">
        <v>3800</v>
      </c>
      <c r="L7" s="221">
        <f t="shared" si="3"/>
        <v>60800</v>
      </c>
      <c r="M7" s="212">
        <v>4500</v>
      </c>
      <c r="N7" s="221">
        <f t="shared" si="4"/>
        <v>72000</v>
      </c>
      <c r="O7" s="212">
        <v>3420</v>
      </c>
      <c r="P7" s="221">
        <f t="shared" si="5"/>
        <v>54720</v>
      </c>
      <c r="Q7" s="212"/>
      <c r="R7" s="221">
        <f t="shared" si="6"/>
        <v>0</v>
      </c>
      <c r="S7" s="212"/>
      <c r="T7" s="221">
        <f t="shared" si="7"/>
        <v>0</v>
      </c>
      <c r="U7" s="212">
        <v>6677.6</v>
      </c>
      <c r="V7" s="221">
        <f t="shared" si="8"/>
        <v>106841.60000000001</v>
      </c>
      <c r="W7" s="212"/>
      <c r="X7" s="221">
        <f t="shared" si="9"/>
        <v>0</v>
      </c>
      <c r="Y7" s="212">
        <v>4000</v>
      </c>
      <c r="Z7" s="221">
        <f t="shared" si="10"/>
        <v>64000</v>
      </c>
      <c r="AA7" s="212">
        <v>1800</v>
      </c>
      <c r="AB7" s="221">
        <f t="shared" si="11"/>
        <v>28800</v>
      </c>
    </row>
    <row r="8" spans="1:28">
      <c r="A8" s="209">
        <v>6</v>
      </c>
      <c r="B8" s="210" t="s">
        <v>733</v>
      </c>
      <c r="C8" s="209" t="s">
        <v>727</v>
      </c>
      <c r="D8" s="211">
        <v>1</v>
      </c>
      <c r="E8" s="212">
        <v>45000</v>
      </c>
      <c r="F8" s="221">
        <f t="shared" si="0"/>
        <v>45000</v>
      </c>
      <c r="G8" s="212">
        <v>2510</v>
      </c>
      <c r="H8" s="221">
        <f t="shared" si="1"/>
        <v>2510</v>
      </c>
      <c r="I8" s="212">
        <v>3500</v>
      </c>
      <c r="J8" s="221">
        <f t="shared" si="2"/>
        <v>3500</v>
      </c>
      <c r="K8" s="212">
        <v>4500</v>
      </c>
      <c r="L8" s="221">
        <f t="shared" si="3"/>
        <v>4500</v>
      </c>
      <c r="M8" s="212">
        <v>18500</v>
      </c>
      <c r="N8" s="221">
        <f t="shared" si="4"/>
        <v>18500</v>
      </c>
      <c r="O8" s="212">
        <v>31500</v>
      </c>
      <c r="P8" s="221">
        <f t="shared" si="5"/>
        <v>31500</v>
      </c>
      <c r="Q8" s="212"/>
      <c r="R8" s="221">
        <f t="shared" si="6"/>
        <v>0</v>
      </c>
      <c r="S8" s="212"/>
      <c r="T8" s="221">
        <f t="shared" si="7"/>
        <v>0</v>
      </c>
      <c r="U8" s="212">
        <v>14322.5</v>
      </c>
      <c r="V8" s="221">
        <f t="shared" si="8"/>
        <v>14322.5</v>
      </c>
      <c r="W8" s="212"/>
      <c r="X8" s="221">
        <f t="shared" si="9"/>
        <v>0</v>
      </c>
      <c r="Y8" s="212">
        <v>4000</v>
      </c>
      <c r="Z8" s="221">
        <f t="shared" si="10"/>
        <v>4000</v>
      </c>
      <c r="AA8" s="212">
        <v>30000</v>
      </c>
      <c r="AB8" s="221">
        <f t="shared" si="11"/>
        <v>30000</v>
      </c>
    </row>
    <row r="9" spans="1:28" ht="78.75">
      <c r="A9" s="209">
        <v>7</v>
      </c>
      <c r="B9" s="210" t="s">
        <v>734</v>
      </c>
      <c r="C9" s="209" t="s">
        <v>727</v>
      </c>
      <c r="D9" s="211">
        <v>11</v>
      </c>
      <c r="E9" s="212">
        <v>6500</v>
      </c>
      <c r="F9" s="221">
        <f t="shared" si="0"/>
        <v>71500</v>
      </c>
      <c r="G9" s="212">
        <v>3900</v>
      </c>
      <c r="H9" s="221">
        <f t="shared" si="1"/>
        <v>42900</v>
      </c>
      <c r="I9" s="212">
        <v>4500</v>
      </c>
      <c r="J9" s="221">
        <f t="shared" si="2"/>
        <v>49500</v>
      </c>
      <c r="K9" s="212">
        <v>4590</v>
      </c>
      <c r="L9" s="221">
        <f t="shared" si="3"/>
        <v>50490</v>
      </c>
      <c r="M9" s="212">
        <v>11500</v>
      </c>
      <c r="N9" s="221">
        <f t="shared" si="4"/>
        <v>126500</v>
      </c>
      <c r="O9" s="212">
        <v>12600</v>
      </c>
      <c r="P9" s="221">
        <f t="shared" si="5"/>
        <v>138600</v>
      </c>
      <c r="Q9" s="212"/>
      <c r="R9" s="221">
        <f t="shared" si="6"/>
        <v>0</v>
      </c>
      <c r="S9" s="212"/>
      <c r="T9" s="221">
        <f t="shared" si="7"/>
        <v>0</v>
      </c>
      <c r="U9" s="212">
        <v>7671.25</v>
      </c>
      <c r="V9" s="221">
        <f t="shared" si="8"/>
        <v>84383.75</v>
      </c>
      <c r="W9" s="212"/>
      <c r="X9" s="221">
        <f t="shared" si="9"/>
        <v>0</v>
      </c>
      <c r="Y9" s="212">
        <v>2800</v>
      </c>
      <c r="Z9" s="221">
        <f t="shared" si="10"/>
        <v>30800</v>
      </c>
      <c r="AA9" s="212">
        <v>6000</v>
      </c>
      <c r="AB9" s="221">
        <f t="shared" si="11"/>
        <v>66000</v>
      </c>
    </row>
    <row r="10" spans="1:28">
      <c r="A10" s="215">
        <v>8</v>
      </c>
      <c r="B10" s="216" t="s">
        <v>735</v>
      </c>
      <c r="C10" s="215" t="s">
        <v>727</v>
      </c>
      <c r="D10" s="217">
        <v>16</v>
      </c>
      <c r="E10" s="218">
        <v>850</v>
      </c>
      <c r="F10" s="221">
        <f t="shared" si="0"/>
        <v>13600</v>
      </c>
      <c r="G10" s="218">
        <v>600</v>
      </c>
      <c r="H10" s="221">
        <f t="shared" si="1"/>
        <v>9600</v>
      </c>
      <c r="I10" s="218">
        <v>800</v>
      </c>
      <c r="J10" s="221">
        <f t="shared" si="2"/>
        <v>12800</v>
      </c>
      <c r="K10" s="218">
        <v>3200</v>
      </c>
      <c r="L10" s="221">
        <f t="shared" si="3"/>
        <v>51200</v>
      </c>
      <c r="M10" s="218">
        <v>4500</v>
      </c>
      <c r="N10" s="221">
        <f t="shared" si="4"/>
        <v>72000</v>
      </c>
      <c r="O10" s="218">
        <v>2475</v>
      </c>
      <c r="P10" s="221">
        <f t="shared" si="5"/>
        <v>39600</v>
      </c>
      <c r="Q10" s="218"/>
      <c r="R10" s="221">
        <f t="shared" si="6"/>
        <v>0</v>
      </c>
      <c r="S10" s="218"/>
      <c r="T10" s="221">
        <f t="shared" si="7"/>
        <v>0</v>
      </c>
      <c r="U10" s="218">
        <v>1045.5</v>
      </c>
      <c r="V10" s="221">
        <f t="shared" si="8"/>
        <v>16728</v>
      </c>
      <c r="W10" s="218"/>
      <c r="X10" s="221">
        <f t="shared" si="9"/>
        <v>0</v>
      </c>
      <c r="Y10" s="218">
        <v>2500</v>
      </c>
      <c r="Z10" s="221">
        <f t="shared" si="10"/>
        <v>40000</v>
      </c>
      <c r="AA10" s="218">
        <v>750</v>
      </c>
      <c r="AB10" s="221">
        <f t="shared" si="11"/>
        <v>12000</v>
      </c>
    </row>
    <row r="11" spans="1:28">
      <c r="A11" s="525" t="s">
        <v>321</v>
      </c>
      <c r="B11" s="526"/>
      <c r="C11" s="526"/>
      <c r="D11" s="527"/>
      <c r="E11" s="220"/>
      <c r="F11" s="219">
        <f>SUM(F3:F10)</f>
        <v>299000</v>
      </c>
      <c r="G11" s="220"/>
      <c r="H11" s="219">
        <f>SUM(H3:H10)</f>
        <v>259985</v>
      </c>
      <c r="I11" s="220"/>
      <c r="J11" s="219">
        <f>SUM(J3:J10)</f>
        <v>334850</v>
      </c>
      <c r="K11" s="220"/>
      <c r="L11" s="219">
        <f>SUM(L3:L10)</f>
        <v>361640</v>
      </c>
      <c r="M11" s="220"/>
      <c r="N11" s="219">
        <f>SUM(N3:N10)</f>
        <v>629900</v>
      </c>
      <c r="O11" s="220"/>
      <c r="P11" s="219">
        <f>SUM(P3:P10)</f>
        <v>614390</v>
      </c>
      <c r="Q11" s="220"/>
      <c r="R11" s="219">
        <f>SUM(R3:R10)</f>
        <v>0</v>
      </c>
      <c r="S11" s="220"/>
      <c r="T11" s="219">
        <f>SUM(T3:T10)</f>
        <v>0</v>
      </c>
      <c r="U11" s="220"/>
      <c r="V11" s="219">
        <f>SUM(V3:V10)</f>
        <v>447958.85</v>
      </c>
      <c r="W11" s="220"/>
      <c r="X11" s="219">
        <f>SUM(X3:X10)</f>
        <v>0</v>
      </c>
      <c r="Y11" s="220"/>
      <c r="Z11" s="219">
        <f>SUM(Z3:Z10)</f>
        <v>349800</v>
      </c>
      <c r="AA11" s="220"/>
      <c r="AB11" s="219">
        <f>SUM(AB3:AB10)</f>
        <v>249425</v>
      </c>
    </row>
  </sheetData>
  <sheetProtection selectLockedCells="1" selectUnlockedCells="1"/>
  <autoFilter ref="A2:AB11"/>
  <mergeCells count="14">
    <mergeCell ref="K1:L1"/>
    <mergeCell ref="M1:N1"/>
    <mergeCell ref="A11:D11"/>
    <mergeCell ref="A1:D1"/>
    <mergeCell ref="E1:F1"/>
    <mergeCell ref="G1:H1"/>
    <mergeCell ref="I1:J1"/>
    <mergeCell ref="Y1:Z1"/>
    <mergeCell ref="AA1:AB1"/>
    <mergeCell ref="O1:P1"/>
    <mergeCell ref="Q1:R1"/>
    <mergeCell ref="S1:T1"/>
    <mergeCell ref="U1:V1"/>
    <mergeCell ref="W1:X1"/>
  </mergeCells>
  <printOptions horizontalCentered="1"/>
  <pageMargins left="0.43333333333333335" right="0.55138888888888893" top="0.79236111111111107" bottom="0.47499999999999998" header="0.2361111111111111" footer="0.2361111111111111"/>
  <pageSetup paperSize="9" scale="65" firstPageNumber="0" orientation="portrait" horizontalDpi="300" verticalDpi="300" r:id="rId1"/>
  <headerFooter alignWithMargins="0">
    <oddHeader>&amp;C&amp;"Arial,Bold"&amp;12&amp;UPH AT MALDIVES&amp;11&amp;UBILL OF QUANTITIES -  FIRE FIGHTING WORKS</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A161"/>
  <sheetViews>
    <sheetView view="pageBreakPreview" topLeftCell="A10" zoomScale="85" zoomScaleNormal="98" zoomScaleSheetLayoutView="85" workbookViewId="0">
      <pane xSplit="4" ySplit="3" topLeftCell="F158" activePane="bottomRight" state="frozen"/>
      <selection activeCell="A10" sqref="A10"/>
      <selection pane="topRight" activeCell="E10" sqref="E10"/>
      <selection pane="bottomLeft" activeCell="A13" sqref="A13"/>
      <selection pane="bottomRight" activeCell="M19" sqref="M19:M159"/>
    </sheetView>
  </sheetViews>
  <sheetFormatPr defaultRowHeight="15.75"/>
  <cols>
    <col min="1" max="1" width="12.140625" style="164" bestFit="1" customWidth="1"/>
    <col min="2" max="2" width="57" style="162" customWidth="1"/>
    <col min="3" max="4" width="10.85546875" style="164" bestFit="1" customWidth="1"/>
    <col min="5" max="5" width="17.28515625" style="256" bestFit="1" customWidth="1"/>
    <col min="6" max="6" width="21.140625" style="256" bestFit="1" customWidth="1"/>
    <col min="7" max="7" width="13.5703125" style="256" bestFit="1" customWidth="1"/>
    <col min="8" max="8" width="15.28515625" style="256" bestFit="1" customWidth="1"/>
    <col min="9" max="9" width="11.7109375" style="256" bestFit="1" customWidth="1"/>
    <col min="10" max="10" width="15.28515625" style="256" bestFit="1" customWidth="1"/>
    <col min="11" max="11" width="11.7109375" style="256" bestFit="1" customWidth="1"/>
    <col min="12" max="12" width="15.28515625" style="256" bestFit="1" customWidth="1"/>
    <col min="13" max="13" width="11.7109375" style="256" bestFit="1" customWidth="1"/>
    <col min="14" max="14" width="15.28515625" style="256" bestFit="1" customWidth="1"/>
    <col min="15" max="15" width="11.7109375" style="256" bestFit="1" customWidth="1"/>
    <col min="16" max="16" width="15.28515625" style="256" bestFit="1" customWidth="1"/>
    <col min="17" max="17" width="11.7109375" style="256" bestFit="1" customWidth="1"/>
    <col min="18" max="18" width="15.28515625" style="256" bestFit="1" customWidth="1"/>
    <col min="19" max="19" width="14.7109375" style="256" bestFit="1" customWidth="1"/>
    <col min="20" max="20" width="17.140625" style="256" bestFit="1" customWidth="1"/>
    <col min="21" max="21" width="13.5703125" style="256" bestFit="1" customWidth="1"/>
    <col min="22" max="22" width="15.28515625" style="256" bestFit="1" customWidth="1"/>
    <col min="23" max="23" width="13.5703125" style="256" bestFit="1" customWidth="1"/>
    <col min="24" max="24" width="15.28515625" style="256" bestFit="1" customWidth="1"/>
    <col min="25" max="25" width="13.5703125" style="256" bestFit="1" customWidth="1"/>
    <col min="26" max="26" width="15.28515625" style="256" bestFit="1" customWidth="1"/>
    <col min="27" max="27" width="13.5703125" style="256" bestFit="1" customWidth="1"/>
    <col min="28" max="28" width="15.28515625" style="256" bestFit="1" customWidth="1"/>
    <col min="29" max="245" width="9.140625" style="162"/>
    <col min="246" max="246" width="7.7109375" style="162" customWidth="1"/>
    <col min="247" max="247" width="63.42578125" style="162" customWidth="1"/>
    <col min="248" max="248" width="7.7109375" style="162" customWidth="1"/>
    <col min="249" max="249" width="8.140625" style="162" customWidth="1"/>
    <col min="250" max="250" width="14.28515625" style="162" customWidth="1"/>
    <col min="251" max="251" width="18.7109375" style="162" customWidth="1"/>
    <col min="252" max="501" width="9.140625" style="162"/>
    <col min="502" max="502" width="7.7109375" style="162" customWidth="1"/>
    <col min="503" max="503" width="63.42578125" style="162" customWidth="1"/>
    <col min="504" max="504" width="7.7109375" style="162" customWidth="1"/>
    <col min="505" max="505" width="8.140625" style="162" customWidth="1"/>
    <col min="506" max="506" width="14.28515625" style="162" customWidth="1"/>
    <col min="507" max="507" width="18.7109375" style="162" customWidth="1"/>
    <col min="508" max="757" width="9.140625" style="162"/>
    <col min="758" max="758" width="7.7109375" style="162" customWidth="1"/>
    <col min="759" max="759" width="63.42578125" style="162" customWidth="1"/>
    <col min="760" max="760" width="7.7109375" style="162" customWidth="1"/>
    <col min="761" max="761" width="8.140625" style="162" customWidth="1"/>
    <col min="762" max="762" width="14.28515625" style="162" customWidth="1"/>
    <col min="763" max="763" width="18.7109375" style="162" customWidth="1"/>
    <col min="764" max="1013" width="9.140625" style="162"/>
    <col min="1014" max="1014" width="7.7109375" style="162" customWidth="1"/>
    <col min="1015" max="1015" width="63.42578125" style="162" customWidth="1"/>
    <col min="1016" max="1016" width="7.7109375" style="162" customWidth="1"/>
    <col min="1017" max="1017" width="8.140625" style="162" customWidth="1"/>
    <col min="1018" max="1018" width="14.28515625" style="162" customWidth="1"/>
    <col min="1019" max="1019" width="18.7109375" style="162" customWidth="1"/>
    <col min="1020" max="1269" width="9.140625" style="162"/>
    <col min="1270" max="1270" width="7.7109375" style="162" customWidth="1"/>
    <col min="1271" max="1271" width="63.42578125" style="162" customWidth="1"/>
    <col min="1272" max="1272" width="7.7109375" style="162" customWidth="1"/>
    <col min="1273" max="1273" width="8.140625" style="162" customWidth="1"/>
    <col min="1274" max="1274" width="14.28515625" style="162" customWidth="1"/>
    <col min="1275" max="1275" width="18.7109375" style="162" customWidth="1"/>
    <col min="1276" max="1525" width="9.140625" style="162"/>
    <col min="1526" max="1526" width="7.7109375" style="162" customWidth="1"/>
    <col min="1527" max="1527" width="63.42578125" style="162" customWidth="1"/>
    <col min="1528" max="1528" width="7.7109375" style="162" customWidth="1"/>
    <col min="1529" max="1529" width="8.140625" style="162" customWidth="1"/>
    <col min="1530" max="1530" width="14.28515625" style="162" customWidth="1"/>
    <col min="1531" max="1531" width="18.7109375" style="162" customWidth="1"/>
    <col min="1532" max="1781" width="9.140625" style="162"/>
    <col min="1782" max="1782" width="7.7109375" style="162" customWidth="1"/>
    <col min="1783" max="1783" width="63.42578125" style="162" customWidth="1"/>
    <col min="1784" max="1784" width="7.7109375" style="162" customWidth="1"/>
    <col min="1785" max="1785" width="8.140625" style="162" customWidth="1"/>
    <col min="1786" max="1786" width="14.28515625" style="162" customWidth="1"/>
    <col min="1787" max="1787" width="18.7109375" style="162" customWidth="1"/>
    <col min="1788" max="2037" width="9.140625" style="162"/>
    <col min="2038" max="2038" width="7.7109375" style="162" customWidth="1"/>
    <col min="2039" max="2039" width="63.42578125" style="162" customWidth="1"/>
    <col min="2040" max="2040" width="7.7109375" style="162" customWidth="1"/>
    <col min="2041" max="2041" width="8.140625" style="162" customWidth="1"/>
    <col min="2042" max="2042" width="14.28515625" style="162" customWidth="1"/>
    <col min="2043" max="2043" width="18.7109375" style="162" customWidth="1"/>
    <col min="2044" max="2293" width="9.140625" style="162"/>
    <col min="2294" max="2294" width="7.7109375" style="162" customWidth="1"/>
    <col min="2295" max="2295" width="63.42578125" style="162" customWidth="1"/>
    <col min="2296" max="2296" width="7.7109375" style="162" customWidth="1"/>
    <col min="2297" max="2297" width="8.140625" style="162" customWidth="1"/>
    <col min="2298" max="2298" width="14.28515625" style="162" customWidth="1"/>
    <col min="2299" max="2299" width="18.7109375" style="162" customWidth="1"/>
    <col min="2300" max="2549" width="9.140625" style="162"/>
    <col min="2550" max="2550" width="7.7109375" style="162" customWidth="1"/>
    <col min="2551" max="2551" width="63.42578125" style="162" customWidth="1"/>
    <col min="2552" max="2552" width="7.7109375" style="162" customWidth="1"/>
    <col min="2553" max="2553" width="8.140625" style="162" customWidth="1"/>
    <col min="2554" max="2554" width="14.28515625" style="162" customWidth="1"/>
    <col min="2555" max="2555" width="18.7109375" style="162" customWidth="1"/>
    <col min="2556" max="2805" width="9.140625" style="162"/>
    <col min="2806" max="2806" width="7.7109375" style="162" customWidth="1"/>
    <col min="2807" max="2807" width="63.42578125" style="162" customWidth="1"/>
    <col min="2808" max="2808" width="7.7109375" style="162" customWidth="1"/>
    <col min="2809" max="2809" width="8.140625" style="162" customWidth="1"/>
    <col min="2810" max="2810" width="14.28515625" style="162" customWidth="1"/>
    <col min="2811" max="2811" width="18.7109375" style="162" customWidth="1"/>
    <col min="2812" max="3061" width="9.140625" style="162"/>
    <col min="3062" max="3062" width="7.7109375" style="162" customWidth="1"/>
    <col min="3063" max="3063" width="63.42578125" style="162" customWidth="1"/>
    <col min="3064" max="3064" width="7.7109375" style="162" customWidth="1"/>
    <col min="3065" max="3065" width="8.140625" style="162" customWidth="1"/>
    <col min="3066" max="3066" width="14.28515625" style="162" customWidth="1"/>
    <col min="3067" max="3067" width="18.7109375" style="162" customWidth="1"/>
    <col min="3068" max="3317" width="9.140625" style="162"/>
    <col min="3318" max="3318" width="7.7109375" style="162" customWidth="1"/>
    <col min="3319" max="3319" width="63.42578125" style="162" customWidth="1"/>
    <col min="3320" max="3320" width="7.7109375" style="162" customWidth="1"/>
    <col min="3321" max="3321" width="8.140625" style="162" customWidth="1"/>
    <col min="3322" max="3322" width="14.28515625" style="162" customWidth="1"/>
    <col min="3323" max="3323" width="18.7109375" style="162" customWidth="1"/>
    <col min="3324" max="3573" width="9.140625" style="162"/>
    <col min="3574" max="3574" width="7.7109375" style="162" customWidth="1"/>
    <col min="3575" max="3575" width="63.42578125" style="162" customWidth="1"/>
    <col min="3576" max="3576" width="7.7109375" style="162" customWidth="1"/>
    <col min="3577" max="3577" width="8.140625" style="162" customWidth="1"/>
    <col min="3578" max="3578" width="14.28515625" style="162" customWidth="1"/>
    <col min="3579" max="3579" width="18.7109375" style="162" customWidth="1"/>
    <col min="3580" max="3829" width="9.140625" style="162"/>
    <col min="3830" max="3830" width="7.7109375" style="162" customWidth="1"/>
    <col min="3831" max="3831" width="63.42578125" style="162" customWidth="1"/>
    <col min="3832" max="3832" width="7.7109375" style="162" customWidth="1"/>
    <col min="3833" max="3833" width="8.140625" style="162" customWidth="1"/>
    <col min="3834" max="3834" width="14.28515625" style="162" customWidth="1"/>
    <col min="3835" max="3835" width="18.7109375" style="162" customWidth="1"/>
    <col min="3836" max="4085" width="9.140625" style="162"/>
    <col min="4086" max="4086" width="7.7109375" style="162" customWidth="1"/>
    <col min="4087" max="4087" width="63.42578125" style="162" customWidth="1"/>
    <col min="4088" max="4088" width="7.7109375" style="162" customWidth="1"/>
    <col min="4089" max="4089" width="8.140625" style="162" customWidth="1"/>
    <col min="4090" max="4090" width="14.28515625" style="162" customWidth="1"/>
    <col min="4091" max="4091" width="18.7109375" style="162" customWidth="1"/>
    <col min="4092" max="4341" width="9.140625" style="162"/>
    <col min="4342" max="4342" width="7.7109375" style="162" customWidth="1"/>
    <col min="4343" max="4343" width="63.42578125" style="162" customWidth="1"/>
    <col min="4344" max="4344" width="7.7109375" style="162" customWidth="1"/>
    <col min="4345" max="4345" width="8.140625" style="162" customWidth="1"/>
    <col min="4346" max="4346" width="14.28515625" style="162" customWidth="1"/>
    <col min="4347" max="4347" width="18.7109375" style="162" customWidth="1"/>
    <col min="4348" max="4597" width="9.140625" style="162"/>
    <col min="4598" max="4598" width="7.7109375" style="162" customWidth="1"/>
    <col min="4599" max="4599" width="63.42578125" style="162" customWidth="1"/>
    <col min="4600" max="4600" width="7.7109375" style="162" customWidth="1"/>
    <col min="4601" max="4601" width="8.140625" style="162" customWidth="1"/>
    <col min="4602" max="4602" width="14.28515625" style="162" customWidth="1"/>
    <col min="4603" max="4603" width="18.7109375" style="162" customWidth="1"/>
    <col min="4604" max="4853" width="9.140625" style="162"/>
    <col min="4854" max="4854" width="7.7109375" style="162" customWidth="1"/>
    <col min="4855" max="4855" width="63.42578125" style="162" customWidth="1"/>
    <col min="4856" max="4856" width="7.7109375" style="162" customWidth="1"/>
    <col min="4857" max="4857" width="8.140625" style="162" customWidth="1"/>
    <col min="4858" max="4858" width="14.28515625" style="162" customWidth="1"/>
    <col min="4859" max="4859" width="18.7109375" style="162" customWidth="1"/>
    <col min="4860" max="5109" width="9.140625" style="162"/>
    <col min="5110" max="5110" width="7.7109375" style="162" customWidth="1"/>
    <col min="5111" max="5111" width="63.42578125" style="162" customWidth="1"/>
    <col min="5112" max="5112" width="7.7109375" style="162" customWidth="1"/>
    <col min="5113" max="5113" width="8.140625" style="162" customWidth="1"/>
    <col min="5114" max="5114" width="14.28515625" style="162" customWidth="1"/>
    <col min="5115" max="5115" width="18.7109375" style="162" customWidth="1"/>
    <col min="5116" max="5365" width="9.140625" style="162"/>
    <col min="5366" max="5366" width="7.7109375" style="162" customWidth="1"/>
    <col min="5367" max="5367" width="63.42578125" style="162" customWidth="1"/>
    <col min="5368" max="5368" width="7.7109375" style="162" customWidth="1"/>
    <col min="5369" max="5369" width="8.140625" style="162" customWidth="1"/>
    <col min="5370" max="5370" width="14.28515625" style="162" customWidth="1"/>
    <col min="5371" max="5371" width="18.7109375" style="162" customWidth="1"/>
    <col min="5372" max="5621" width="9.140625" style="162"/>
    <col min="5622" max="5622" width="7.7109375" style="162" customWidth="1"/>
    <col min="5623" max="5623" width="63.42578125" style="162" customWidth="1"/>
    <col min="5624" max="5624" width="7.7109375" style="162" customWidth="1"/>
    <col min="5625" max="5625" width="8.140625" style="162" customWidth="1"/>
    <col min="5626" max="5626" width="14.28515625" style="162" customWidth="1"/>
    <col min="5627" max="5627" width="18.7109375" style="162" customWidth="1"/>
    <col min="5628" max="5877" width="9.140625" style="162"/>
    <col min="5878" max="5878" width="7.7109375" style="162" customWidth="1"/>
    <col min="5879" max="5879" width="63.42578125" style="162" customWidth="1"/>
    <col min="5880" max="5880" width="7.7109375" style="162" customWidth="1"/>
    <col min="5881" max="5881" width="8.140625" style="162" customWidth="1"/>
    <col min="5882" max="5882" width="14.28515625" style="162" customWidth="1"/>
    <col min="5883" max="5883" width="18.7109375" style="162" customWidth="1"/>
    <col min="5884" max="6133" width="9.140625" style="162"/>
    <col min="6134" max="6134" width="7.7109375" style="162" customWidth="1"/>
    <col min="6135" max="6135" width="63.42578125" style="162" customWidth="1"/>
    <col min="6136" max="6136" width="7.7109375" style="162" customWidth="1"/>
    <col min="6137" max="6137" width="8.140625" style="162" customWidth="1"/>
    <col min="6138" max="6138" width="14.28515625" style="162" customWidth="1"/>
    <col min="6139" max="6139" width="18.7109375" style="162" customWidth="1"/>
    <col min="6140" max="6389" width="9.140625" style="162"/>
    <col min="6390" max="6390" width="7.7109375" style="162" customWidth="1"/>
    <col min="6391" max="6391" width="63.42578125" style="162" customWidth="1"/>
    <col min="6392" max="6392" width="7.7109375" style="162" customWidth="1"/>
    <col min="6393" max="6393" width="8.140625" style="162" customWidth="1"/>
    <col min="6394" max="6394" width="14.28515625" style="162" customWidth="1"/>
    <col min="6395" max="6395" width="18.7109375" style="162" customWidth="1"/>
    <col min="6396" max="6645" width="9.140625" style="162"/>
    <col min="6646" max="6646" width="7.7109375" style="162" customWidth="1"/>
    <col min="6647" max="6647" width="63.42578125" style="162" customWidth="1"/>
    <col min="6648" max="6648" width="7.7109375" style="162" customWidth="1"/>
    <col min="6649" max="6649" width="8.140625" style="162" customWidth="1"/>
    <col min="6650" max="6650" width="14.28515625" style="162" customWidth="1"/>
    <col min="6651" max="6651" width="18.7109375" style="162" customWidth="1"/>
    <col min="6652" max="6901" width="9.140625" style="162"/>
    <col min="6902" max="6902" width="7.7109375" style="162" customWidth="1"/>
    <col min="6903" max="6903" width="63.42578125" style="162" customWidth="1"/>
    <col min="6904" max="6904" width="7.7109375" style="162" customWidth="1"/>
    <col min="6905" max="6905" width="8.140625" style="162" customWidth="1"/>
    <col min="6906" max="6906" width="14.28515625" style="162" customWidth="1"/>
    <col min="6907" max="6907" width="18.7109375" style="162" customWidth="1"/>
    <col min="6908" max="7157" width="9.140625" style="162"/>
    <col min="7158" max="7158" width="7.7109375" style="162" customWidth="1"/>
    <col min="7159" max="7159" width="63.42578125" style="162" customWidth="1"/>
    <col min="7160" max="7160" width="7.7109375" style="162" customWidth="1"/>
    <col min="7161" max="7161" width="8.140625" style="162" customWidth="1"/>
    <col min="7162" max="7162" width="14.28515625" style="162" customWidth="1"/>
    <col min="7163" max="7163" width="18.7109375" style="162" customWidth="1"/>
    <col min="7164" max="7413" width="9.140625" style="162"/>
    <col min="7414" max="7414" width="7.7109375" style="162" customWidth="1"/>
    <col min="7415" max="7415" width="63.42578125" style="162" customWidth="1"/>
    <col min="7416" max="7416" width="7.7109375" style="162" customWidth="1"/>
    <col min="7417" max="7417" width="8.140625" style="162" customWidth="1"/>
    <col min="7418" max="7418" width="14.28515625" style="162" customWidth="1"/>
    <col min="7419" max="7419" width="18.7109375" style="162" customWidth="1"/>
    <col min="7420" max="7669" width="9.140625" style="162"/>
    <col min="7670" max="7670" width="7.7109375" style="162" customWidth="1"/>
    <col min="7671" max="7671" width="63.42578125" style="162" customWidth="1"/>
    <col min="7672" max="7672" width="7.7109375" style="162" customWidth="1"/>
    <col min="7673" max="7673" width="8.140625" style="162" customWidth="1"/>
    <col min="7674" max="7674" width="14.28515625" style="162" customWidth="1"/>
    <col min="7675" max="7675" width="18.7109375" style="162" customWidth="1"/>
    <col min="7676" max="7925" width="9.140625" style="162"/>
    <col min="7926" max="7926" width="7.7109375" style="162" customWidth="1"/>
    <col min="7927" max="7927" width="63.42578125" style="162" customWidth="1"/>
    <col min="7928" max="7928" width="7.7109375" style="162" customWidth="1"/>
    <col min="7929" max="7929" width="8.140625" style="162" customWidth="1"/>
    <col min="7930" max="7930" width="14.28515625" style="162" customWidth="1"/>
    <col min="7931" max="7931" width="18.7109375" style="162" customWidth="1"/>
    <col min="7932" max="8181" width="9.140625" style="162"/>
    <col min="8182" max="8182" width="7.7109375" style="162" customWidth="1"/>
    <col min="8183" max="8183" width="63.42578125" style="162" customWidth="1"/>
    <col min="8184" max="8184" width="7.7109375" style="162" customWidth="1"/>
    <col min="8185" max="8185" width="8.140625" style="162" customWidth="1"/>
    <col min="8186" max="8186" width="14.28515625" style="162" customWidth="1"/>
    <col min="8187" max="8187" width="18.7109375" style="162" customWidth="1"/>
    <col min="8188" max="8437" width="9.140625" style="162"/>
    <col min="8438" max="8438" width="7.7109375" style="162" customWidth="1"/>
    <col min="8439" max="8439" width="63.42578125" style="162" customWidth="1"/>
    <col min="8440" max="8440" width="7.7109375" style="162" customWidth="1"/>
    <col min="8441" max="8441" width="8.140625" style="162" customWidth="1"/>
    <col min="8442" max="8442" width="14.28515625" style="162" customWidth="1"/>
    <col min="8443" max="8443" width="18.7109375" style="162" customWidth="1"/>
    <col min="8444" max="8693" width="9.140625" style="162"/>
    <col min="8694" max="8694" width="7.7109375" style="162" customWidth="1"/>
    <col min="8695" max="8695" width="63.42578125" style="162" customWidth="1"/>
    <col min="8696" max="8696" width="7.7109375" style="162" customWidth="1"/>
    <col min="8697" max="8697" width="8.140625" style="162" customWidth="1"/>
    <col min="8698" max="8698" width="14.28515625" style="162" customWidth="1"/>
    <col min="8699" max="8699" width="18.7109375" style="162" customWidth="1"/>
    <col min="8700" max="8949" width="9.140625" style="162"/>
    <col min="8950" max="8950" width="7.7109375" style="162" customWidth="1"/>
    <col min="8951" max="8951" width="63.42578125" style="162" customWidth="1"/>
    <col min="8952" max="8952" width="7.7109375" style="162" customWidth="1"/>
    <col min="8953" max="8953" width="8.140625" style="162" customWidth="1"/>
    <col min="8954" max="8954" width="14.28515625" style="162" customWidth="1"/>
    <col min="8955" max="8955" width="18.7109375" style="162" customWidth="1"/>
    <col min="8956" max="9205" width="9.140625" style="162"/>
    <col min="9206" max="9206" width="7.7109375" style="162" customWidth="1"/>
    <col min="9207" max="9207" width="63.42578125" style="162" customWidth="1"/>
    <col min="9208" max="9208" width="7.7109375" style="162" customWidth="1"/>
    <col min="9209" max="9209" width="8.140625" style="162" customWidth="1"/>
    <col min="9210" max="9210" width="14.28515625" style="162" customWidth="1"/>
    <col min="9211" max="9211" width="18.7109375" style="162" customWidth="1"/>
    <col min="9212" max="9461" width="9.140625" style="162"/>
    <col min="9462" max="9462" width="7.7109375" style="162" customWidth="1"/>
    <col min="9463" max="9463" width="63.42578125" style="162" customWidth="1"/>
    <col min="9464" max="9464" width="7.7109375" style="162" customWidth="1"/>
    <col min="9465" max="9465" width="8.140625" style="162" customWidth="1"/>
    <col min="9466" max="9466" width="14.28515625" style="162" customWidth="1"/>
    <col min="9467" max="9467" width="18.7109375" style="162" customWidth="1"/>
    <col min="9468" max="9717" width="9.140625" style="162"/>
    <col min="9718" max="9718" width="7.7109375" style="162" customWidth="1"/>
    <col min="9719" max="9719" width="63.42578125" style="162" customWidth="1"/>
    <col min="9720" max="9720" width="7.7109375" style="162" customWidth="1"/>
    <col min="9721" max="9721" width="8.140625" style="162" customWidth="1"/>
    <col min="9722" max="9722" width="14.28515625" style="162" customWidth="1"/>
    <col min="9723" max="9723" width="18.7109375" style="162" customWidth="1"/>
    <col min="9724" max="9973" width="9.140625" style="162"/>
    <col min="9974" max="9974" width="7.7109375" style="162" customWidth="1"/>
    <col min="9975" max="9975" width="63.42578125" style="162" customWidth="1"/>
    <col min="9976" max="9976" width="7.7109375" style="162" customWidth="1"/>
    <col min="9977" max="9977" width="8.140625" style="162" customWidth="1"/>
    <col min="9978" max="9978" width="14.28515625" style="162" customWidth="1"/>
    <col min="9979" max="9979" width="18.7109375" style="162" customWidth="1"/>
    <col min="9980" max="10229" width="9.140625" style="162"/>
    <col min="10230" max="10230" width="7.7109375" style="162" customWidth="1"/>
    <col min="10231" max="10231" width="63.42578125" style="162" customWidth="1"/>
    <col min="10232" max="10232" width="7.7109375" style="162" customWidth="1"/>
    <col min="10233" max="10233" width="8.140625" style="162" customWidth="1"/>
    <col min="10234" max="10234" width="14.28515625" style="162" customWidth="1"/>
    <col min="10235" max="10235" width="18.7109375" style="162" customWidth="1"/>
    <col min="10236" max="10485" width="9.140625" style="162"/>
    <col min="10486" max="10486" width="7.7109375" style="162" customWidth="1"/>
    <col min="10487" max="10487" width="63.42578125" style="162" customWidth="1"/>
    <col min="10488" max="10488" width="7.7109375" style="162" customWidth="1"/>
    <col min="10489" max="10489" width="8.140625" style="162" customWidth="1"/>
    <col min="10490" max="10490" width="14.28515625" style="162" customWidth="1"/>
    <col min="10491" max="10491" width="18.7109375" style="162" customWidth="1"/>
    <col min="10492" max="10741" width="9.140625" style="162"/>
    <col min="10742" max="10742" width="7.7109375" style="162" customWidth="1"/>
    <col min="10743" max="10743" width="63.42578125" style="162" customWidth="1"/>
    <col min="10744" max="10744" width="7.7109375" style="162" customWidth="1"/>
    <col min="10745" max="10745" width="8.140625" style="162" customWidth="1"/>
    <col min="10746" max="10746" width="14.28515625" style="162" customWidth="1"/>
    <col min="10747" max="10747" width="18.7109375" style="162" customWidth="1"/>
    <col min="10748" max="10997" width="9.140625" style="162"/>
    <col min="10998" max="10998" width="7.7109375" style="162" customWidth="1"/>
    <col min="10999" max="10999" width="63.42578125" style="162" customWidth="1"/>
    <col min="11000" max="11000" width="7.7109375" style="162" customWidth="1"/>
    <col min="11001" max="11001" width="8.140625" style="162" customWidth="1"/>
    <col min="11002" max="11002" width="14.28515625" style="162" customWidth="1"/>
    <col min="11003" max="11003" width="18.7109375" style="162" customWidth="1"/>
    <col min="11004" max="11253" width="9.140625" style="162"/>
    <col min="11254" max="11254" width="7.7109375" style="162" customWidth="1"/>
    <col min="11255" max="11255" width="63.42578125" style="162" customWidth="1"/>
    <col min="11256" max="11256" width="7.7109375" style="162" customWidth="1"/>
    <col min="11257" max="11257" width="8.140625" style="162" customWidth="1"/>
    <col min="11258" max="11258" width="14.28515625" style="162" customWidth="1"/>
    <col min="11259" max="11259" width="18.7109375" style="162" customWidth="1"/>
    <col min="11260" max="11509" width="9.140625" style="162"/>
    <col min="11510" max="11510" width="7.7109375" style="162" customWidth="1"/>
    <col min="11511" max="11511" width="63.42578125" style="162" customWidth="1"/>
    <col min="11512" max="11512" width="7.7109375" style="162" customWidth="1"/>
    <col min="11513" max="11513" width="8.140625" style="162" customWidth="1"/>
    <col min="11514" max="11514" width="14.28515625" style="162" customWidth="1"/>
    <col min="11515" max="11515" width="18.7109375" style="162" customWidth="1"/>
    <col min="11516" max="11765" width="9.140625" style="162"/>
    <col min="11766" max="11766" width="7.7109375" style="162" customWidth="1"/>
    <col min="11767" max="11767" width="63.42578125" style="162" customWidth="1"/>
    <col min="11768" max="11768" width="7.7109375" style="162" customWidth="1"/>
    <col min="11769" max="11769" width="8.140625" style="162" customWidth="1"/>
    <col min="11770" max="11770" width="14.28515625" style="162" customWidth="1"/>
    <col min="11771" max="11771" width="18.7109375" style="162" customWidth="1"/>
    <col min="11772" max="12021" width="9.140625" style="162"/>
    <col min="12022" max="12022" width="7.7109375" style="162" customWidth="1"/>
    <col min="12023" max="12023" width="63.42578125" style="162" customWidth="1"/>
    <col min="12024" max="12024" width="7.7109375" style="162" customWidth="1"/>
    <col min="12025" max="12025" width="8.140625" style="162" customWidth="1"/>
    <col min="12026" max="12026" width="14.28515625" style="162" customWidth="1"/>
    <col min="12027" max="12027" width="18.7109375" style="162" customWidth="1"/>
    <col min="12028" max="12277" width="9.140625" style="162"/>
    <col min="12278" max="12278" width="7.7109375" style="162" customWidth="1"/>
    <col min="12279" max="12279" width="63.42578125" style="162" customWidth="1"/>
    <col min="12280" max="12280" width="7.7109375" style="162" customWidth="1"/>
    <col min="12281" max="12281" width="8.140625" style="162" customWidth="1"/>
    <col min="12282" max="12282" width="14.28515625" style="162" customWidth="1"/>
    <col min="12283" max="12283" width="18.7109375" style="162" customWidth="1"/>
    <col min="12284" max="12533" width="9.140625" style="162"/>
    <col min="12534" max="12534" width="7.7109375" style="162" customWidth="1"/>
    <col min="12535" max="12535" width="63.42578125" style="162" customWidth="1"/>
    <col min="12536" max="12536" width="7.7109375" style="162" customWidth="1"/>
    <col min="12537" max="12537" width="8.140625" style="162" customWidth="1"/>
    <col min="12538" max="12538" width="14.28515625" style="162" customWidth="1"/>
    <col min="12539" max="12539" width="18.7109375" style="162" customWidth="1"/>
    <col min="12540" max="12789" width="9.140625" style="162"/>
    <col min="12790" max="12790" width="7.7109375" style="162" customWidth="1"/>
    <col min="12791" max="12791" width="63.42578125" style="162" customWidth="1"/>
    <col min="12792" max="12792" width="7.7109375" style="162" customWidth="1"/>
    <col min="12793" max="12793" width="8.140625" style="162" customWidth="1"/>
    <col min="12794" max="12794" width="14.28515625" style="162" customWidth="1"/>
    <col min="12795" max="12795" width="18.7109375" style="162" customWidth="1"/>
    <col min="12796" max="13045" width="9.140625" style="162"/>
    <col min="13046" max="13046" width="7.7109375" style="162" customWidth="1"/>
    <col min="13047" max="13047" width="63.42578125" style="162" customWidth="1"/>
    <col min="13048" max="13048" width="7.7109375" style="162" customWidth="1"/>
    <col min="13049" max="13049" width="8.140625" style="162" customWidth="1"/>
    <col min="13050" max="13050" width="14.28515625" style="162" customWidth="1"/>
    <col min="13051" max="13051" width="18.7109375" style="162" customWidth="1"/>
    <col min="13052" max="13301" width="9.140625" style="162"/>
    <col min="13302" max="13302" width="7.7109375" style="162" customWidth="1"/>
    <col min="13303" max="13303" width="63.42578125" style="162" customWidth="1"/>
    <col min="13304" max="13304" width="7.7109375" style="162" customWidth="1"/>
    <col min="13305" max="13305" width="8.140625" style="162" customWidth="1"/>
    <col min="13306" max="13306" width="14.28515625" style="162" customWidth="1"/>
    <col min="13307" max="13307" width="18.7109375" style="162" customWidth="1"/>
    <col min="13308" max="13557" width="9.140625" style="162"/>
    <col min="13558" max="13558" width="7.7109375" style="162" customWidth="1"/>
    <col min="13559" max="13559" width="63.42578125" style="162" customWidth="1"/>
    <col min="13560" max="13560" width="7.7109375" style="162" customWidth="1"/>
    <col min="13561" max="13561" width="8.140625" style="162" customWidth="1"/>
    <col min="13562" max="13562" width="14.28515625" style="162" customWidth="1"/>
    <col min="13563" max="13563" width="18.7109375" style="162" customWidth="1"/>
    <col min="13564" max="13813" width="9.140625" style="162"/>
    <col min="13814" max="13814" width="7.7109375" style="162" customWidth="1"/>
    <col min="13815" max="13815" width="63.42578125" style="162" customWidth="1"/>
    <col min="13816" max="13816" width="7.7109375" style="162" customWidth="1"/>
    <col min="13817" max="13817" width="8.140625" style="162" customWidth="1"/>
    <col min="13818" max="13818" width="14.28515625" style="162" customWidth="1"/>
    <col min="13819" max="13819" width="18.7109375" style="162" customWidth="1"/>
    <col min="13820" max="14069" width="9.140625" style="162"/>
    <col min="14070" max="14070" width="7.7109375" style="162" customWidth="1"/>
    <col min="14071" max="14071" width="63.42578125" style="162" customWidth="1"/>
    <col min="14072" max="14072" width="7.7109375" style="162" customWidth="1"/>
    <col min="14073" max="14073" width="8.140625" style="162" customWidth="1"/>
    <col min="14074" max="14074" width="14.28515625" style="162" customWidth="1"/>
    <col min="14075" max="14075" width="18.7109375" style="162" customWidth="1"/>
    <col min="14076" max="14325" width="9.140625" style="162"/>
    <col min="14326" max="14326" width="7.7109375" style="162" customWidth="1"/>
    <col min="14327" max="14327" width="63.42578125" style="162" customWidth="1"/>
    <col min="14328" max="14328" width="7.7109375" style="162" customWidth="1"/>
    <col min="14329" max="14329" width="8.140625" style="162" customWidth="1"/>
    <col min="14330" max="14330" width="14.28515625" style="162" customWidth="1"/>
    <col min="14331" max="14331" width="18.7109375" style="162" customWidth="1"/>
    <col min="14332" max="14581" width="9.140625" style="162"/>
    <col min="14582" max="14582" width="7.7109375" style="162" customWidth="1"/>
    <col min="14583" max="14583" width="63.42578125" style="162" customWidth="1"/>
    <col min="14584" max="14584" width="7.7109375" style="162" customWidth="1"/>
    <col min="14585" max="14585" width="8.140625" style="162" customWidth="1"/>
    <col min="14586" max="14586" width="14.28515625" style="162" customWidth="1"/>
    <col min="14587" max="14587" width="18.7109375" style="162" customWidth="1"/>
    <col min="14588" max="14837" width="9.140625" style="162"/>
    <col min="14838" max="14838" width="7.7109375" style="162" customWidth="1"/>
    <col min="14839" max="14839" width="63.42578125" style="162" customWidth="1"/>
    <col min="14840" max="14840" width="7.7109375" style="162" customWidth="1"/>
    <col min="14841" max="14841" width="8.140625" style="162" customWidth="1"/>
    <col min="14842" max="14842" width="14.28515625" style="162" customWidth="1"/>
    <col min="14843" max="14843" width="18.7109375" style="162" customWidth="1"/>
    <col min="14844" max="15093" width="9.140625" style="162"/>
    <col min="15094" max="15094" width="7.7109375" style="162" customWidth="1"/>
    <col min="15095" max="15095" width="63.42578125" style="162" customWidth="1"/>
    <col min="15096" max="15096" width="7.7109375" style="162" customWidth="1"/>
    <col min="15097" max="15097" width="8.140625" style="162" customWidth="1"/>
    <col min="15098" max="15098" width="14.28515625" style="162" customWidth="1"/>
    <col min="15099" max="15099" width="18.7109375" style="162" customWidth="1"/>
    <col min="15100" max="15349" width="9.140625" style="162"/>
    <col min="15350" max="15350" width="7.7109375" style="162" customWidth="1"/>
    <col min="15351" max="15351" width="63.42578125" style="162" customWidth="1"/>
    <col min="15352" max="15352" width="7.7109375" style="162" customWidth="1"/>
    <col min="15353" max="15353" width="8.140625" style="162" customWidth="1"/>
    <col min="15354" max="15354" width="14.28515625" style="162" customWidth="1"/>
    <col min="15355" max="15355" width="18.7109375" style="162" customWidth="1"/>
    <col min="15356" max="15605" width="9.140625" style="162"/>
    <col min="15606" max="15606" width="7.7109375" style="162" customWidth="1"/>
    <col min="15607" max="15607" width="63.42578125" style="162" customWidth="1"/>
    <col min="15608" max="15608" width="7.7109375" style="162" customWidth="1"/>
    <col min="15609" max="15609" width="8.140625" style="162" customWidth="1"/>
    <col min="15610" max="15610" width="14.28515625" style="162" customWidth="1"/>
    <col min="15611" max="15611" width="18.7109375" style="162" customWidth="1"/>
    <col min="15612" max="15861" width="9.140625" style="162"/>
    <col min="15862" max="15862" width="7.7109375" style="162" customWidth="1"/>
    <col min="15863" max="15863" width="63.42578125" style="162" customWidth="1"/>
    <col min="15864" max="15864" width="7.7109375" style="162" customWidth="1"/>
    <col min="15865" max="15865" width="8.140625" style="162" customWidth="1"/>
    <col min="15866" max="15866" width="14.28515625" style="162" customWidth="1"/>
    <col min="15867" max="15867" width="18.7109375" style="162" customWidth="1"/>
    <col min="15868" max="16117" width="9.140625" style="162"/>
    <col min="16118" max="16118" width="7.7109375" style="162" customWidth="1"/>
    <col min="16119" max="16119" width="63.42578125" style="162" customWidth="1"/>
    <col min="16120" max="16120" width="7.7109375" style="162" customWidth="1"/>
    <col min="16121" max="16121" width="8.140625" style="162" customWidth="1"/>
    <col min="16122" max="16122" width="14.28515625" style="162" customWidth="1"/>
    <col min="16123" max="16123" width="18.7109375" style="162" customWidth="1"/>
    <col min="16124" max="16384" width="9.140625" style="162"/>
  </cols>
  <sheetData>
    <row r="1" spans="1:28">
      <c r="A1" s="544" t="s">
        <v>458</v>
      </c>
      <c r="B1" s="544"/>
      <c r="C1" s="544"/>
      <c r="D1" s="544"/>
      <c r="E1" s="544"/>
      <c r="F1" s="544"/>
      <c r="G1" s="162"/>
      <c r="H1" s="162"/>
      <c r="I1" s="162"/>
      <c r="J1" s="162"/>
      <c r="K1" s="162"/>
      <c r="L1" s="162"/>
      <c r="M1" s="162"/>
      <c r="N1" s="162"/>
      <c r="O1" s="162"/>
      <c r="P1" s="162"/>
      <c r="Q1" s="162"/>
      <c r="R1" s="162"/>
      <c r="S1" s="162"/>
      <c r="T1" s="162"/>
      <c r="U1" s="162"/>
      <c r="V1" s="162"/>
      <c r="W1" s="162"/>
      <c r="X1" s="162"/>
      <c r="Y1" s="162"/>
      <c r="Z1" s="162"/>
      <c r="AA1" s="162"/>
      <c r="AB1" s="162"/>
    </row>
    <row r="2" spans="1:28">
      <c r="A2" s="545" t="s">
        <v>966</v>
      </c>
      <c r="B2" s="545"/>
      <c r="C2" s="545"/>
      <c r="D2" s="545"/>
      <c r="E2" s="545"/>
      <c r="F2" s="545"/>
      <c r="G2" s="162"/>
      <c r="H2" s="162"/>
      <c r="I2" s="162"/>
      <c r="J2" s="162"/>
      <c r="K2" s="162"/>
      <c r="L2" s="162"/>
      <c r="M2" s="162"/>
      <c r="N2" s="162"/>
      <c r="O2" s="162"/>
      <c r="P2" s="162"/>
      <c r="Q2" s="162"/>
      <c r="R2" s="162"/>
      <c r="S2" s="162"/>
      <c r="T2" s="162"/>
      <c r="U2" s="162"/>
      <c r="V2" s="162"/>
      <c r="W2" s="162"/>
      <c r="X2" s="162"/>
      <c r="Y2" s="162"/>
      <c r="Z2" s="162"/>
      <c r="AA2" s="162"/>
      <c r="AB2" s="162"/>
    </row>
    <row r="3" spans="1:28">
      <c r="A3" s="546" t="s">
        <v>967</v>
      </c>
      <c r="B3" s="547"/>
      <c r="C3" s="547"/>
      <c r="D3" s="548"/>
      <c r="E3" s="429"/>
      <c r="F3" s="165" t="s">
        <v>459</v>
      </c>
      <c r="G3" s="429"/>
      <c r="H3" s="165" t="s">
        <v>459</v>
      </c>
      <c r="I3" s="429"/>
      <c r="J3" s="165" t="s">
        <v>459</v>
      </c>
      <c r="K3" s="429"/>
      <c r="L3" s="165" t="s">
        <v>459</v>
      </c>
      <c r="M3" s="429"/>
      <c r="N3" s="165" t="s">
        <v>459</v>
      </c>
      <c r="O3" s="429"/>
      <c r="P3" s="165" t="s">
        <v>459</v>
      </c>
      <c r="Q3" s="429"/>
      <c r="R3" s="165" t="s">
        <v>459</v>
      </c>
      <c r="S3" s="429"/>
      <c r="T3" s="165" t="s">
        <v>459</v>
      </c>
      <c r="U3" s="429"/>
      <c r="V3" s="165" t="s">
        <v>459</v>
      </c>
      <c r="W3" s="429"/>
      <c r="X3" s="165" t="s">
        <v>459</v>
      </c>
      <c r="Y3" s="429"/>
      <c r="Z3" s="165" t="s">
        <v>459</v>
      </c>
      <c r="AA3" s="429"/>
      <c r="AB3" s="165" t="s">
        <v>459</v>
      </c>
    </row>
    <row r="4" spans="1:28">
      <c r="A4" s="286" t="s">
        <v>460</v>
      </c>
      <c r="B4" s="538" t="s">
        <v>461</v>
      </c>
      <c r="C4" s="539"/>
      <c r="D4" s="540"/>
      <c r="E4" s="428"/>
      <c r="F4" s="287">
        <f>F24</f>
        <v>286525</v>
      </c>
      <c r="G4" s="428"/>
      <c r="H4" s="287">
        <f>H24</f>
        <v>396712</v>
      </c>
      <c r="I4" s="428"/>
      <c r="J4" s="287">
        <f>J24</f>
        <v>432000</v>
      </c>
      <c r="K4" s="428"/>
      <c r="L4" s="287">
        <f>L24</f>
        <v>351000</v>
      </c>
      <c r="M4" s="428"/>
      <c r="N4" s="287">
        <f>N24</f>
        <v>213500</v>
      </c>
      <c r="O4" s="428"/>
      <c r="P4" s="287">
        <f>P24</f>
        <v>607155.44999999995</v>
      </c>
      <c r="Q4" s="428"/>
      <c r="R4" s="287">
        <f>R24</f>
        <v>0</v>
      </c>
      <c r="S4" s="428"/>
      <c r="T4" s="287">
        <f>T24</f>
        <v>0</v>
      </c>
      <c r="U4" s="428"/>
      <c r="V4" s="287">
        <f>V24</f>
        <v>177230</v>
      </c>
      <c r="W4" s="428"/>
      <c r="X4" s="287">
        <f>X24</f>
        <v>521730</v>
      </c>
      <c r="Y4" s="428"/>
      <c r="Z4" s="287">
        <f>Z24</f>
        <v>238000</v>
      </c>
      <c r="AA4" s="428"/>
      <c r="AB4" s="287">
        <f>AB24</f>
        <v>276400</v>
      </c>
    </row>
    <row r="5" spans="1:28">
      <c r="A5" s="286" t="s">
        <v>462</v>
      </c>
      <c r="B5" s="538" t="s">
        <v>463</v>
      </c>
      <c r="C5" s="539"/>
      <c r="D5" s="540"/>
      <c r="E5" s="428"/>
      <c r="F5" s="287">
        <f>F36</f>
        <v>442460</v>
      </c>
      <c r="G5" s="428"/>
      <c r="H5" s="287">
        <f>H36</f>
        <v>385000</v>
      </c>
      <c r="I5" s="428"/>
      <c r="J5" s="287">
        <f>J36</f>
        <v>594000</v>
      </c>
      <c r="K5" s="428"/>
      <c r="L5" s="287">
        <f>L36</f>
        <v>165000</v>
      </c>
      <c r="M5" s="428"/>
      <c r="N5" s="287">
        <f>N36</f>
        <v>360000</v>
      </c>
      <c r="O5" s="428"/>
      <c r="P5" s="287">
        <f>P36</f>
        <v>292600</v>
      </c>
      <c r="Q5" s="428"/>
      <c r="R5" s="287">
        <f>R36</f>
        <v>0</v>
      </c>
      <c r="S5" s="428"/>
      <c r="T5" s="287">
        <f>T36</f>
        <v>0</v>
      </c>
      <c r="U5" s="428"/>
      <c r="V5" s="287">
        <f>V36</f>
        <v>432496</v>
      </c>
      <c r="W5" s="428"/>
      <c r="X5" s="287">
        <f>X36</f>
        <v>650375</v>
      </c>
      <c r="Y5" s="428"/>
      <c r="Z5" s="287">
        <f>Z36</f>
        <v>150000</v>
      </c>
      <c r="AA5" s="428"/>
      <c r="AB5" s="287">
        <f>AB36</f>
        <v>325000</v>
      </c>
    </row>
    <row r="6" spans="1:28">
      <c r="A6" s="286" t="s">
        <v>464</v>
      </c>
      <c r="B6" s="538" t="s">
        <v>465</v>
      </c>
      <c r="C6" s="539"/>
      <c r="D6" s="540"/>
      <c r="E6" s="428"/>
      <c r="F6" s="287">
        <f>F135</f>
        <v>1261522</v>
      </c>
      <c r="G6" s="428"/>
      <c r="H6" s="287">
        <f>H135</f>
        <v>757204.5</v>
      </c>
      <c r="I6" s="428"/>
      <c r="J6" s="287">
        <f>J135</f>
        <v>997300</v>
      </c>
      <c r="K6" s="428"/>
      <c r="L6" s="287">
        <f>L135</f>
        <v>927520</v>
      </c>
      <c r="M6" s="428"/>
      <c r="N6" s="287">
        <f>N135</f>
        <v>1103150</v>
      </c>
      <c r="O6" s="428"/>
      <c r="P6" s="287">
        <f>P135</f>
        <v>919198.19750000024</v>
      </c>
      <c r="Q6" s="428"/>
      <c r="R6" s="287">
        <f>R135</f>
        <v>0</v>
      </c>
      <c r="S6" s="428"/>
      <c r="T6" s="287">
        <f>T135</f>
        <v>0</v>
      </c>
      <c r="U6" s="428"/>
      <c r="V6" s="287">
        <f>V135</f>
        <v>1191179</v>
      </c>
      <c r="W6" s="428"/>
      <c r="X6" s="287">
        <f>X135</f>
        <v>1343695</v>
      </c>
      <c r="Y6" s="428"/>
      <c r="Z6" s="287">
        <f>Z135</f>
        <v>699500</v>
      </c>
      <c r="AA6" s="428"/>
      <c r="AB6" s="287">
        <f>AB135</f>
        <v>752700</v>
      </c>
    </row>
    <row r="7" spans="1:28">
      <c r="A7" s="286" t="s">
        <v>466</v>
      </c>
      <c r="B7" s="538" t="s">
        <v>467</v>
      </c>
      <c r="C7" s="539"/>
      <c r="D7" s="540"/>
      <c r="E7" s="428"/>
      <c r="F7" s="287">
        <f>F161</f>
        <v>54660</v>
      </c>
      <c r="G7" s="428"/>
      <c r="H7" s="287">
        <f>H161</f>
        <v>133058</v>
      </c>
      <c r="I7" s="428"/>
      <c r="J7" s="287">
        <f>J161</f>
        <v>221250</v>
      </c>
      <c r="K7" s="428"/>
      <c r="L7" s="287">
        <f>L161</f>
        <v>48650</v>
      </c>
      <c r="M7" s="428"/>
      <c r="N7" s="287">
        <f>N161</f>
        <v>54100</v>
      </c>
      <c r="O7" s="428"/>
      <c r="P7" s="287">
        <f>P161</f>
        <v>48357.375</v>
      </c>
      <c r="Q7" s="428"/>
      <c r="R7" s="287">
        <f>R161</f>
        <v>0</v>
      </c>
      <c r="S7" s="428"/>
      <c r="T7" s="287">
        <f>T161</f>
        <v>0</v>
      </c>
      <c r="U7" s="428"/>
      <c r="V7" s="287">
        <f>V161</f>
        <v>47060</v>
      </c>
      <c r="W7" s="428"/>
      <c r="X7" s="287">
        <f>X161</f>
        <v>88060</v>
      </c>
      <c r="Y7" s="428"/>
      <c r="Z7" s="287">
        <f>Z161</f>
        <v>49750</v>
      </c>
      <c r="AA7" s="428"/>
      <c r="AB7" s="287">
        <f>AB161</f>
        <v>56100</v>
      </c>
    </row>
    <row r="8" spans="1:28">
      <c r="A8" s="286"/>
      <c r="B8" s="538"/>
      <c r="C8" s="539"/>
      <c r="D8" s="540"/>
      <c r="E8" s="428"/>
      <c r="F8" s="287"/>
      <c r="G8" s="428"/>
      <c r="H8" s="287"/>
      <c r="I8" s="428"/>
      <c r="J8" s="287"/>
      <c r="K8" s="428"/>
      <c r="L8" s="287"/>
      <c r="M8" s="428"/>
      <c r="N8" s="287"/>
      <c r="O8" s="428"/>
      <c r="P8" s="287"/>
      <c r="Q8" s="428"/>
      <c r="R8" s="287"/>
      <c r="S8" s="428"/>
      <c r="T8" s="287"/>
      <c r="U8" s="428"/>
      <c r="V8" s="287"/>
      <c r="W8" s="428"/>
      <c r="X8" s="287"/>
      <c r="Y8" s="428"/>
      <c r="Z8" s="287"/>
      <c r="AA8" s="428"/>
      <c r="AB8" s="287"/>
    </row>
    <row r="9" spans="1:28">
      <c r="A9" s="541" t="s">
        <v>468</v>
      </c>
      <c r="B9" s="542"/>
      <c r="C9" s="542"/>
      <c r="D9" s="543"/>
      <c r="E9" s="430"/>
      <c r="F9" s="163">
        <f>SUM(F4:F8)</f>
        <v>2045167</v>
      </c>
      <c r="G9" s="430"/>
      <c r="H9" s="163">
        <f>SUM(H4:H8)</f>
        <v>1671974.5</v>
      </c>
      <c r="I9" s="430"/>
      <c r="J9" s="163">
        <f>SUM(J4:J8)</f>
        <v>2244550</v>
      </c>
      <c r="K9" s="430"/>
      <c r="L9" s="163">
        <f>SUM(L4:L8)</f>
        <v>1492170</v>
      </c>
      <c r="M9" s="430"/>
      <c r="N9" s="163">
        <f>SUM(N4:N8)</f>
        <v>1730750</v>
      </c>
      <c r="O9" s="430"/>
      <c r="P9" s="163">
        <f>SUM(P4:P8)</f>
        <v>1867311.0225000002</v>
      </c>
      <c r="Q9" s="430"/>
      <c r="R9" s="163">
        <f>SUM(R4:R8)</f>
        <v>0</v>
      </c>
      <c r="S9" s="430"/>
      <c r="T9" s="163">
        <f>SUM(T4:T8)</f>
        <v>0</v>
      </c>
      <c r="U9" s="430"/>
      <c r="V9" s="163">
        <f>SUM(V4:V8)</f>
        <v>1847965</v>
      </c>
      <c r="W9" s="430"/>
      <c r="X9" s="163">
        <f>SUM(X4:X8)</f>
        <v>2603860</v>
      </c>
      <c r="Y9" s="430"/>
      <c r="Z9" s="163">
        <f>SUM(Z4:Z8)</f>
        <v>1137250</v>
      </c>
      <c r="AA9" s="430"/>
      <c r="AB9" s="163">
        <f>SUM(AB4:AB8)</f>
        <v>1410200</v>
      </c>
    </row>
    <row r="10" spans="1:28">
      <c r="A10" s="532" t="str">
        <f>A1</f>
        <v>PROJECT : LUCKNOW STREET AT T3 , LUCKNOW AIRPORT</v>
      </c>
      <c r="B10" s="532"/>
      <c r="C10" s="532"/>
      <c r="D10" s="532"/>
      <c r="E10" s="532"/>
      <c r="F10" s="532"/>
      <c r="G10" s="162"/>
      <c r="H10" s="162"/>
      <c r="I10" s="162"/>
      <c r="J10" s="162"/>
      <c r="K10" s="162"/>
      <c r="L10" s="162"/>
      <c r="M10" s="162"/>
      <c r="N10" s="162"/>
      <c r="O10" s="162"/>
      <c r="P10" s="162"/>
      <c r="Q10" s="162"/>
      <c r="R10" s="162"/>
      <c r="S10" s="162"/>
      <c r="T10" s="162"/>
      <c r="U10" s="162"/>
      <c r="V10" s="162"/>
      <c r="W10" s="162"/>
      <c r="X10" s="162"/>
      <c r="Y10" s="162"/>
      <c r="Z10" s="162"/>
      <c r="AA10" s="162"/>
      <c r="AB10" s="162"/>
    </row>
    <row r="11" spans="1:28">
      <c r="A11" s="533" t="s">
        <v>469</v>
      </c>
      <c r="B11" s="534"/>
      <c r="C11" s="534"/>
      <c r="D11" s="535"/>
      <c r="E11" s="536" t="s">
        <v>1048</v>
      </c>
      <c r="F11" s="537"/>
      <c r="G11" s="517" t="s">
        <v>1056</v>
      </c>
      <c r="H11" s="517"/>
      <c r="I11" s="517" t="s">
        <v>1057</v>
      </c>
      <c r="J11" s="517"/>
      <c r="K11" s="517" t="s">
        <v>1076</v>
      </c>
      <c r="L11" s="517"/>
      <c r="M11" s="517" t="s">
        <v>1077</v>
      </c>
      <c r="N11" s="517"/>
      <c r="O11" s="517" t="s">
        <v>1049</v>
      </c>
      <c r="P11" s="517"/>
      <c r="Q11" s="517" t="s">
        <v>1050</v>
      </c>
      <c r="R11" s="517"/>
      <c r="S11" s="517" t="s">
        <v>1051</v>
      </c>
      <c r="T11" s="517"/>
      <c r="U11" s="517" t="s">
        <v>1052</v>
      </c>
      <c r="V11" s="517"/>
      <c r="W11" s="517" t="s">
        <v>1054</v>
      </c>
      <c r="X11" s="517"/>
      <c r="Y11" s="517" t="s">
        <v>1053</v>
      </c>
      <c r="Z11" s="517"/>
      <c r="AA11" s="517" t="s">
        <v>1055</v>
      </c>
      <c r="AB11" s="517"/>
    </row>
    <row r="12" spans="1:28" s="164" customFormat="1">
      <c r="A12" s="275" t="s">
        <v>470</v>
      </c>
      <c r="B12" s="275" t="s">
        <v>2</v>
      </c>
      <c r="C12" s="275" t="s">
        <v>11</v>
      </c>
      <c r="D12" s="275" t="s">
        <v>325</v>
      </c>
      <c r="E12" s="276" t="s">
        <v>471</v>
      </c>
      <c r="F12" s="276" t="s">
        <v>459</v>
      </c>
      <c r="G12" s="417" t="s">
        <v>12</v>
      </c>
      <c r="H12" s="417" t="s">
        <v>13</v>
      </c>
      <c r="I12" s="417" t="s">
        <v>12</v>
      </c>
      <c r="J12" s="417" t="s">
        <v>13</v>
      </c>
      <c r="K12" s="417" t="s">
        <v>12</v>
      </c>
      <c r="L12" s="417" t="s">
        <v>13</v>
      </c>
      <c r="M12" s="417" t="s">
        <v>12</v>
      </c>
      <c r="N12" s="417" t="s">
        <v>13</v>
      </c>
      <c r="O12" s="417" t="s">
        <v>12</v>
      </c>
      <c r="P12" s="417" t="s">
        <v>13</v>
      </c>
      <c r="Q12" s="417" t="s">
        <v>12</v>
      </c>
      <c r="R12" s="417" t="s">
        <v>13</v>
      </c>
      <c r="S12" s="417" t="s">
        <v>12</v>
      </c>
      <c r="T12" s="417" t="s">
        <v>13</v>
      </c>
      <c r="U12" s="417" t="s">
        <v>12</v>
      </c>
      <c r="V12" s="417" t="s">
        <v>13</v>
      </c>
      <c r="W12" s="417" t="s">
        <v>12</v>
      </c>
      <c r="X12" s="417" t="s">
        <v>13</v>
      </c>
      <c r="Y12" s="417" t="s">
        <v>12</v>
      </c>
      <c r="Z12" s="417" t="s">
        <v>13</v>
      </c>
      <c r="AA12" s="417" t="s">
        <v>12</v>
      </c>
      <c r="AB12" s="417" t="s">
        <v>13</v>
      </c>
    </row>
    <row r="13" spans="1:28" s="281" customFormat="1" hidden="1">
      <c r="A13" s="277" t="s">
        <v>460</v>
      </c>
      <c r="B13" s="278" t="s">
        <v>461</v>
      </c>
      <c r="C13" s="279"/>
      <c r="D13" s="279"/>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row>
    <row r="14" spans="1:28" hidden="1">
      <c r="A14" s="237">
        <v>1</v>
      </c>
      <c r="B14" s="94" t="s">
        <v>472</v>
      </c>
      <c r="C14" s="92"/>
      <c r="D14" s="92"/>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row>
    <row r="15" spans="1:28" ht="220.5" hidden="1">
      <c r="A15" s="288"/>
      <c r="B15" s="159" t="s">
        <v>473</v>
      </c>
      <c r="C15" s="92"/>
      <c r="D15" s="92"/>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row>
    <row r="16" spans="1:28" ht="47.25" hidden="1">
      <c r="A16" s="239"/>
      <c r="B16" s="94" t="s">
        <v>474</v>
      </c>
      <c r="C16" s="92"/>
      <c r="D16" s="92"/>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row>
    <row r="17" spans="1:28" hidden="1">
      <c r="A17" s="92"/>
      <c r="B17" s="96"/>
      <c r="C17" s="111"/>
      <c r="D17" s="240"/>
      <c r="E17" s="241"/>
      <c r="F17" s="242"/>
      <c r="G17" s="241"/>
      <c r="H17" s="242"/>
      <c r="I17" s="241"/>
      <c r="J17" s="242"/>
      <c r="K17" s="241"/>
      <c r="L17" s="242"/>
      <c r="M17" s="241"/>
      <c r="N17" s="242"/>
      <c r="O17" s="241"/>
      <c r="P17" s="242"/>
      <c r="Q17" s="241"/>
      <c r="R17" s="242"/>
      <c r="S17" s="241"/>
      <c r="T17" s="242"/>
      <c r="U17" s="241"/>
      <c r="V17" s="242"/>
      <c r="W17" s="241"/>
      <c r="X17" s="242"/>
      <c r="Y17" s="241"/>
      <c r="Z17" s="242"/>
      <c r="AA17" s="241"/>
      <c r="AB17" s="242"/>
    </row>
    <row r="18" spans="1:28" hidden="1">
      <c r="A18" s="243">
        <v>1.1000000000000001</v>
      </c>
      <c r="B18" s="244" t="s">
        <v>475</v>
      </c>
      <c r="C18" s="92"/>
      <c r="D18" s="92"/>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row>
    <row r="19" spans="1:28" ht="31.5">
      <c r="A19" s="239" t="s">
        <v>40</v>
      </c>
      <c r="B19" s="97" t="s">
        <v>476</v>
      </c>
      <c r="C19" s="92" t="s">
        <v>447</v>
      </c>
      <c r="D19" s="92">
        <v>1</v>
      </c>
      <c r="E19" s="238">
        <v>256770</v>
      </c>
      <c r="F19" s="238">
        <f>E19*$D19</f>
        <v>256770</v>
      </c>
      <c r="G19" s="238">
        <v>350000</v>
      </c>
      <c r="H19" s="238">
        <f>G19*$D19</f>
        <v>350000</v>
      </c>
      <c r="I19" s="238">
        <v>405000</v>
      </c>
      <c r="J19" s="238">
        <f>I19*$D19</f>
        <v>405000</v>
      </c>
      <c r="K19" s="238">
        <v>265000</v>
      </c>
      <c r="L19" s="238">
        <f>K19*$D19</f>
        <v>265000</v>
      </c>
      <c r="M19" s="238">
        <v>145000</v>
      </c>
      <c r="N19" s="238">
        <f>M19*$D19</f>
        <v>145000</v>
      </c>
      <c r="O19" s="238">
        <v>308542.51999999996</v>
      </c>
      <c r="P19" s="238">
        <f>O19*$D19</f>
        <v>308542.51999999996</v>
      </c>
      <c r="Q19" s="238"/>
      <c r="R19" s="238">
        <f>Q19*$D19</f>
        <v>0</v>
      </c>
      <c r="S19" s="238"/>
      <c r="T19" s="238">
        <f>S19*$D19</f>
        <v>0</v>
      </c>
      <c r="U19" s="238">
        <v>155670</v>
      </c>
      <c r="V19" s="238">
        <f>U19*$D19</f>
        <v>155670</v>
      </c>
      <c r="W19" s="238">
        <v>521730</v>
      </c>
      <c r="X19" s="238">
        <f>W19*$D19</f>
        <v>521730</v>
      </c>
      <c r="Y19" s="238">
        <v>190000</v>
      </c>
      <c r="Z19" s="238">
        <f>Y19*$D19</f>
        <v>190000</v>
      </c>
      <c r="AA19" s="238">
        <v>250000</v>
      </c>
      <c r="AB19" s="238">
        <f>AA19*$D19</f>
        <v>250000</v>
      </c>
    </row>
    <row r="20" spans="1:28" hidden="1">
      <c r="A20" s="239"/>
      <c r="B20" s="97"/>
      <c r="C20" s="92"/>
      <c r="D20" s="92"/>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row>
    <row r="21" spans="1:28">
      <c r="A21" s="243">
        <v>1.2</v>
      </c>
      <c r="B21" s="97" t="s">
        <v>477</v>
      </c>
      <c r="C21" s="92" t="s">
        <v>51</v>
      </c>
      <c r="D21" s="92">
        <v>1</v>
      </c>
      <c r="E21" s="238">
        <v>11255</v>
      </c>
      <c r="F21" s="238">
        <f t="shared" ref="F21:F22" si="0">E21*$D21</f>
        <v>11255</v>
      </c>
      <c r="G21" s="238">
        <v>9000</v>
      </c>
      <c r="H21" s="238">
        <f t="shared" ref="H21:H22" si="1">G21*$D21</f>
        <v>9000</v>
      </c>
      <c r="I21" s="238">
        <v>27000</v>
      </c>
      <c r="J21" s="238">
        <f t="shared" ref="J21:J22" si="2">I21*$D21</f>
        <v>27000</v>
      </c>
      <c r="K21" s="238">
        <v>65000</v>
      </c>
      <c r="L21" s="238">
        <f t="shared" ref="L21:L22" si="3">K21*$D21</f>
        <v>65000</v>
      </c>
      <c r="M21" s="238">
        <v>6500</v>
      </c>
      <c r="N21" s="238">
        <f t="shared" ref="N21:N22" si="4">M21*$D21</f>
        <v>6500</v>
      </c>
      <c r="O21" s="238">
        <v>5747.5</v>
      </c>
      <c r="P21" s="238">
        <f t="shared" ref="P21:P22" si="5">O21*$D21</f>
        <v>5747.5</v>
      </c>
      <c r="Q21" s="238"/>
      <c r="R21" s="238">
        <f t="shared" ref="R21:R22" si="6">Q21*$D21</f>
        <v>0</v>
      </c>
      <c r="S21" s="238"/>
      <c r="T21" s="238">
        <f t="shared" ref="T21:T22" si="7">S21*$D21</f>
        <v>0</v>
      </c>
      <c r="U21" s="238">
        <v>21560</v>
      </c>
      <c r="V21" s="238">
        <f t="shared" ref="V21:V22" si="8">U21*$D21</f>
        <v>21560</v>
      </c>
      <c r="W21" s="238"/>
      <c r="X21" s="238">
        <f t="shared" ref="X21:X22" si="9">W21*$D21</f>
        <v>0</v>
      </c>
      <c r="Y21" s="238">
        <v>8000</v>
      </c>
      <c r="Z21" s="238">
        <f t="shared" ref="Z21:Z22" si="10">Y21*$D21</f>
        <v>8000</v>
      </c>
      <c r="AA21" s="238">
        <v>10500</v>
      </c>
      <c r="AB21" s="238">
        <f t="shared" ref="AB21:AB22" si="11">AA21*$D21</f>
        <v>10500</v>
      </c>
    </row>
    <row r="22" spans="1:28">
      <c r="A22" s="92">
        <v>1.3</v>
      </c>
      <c r="B22" s="96" t="s">
        <v>478</v>
      </c>
      <c r="C22" s="111" t="s">
        <v>479</v>
      </c>
      <c r="D22" s="240">
        <v>1</v>
      </c>
      <c r="E22" s="241">
        <v>18500</v>
      </c>
      <c r="F22" s="238">
        <f t="shared" si="0"/>
        <v>18500</v>
      </c>
      <c r="G22" s="241">
        <v>37712</v>
      </c>
      <c r="H22" s="238">
        <f t="shared" si="1"/>
        <v>37712</v>
      </c>
      <c r="I22" s="241"/>
      <c r="J22" s="238">
        <f t="shared" si="2"/>
        <v>0</v>
      </c>
      <c r="K22" s="241">
        <v>21000</v>
      </c>
      <c r="L22" s="238">
        <f t="shared" si="3"/>
        <v>21000</v>
      </c>
      <c r="M22" s="241">
        <v>62000</v>
      </c>
      <c r="N22" s="238">
        <f t="shared" si="4"/>
        <v>62000</v>
      </c>
      <c r="O22" s="241">
        <v>292865.43000000005</v>
      </c>
      <c r="P22" s="238">
        <f t="shared" si="5"/>
        <v>292865.43000000005</v>
      </c>
      <c r="Q22" s="241"/>
      <c r="R22" s="238">
        <f t="shared" si="6"/>
        <v>0</v>
      </c>
      <c r="S22" s="241"/>
      <c r="T22" s="238">
        <f t="shared" si="7"/>
        <v>0</v>
      </c>
      <c r="U22" s="241"/>
      <c r="V22" s="238">
        <f t="shared" si="8"/>
        <v>0</v>
      </c>
      <c r="W22" s="241"/>
      <c r="X22" s="238">
        <f t="shared" si="9"/>
        <v>0</v>
      </c>
      <c r="Y22" s="241">
        <v>40000</v>
      </c>
      <c r="Z22" s="238">
        <f t="shared" si="10"/>
        <v>40000</v>
      </c>
      <c r="AA22" s="241">
        <v>15900</v>
      </c>
      <c r="AB22" s="238">
        <f t="shared" si="11"/>
        <v>15900</v>
      </c>
    </row>
    <row r="23" spans="1:28" hidden="1">
      <c r="A23" s="239"/>
      <c r="B23" s="159"/>
      <c r="C23" s="92"/>
      <c r="D23" s="92"/>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row>
    <row r="24" spans="1:28" s="290" customFormat="1" hidden="1">
      <c r="A24" s="289"/>
      <c r="B24" s="282" t="s">
        <v>480</v>
      </c>
      <c r="C24" s="289"/>
      <c r="D24" s="283"/>
      <c r="E24" s="284"/>
      <c r="F24" s="285">
        <f>SUM(F14:F23)</f>
        <v>286525</v>
      </c>
      <c r="G24" s="284"/>
      <c r="H24" s="285">
        <f>SUM(H14:H23)</f>
        <v>396712</v>
      </c>
      <c r="I24" s="284"/>
      <c r="J24" s="285">
        <f>SUM(J14:J23)</f>
        <v>432000</v>
      </c>
      <c r="K24" s="284"/>
      <c r="L24" s="285">
        <f>SUM(L14:L23)</f>
        <v>351000</v>
      </c>
      <c r="M24" s="284"/>
      <c r="N24" s="285">
        <f>SUM(N14:N23)</f>
        <v>213500</v>
      </c>
      <c r="O24" s="284"/>
      <c r="P24" s="285">
        <f>SUM(P14:P23)</f>
        <v>607155.44999999995</v>
      </c>
      <c r="Q24" s="284"/>
      <c r="R24" s="285">
        <f>SUM(R14:R23)</f>
        <v>0</v>
      </c>
      <c r="S24" s="284"/>
      <c r="T24" s="285">
        <f>SUM(T14:T23)</f>
        <v>0</v>
      </c>
      <c r="U24" s="284"/>
      <c r="V24" s="285">
        <f>SUM(V14:V23)</f>
        <v>177230</v>
      </c>
      <c r="W24" s="284"/>
      <c r="X24" s="285">
        <f>SUM(X14:X23)</f>
        <v>521730</v>
      </c>
      <c r="Y24" s="284"/>
      <c r="Z24" s="285">
        <f>SUM(Z14:Z23)</f>
        <v>238000</v>
      </c>
      <c r="AA24" s="284"/>
      <c r="AB24" s="285">
        <f>SUM(AB14:AB23)</f>
        <v>276400</v>
      </c>
    </row>
    <row r="25" spans="1:28" s="281" customFormat="1" hidden="1">
      <c r="A25" s="277" t="s">
        <v>462</v>
      </c>
      <c r="B25" s="278" t="s">
        <v>463</v>
      </c>
      <c r="C25" s="279"/>
      <c r="D25" s="279"/>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row>
    <row r="26" spans="1:28" hidden="1">
      <c r="A26" s="249"/>
      <c r="B26" s="236"/>
      <c r="C26" s="111"/>
      <c r="D26" s="246"/>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row>
    <row r="27" spans="1:28" hidden="1">
      <c r="A27" s="237">
        <v>1</v>
      </c>
      <c r="B27" s="94" t="s">
        <v>481</v>
      </c>
      <c r="C27" s="92"/>
      <c r="D27" s="92"/>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row>
    <row r="28" spans="1:28" ht="315" hidden="1">
      <c r="A28" s="243">
        <v>1.1000000000000001</v>
      </c>
      <c r="B28" s="159" t="s">
        <v>482</v>
      </c>
      <c r="C28" s="92"/>
      <c r="D28" s="92"/>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row>
    <row r="29" spans="1:28" ht="47.25" hidden="1">
      <c r="A29" s="239"/>
      <c r="B29" s="159" t="s">
        <v>483</v>
      </c>
      <c r="C29" s="92"/>
      <c r="D29" s="92"/>
      <c r="E29" s="102"/>
      <c r="F29" s="92"/>
      <c r="G29" s="102"/>
      <c r="H29" s="92"/>
      <c r="I29" s="102"/>
      <c r="J29" s="92"/>
      <c r="K29" s="102"/>
      <c r="L29" s="92"/>
      <c r="M29" s="102"/>
      <c r="N29" s="92"/>
      <c r="O29" s="102"/>
      <c r="P29" s="92"/>
      <c r="Q29" s="102"/>
      <c r="R29" s="92"/>
      <c r="S29" s="102"/>
      <c r="T29" s="92"/>
      <c r="U29" s="102"/>
      <c r="V29" s="92"/>
      <c r="W29" s="102"/>
      <c r="X29" s="92"/>
      <c r="Y29" s="102"/>
      <c r="Z29" s="92"/>
      <c r="AA29" s="102"/>
      <c r="AB29" s="92"/>
    </row>
    <row r="30" spans="1:28" hidden="1">
      <c r="A30" s="239"/>
      <c r="B30" s="159" t="s">
        <v>484</v>
      </c>
      <c r="C30" s="92"/>
      <c r="D30" s="92"/>
      <c r="E30" s="102"/>
      <c r="F30" s="92"/>
      <c r="G30" s="102"/>
      <c r="H30" s="92"/>
      <c r="I30" s="102"/>
      <c r="J30" s="92"/>
      <c r="K30" s="102"/>
      <c r="L30" s="92"/>
      <c r="M30" s="102"/>
      <c r="N30" s="92"/>
      <c r="O30" s="102"/>
      <c r="P30" s="92"/>
      <c r="Q30" s="102"/>
      <c r="R30" s="92"/>
      <c r="S30" s="102"/>
      <c r="T30" s="92"/>
      <c r="U30" s="102"/>
      <c r="V30" s="92"/>
      <c r="W30" s="102"/>
      <c r="X30" s="92"/>
      <c r="Y30" s="102"/>
      <c r="Z30" s="92"/>
      <c r="AA30" s="102"/>
      <c r="AB30" s="92"/>
    </row>
    <row r="31" spans="1:28" hidden="1">
      <c r="A31" s="239"/>
      <c r="B31" s="159" t="s">
        <v>485</v>
      </c>
      <c r="C31" s="92"/>
      <c r="D31" s="92"/>
      <c r="E31" s="102"/>
      <c r="F31" s="92"/>
      <c r="G31" s="102"/>
      <c r="H31" s="92"/>
      <c r="I31" s="102"/>
      <c r="J31" s="92"/>
      <c r="K31" s="102"/>
      <c r="L31" s="92"/>
      <c r="M31" s="102"/>
      <c r="N31" s="92"/>
      <c r="O31" s="102"/>
      <c r="P31" s="92"/>
      <c r="Q31" s="102"/>
      <c r="R31" s="92"/>
      <c r="S31" s="102"/>
      <c r="T31" s="92"/>
      <c r="U31" s="102"/>
      <c r="V31" s="92"/>
      <c r="W31" s="102"/>
      <c r="X31" s="92"/>
      <c r="Y31" s="102"/>
      <c r="Z31" s="92"/>
      <c r="AA31" s="102"/>
      <c r="AB31" s="92"/>
    </row>
    <row r="32" spans="1:28" hidden="1">
      <c r="A32" s="239"/>
      <c r="B32" s="159" t="s">
        <v>486</v>
      </c>
      <c r="C32" s="92"/>
      <c r="D32" s="92"/>
      <c r="E32" s="102"/>
      <c r="F32" s="92"/>
      <c r="G32" s="102"/>
      <c r="H32" s="92"/>
      <c r="I32" s="102"/>
      <c r="J32" s="92"/>
      <c r="K32" s="102"/>
      <c r="L32" s="92"/>
      <c r="M32" s="102"/>
      <c r="N32" s="92"/>
      <c r="O32" s="102"/>
      <c r="P32" s="92"/>
      <c r="Q32" s="102"/>
      <c r="R32" s="92"/>
      <c r="S32" s="102"/>
      <c r="T32" s="92"/>
      <c r="U32" s="102"/>
      <c r="V32" s="92"/>
      <c r="W32" s="102"/>
      <c r="X32" s="92"/>
      <c r="Y32" s="102"/>
      <c r="Z32" s="92"/>
      <c r="AA32" s="102"/>
      <c r="AB32" s="92"/>
    </row>
    <row r="33" spans="1:28" hidden="1">
      <c r="A33" s="239"/>
      <c r="B33" s="159" t="s">
        <v>487</v>
      </c>
      <c r="C33" s="92"/>
      <c r="D33" s="92"/>
      <c r="E33" s="102"/>
      <c r="F33" s="92"/>
      <c r="G33" s="102"/>
      <c r="H33" s="92"/>
      <c r="I33" s="102"/>
      <c r="J33" s="92"/>
      <c r="K33" s="102"/>
      <c r="L33" s="92"/>
      <c r="M33" s="102"/>
      <c r="N33" s="92"/>
      <c r="O33" s="102"/>
      <c r="P33" s="92"/>
      <c r="Q33" s="102"/>
      <c r="R33" s="92"/>
      <c r="S33" s="102"/>
      <c r="T33" s="92"/>
      <c r="U33" s="102"/>
      <c r="V33" s="92"/>
      <c r="W33" s="102"/>
      <c r="X33" s="92"/>
      <c r="Y33" s="102"/>
      <c r="Z33" s="92"/>
      <c r="AA33" s="102"/>
      <c r="AB33" s="92"/>
    </row>
    <row r="34" spans="1:28">
      <c r="A34" s="239" t="s">
        <v>40</v>
      </c>
      <c r="B34" s="159" t="s">
        <v>488</v>
      </c>
      <c r="C34" s="92" t="s">
        <v>447</v>
      </c>
      <c r="D34" s="92">
        <v>1</v>
      </c>
      <c r="E34" s="160">
        <v>442460</v>
      </c>
      <c r="F34" s="238">
        <f>E34*$D34</f>
        <v>442460</v>
      </c>
      <c r="G34" s="160">
        <v>385000</v>
      </c>
      <c r="H34" s="238">
        <f>G34*$D34</f>
        <v>385000</v>
      </c>
      <c r="I34" s="160">
        <v>594000</v>
      </c>
      <c r="J34" s="238">
        <f>I34*$D34</f>
        <v>594000</v>
      </c>
      <c r="K34" s="160">
        <v>165000</v>
      </c>
      <c r="L34" s="238">
        <f>K34*$D34</f>
        <v>165000</v>
      </c>
      <c r="M34" s="160">
        <v>360000</v>
      </c>
      <c r="N34" s="238">
        <f>M34*$D34</f>
        <v>360000</v>
      </c>
      <c r="O34" s="160">
        <v>292600</v>
      </c>
      <c r="P34" s="238">
        <f>O34*$D34</f>
        <v>292600</v>
      </c>
      <c r="Q34" s="160"/>
      <c r="R34" s="238">
        <f>Q34*$D34</f>
        <v>0</v>
      </c>
      <c r="S34" s="160"/>
      <c r="T34" s="238">
        <f>S34*$D34</f>
        <v>0</v>
      </c>
      <c r="U34" s="160">
        <v>432496</v>
      </c>
      <c r="V34" s="238">
        <f>U34*$D34</f>
        <v>432496</v>
      </c>
      <c r="W34" s="160">
        <v>650375</v>
      </c>
      <c r="X34" s="238">
        <f>W34*$D34</f>
        <v>650375</v>
      </c>
      <c r="Y34" s="160">
        <v>150000</v>
      </c>
      <c r="Z34" s="238">
        <f>Y34*$D34</f>
        <v>150000</v>
      </c>
      <c r="AA34" s="160">
        <v>325000</v>
      </c>
      <c r="AB34" s="238">
        <f>AA34*$D34</f>
        <v>325000</v>
      </c>
    </row>
    <row r="35" spans="1:28" hidden="1">
      <c r="A35" s="249"/>
      <c r="B35" s="236"/>
      <c r="C35" s="111"/>
      <c r="D35" s="246"/>
      <c r="E35" s="250"/>
      <c r="F35" s="238"/>
      <c r="G35" s="250"/>
      <c r="H35" s="238"/>
      <c r="I35" s="250"/>
      <c r="J35" s="238"/>
      <c r="K35" s="250"/>
      <c r="L35" s="238"/>
      <c r="M35" s="250"/>
      <c r="N35" s="238"/>
      <c r="O35" s="250"/>
      <c r="P35" s="238"/>
      <c r="Q35" s="250"/>
      <c r="R35" s="238"/>
      <c r="S35" s="250"/>
      <c r="T35" s="238"/>
      <c r="U35" s="250"/>
      <c r="V35" s="238"/>
      <c r="W35" s="250"/>
      <c r="X35" s="238"/>
      <c r="Y35" s="250"/>
      <c r="Z35" s="238"/>
      <c r="AA35" s="250"/>
      <c r="AB35" s="238"/>
    </row>
    <row r="36" spans="1:28" s="290" customFormat="1" hidden="1">
      <c r="A36" s="289"/>
      <c r="B36" s="282" t="s">
        <v>489</v>
      </c>
      <c r="C36" s="289"/>
      <c r="D36" s="283"/>
      <c r="E36" s="284"/>
      <c r="F36" s="285">
        <f>SUM(F28:F35)</f>
        <v>442460</v>
      </c>
      <c r="G36" s="284"/>
      <c r="H36" s="285">
        <f>SUM(H28:H35)</f>
        <v>385000</v>
      </c>
      <c r="I36" s="284"/>
      <c r="J36" s="285">
        <f>SUM(J28:J35)</f>
        <v>594000</v>
      </c>
      <c r="K36" s="284"/>
      <c r="L36" s="285">
        <f>SUM(L28:L35)</f>
        <v>165000</v>
      </c>
      <c r="M36" s="284"/>
      <c r="N36" s="285">
        <f>SUM(N28:N35)</f>
        <v>360000</v>
      </c>
      <c r="O36" s="284"/>
      <c r="P36" s="285">
        <f>SUM(P28:P35)</f>
        <v>292600</v>
      </c>
      <c r="Q36" s="284"/>
      <c r="R36" s="285">
        <f>SUM(R28:R35)</f>
        <v>0</v>
      </c>
      <c r="S36" s="284"/>
      <c r="T36" s="285">
        <f>SUM(T28:T35)</f>
        <v>0</v>
      </c>
      <c r="U36" s="284"/>
      <c r="V36" s="285">
        <f>SUM(V28:V35)</f>
        <v>432496</v>
      </c>
      <c r="W36" s="284"/>
      <c r="X36" s="285">
        <f>SUM(X28:X35)</f>
        <v>650375</v>
      </c>
      <c r="Y36" s="284"/>
      <c r="Z36" s="285">
        <f>SUM(Z28:Z35)</f>
        <v>150000</v>
      </c>
      <c r="AA36" s="284"/>
      <c r="AB36" s="285">
        <f>SUM(AB28:AB35)</f>
        <v>325000</v>
      </c>
    </row>
    <row r="37" spans="1:28" hidden="1">
      <c r="A37" s="111"/>
      <c r="B37" s="236"/>
      <c r="C37" s="111"/>
      <c r="D37" s="246"/>
      <c r="E37" s="247"/>
      <c r="F37" s="251"/>
      <c r="G37" s="247"/>
      <c r="H37" s="251"/>
      <c r="I37" s="247"/>
      <c r="J37" s="251"/>
      <c r="K37" s="247"/>
      <c r="L37" s="251"/>
      <c r="M37" s="247"/>
      <c r="N37" s="251"/>
      <c r="O37" s="247"/>
      <c r="P37" s="251"/>
      <c r="Q37" s="247"/>
      <c r="R37" s="251"/>
      <c r="S37" s="247"/>
      <c r="T37" s="251"/>
      <c r="U37" s="247"/>
      <c r="V37" s="251"/>
      <c r="W37" s="247"/>
      <c r="X37" s="251"/>
      <c r="Y37" s="247"/>
      <c r="Z37" s="251"/>
      <c r="AA37" s="247"/>
      <c r="AB37" s="251"/>
    </row>
    <row r="38" spans="1:28" s="281" customFormat="1" hidden="1">
      <c r="A38" s="277" t="s">
        <v>464</v>
      </c>
      <c r="B38" s="278" t="s">
        <v>490</v>
      </c>
      <c r="C38" s="279"/>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row>
    <row r="39" spans="1:28" hidden="1">
      <c r="A39" s="237">
        <v>1</v>
      </c>
      <c r="B39" s="94" t="s">
        <v>491</v>
      </c>
      <c r="C39" s="92"/>
      <c r="D39" s="92"/>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row>
    <row r="40" spans="1:28" hidden="1">
      <c r="A40" s="270"/>
      <c r="B40" s="270"/>
      <c r="C40" s="92"/>
      <c r="D40" s="240"/>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row>
    <row r="41" spans="1:28" ht="31.5" hidden="1">
      <c r="A41" s="237">
        <v>1.1000000000000001</v>
      </c>
      <c r="B41" s="94" t="s">
        <v>492</v>
      </c>
      <c r="C41" s="253"/>
      <c r="D41" s="254"/>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row>
    <row r="42" spans="1:28" hidden="1">
      <c r="A42" s="239"/>
      <c r="B42" s="159"/>
      <c r="C42" s="92"/>
      <c r="D42" s="92"/>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row>
    <row r="43" spans="1:28" ht="330.75" hidden="1">
      <c r="A43" s="239"/>
      <c r="B43" s="159" t="s">
        <v>965</v>
      </c>
      <c r="C43" s="92"/>
      <c r="D43" s="92"/>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row>
    <row r="44" spans="1:28" ht="31.5" hidden="1">
      <c r="A44" s="92" t="s">
        <v>31</v>
      </c>
      <c r="B44" s="159" t="s">
        <v>493</v>
      </c>
      <c r="C44" s="92" t="s">
        <v>494</v>
      </c>
      <c r="D44" s="92" t="s">
        <v>495</v>
      </c>
      <c r="E44" s="255"/>
      <c r="F44" s="238"/>
      <c r="G44" s="255"/>
      <c r="H44" s="238"/>
      <c r="I44" s="255"/>
      <c r="J44" s="238"/>
      <c r="K44" s="255"/>
      <c r="L44" s="238"/>
      <c r="M44" s="255"/>
      <c r="N44" s="238"/>
      <c r="O44" s="255"/>
      <c r="P44" s="238"/>
      <c r="Q44" s="255"/>
      <c r="R44" s="238"/>
      <c r="S44" s="255"/>
      <c r="T44" s="238"/>
      <c r="U44" s="255">
        <v>1740</v>
      </c>
      <c r="V44" s="238"/>
      <c r="W44" s="255"/>
      <c r="X44" s="238"/>
      <c r="Y44" s="255"/>
      <c r="Z44" s="238"/>
      <c r="AA44" s="255"/>
      <c r="AB44" s="238"/>
    </row>
    <row r="45" spans="1:28" ht="31.5">
      <c r="A45" s="92" t="s">
        <v>370</v>
      </c>
      <c r="B45" s="159" t="s">
        <v>496</v>
      </c>
      <c r="C45" s="92" t="s">
        <v>494</v>
      </c>
      <c r="D45" s="92">
        <v>10</v>
      </c>
      <c r="E45" s="255">
        <v>2200</v>
      </c>
      <c r="F45" s="238">
        <f>E45*$D45</f>
        <v>22000</v>
      </c>
      <c r="G45" s="255">
        <v>2150</v>
      </c>
      <c r="H45" s="238">
        <f>G45*$D45</f>
        <v>21500</v>
      </c>
      <c r="I45" s="255">
        <v>2000</v>
      </c>
      <c r="J45" s="238">
        <f>I45*$D45</f>
        <v>20000</v>
      </c>
      <c r="K45" s="255">
        <v>1150</v>
      </c>
      <c r="L45" s="238">
        <f>K45*$D45</f>
        <v>11500</v>
      </c>
      <c r="M45" s="255">
        <v>2450</v>
      </c>
      <c r="N45" s="238">
        <f>M45*$D45</f>
        <v>24500</v>
      </c>
      <c r="O45" s="255">
        <v>2654.3</v>
      </c>
      <c r="P45" s="238">
        <f>O45*$D45</f>
        <v>26543</v>
      </c>
      <c r="Q45" s="255"/>
      <c r="R45" s="238">
        <f>Q45*$D45</f>
        <v>0</v>
      </c>
      <c r="S45" s="255"/>
      <c r="T45" s="238">
        <f>S45*$D45</f>
        <v>0</v>
      </c>
      <c r="U45" s="255">
        <v>1545</v>
      </c>
      <c r="V45" s="238">
        <f>U45*$D45</f>
        <v>15450</v>
      </c>
      <c r="W45" s="255">
        <v>3850</v>
      </c>
      <c r="X45" s="238">
        <f>W45*$D45</f>
        <v>38500</v>
      </c>
      <c r="Y45" s="255">
        <v>1600</v>
      </c>
      <c r="Z45" s="238">
        <f>Y45*$D45</f>
        <v>16000</v>
      </c>
      <c r="AA45" s="255">
        <v>1600</v>
      </c>
      <c r="AB45" s="238">
        <f>AA45*$D45</f>
        <v>16000</v>
      </c>
    </row>
    <row r="46" spans="1:28" ht="31.5" hidden="1">
      <c r="A46" s="92" t="s">
        <v>373</v>
      </c>
      <c r="B46" s="159" t="s">
        <v>497</v>
      </c>
      <c r="C46" s="92" t="s">
        <v>494</v>
      </c>
      <c r="D46" s="92" t="s">
        <v>495</v>
      </c>
      <c r="E46" s="255"/>
      <c r="F46" s="238"/>
      <c r="G46" s="255"/>
      <c r="H46" s="238"/>
      <c r="I46" s="255"/>
      <c r="J46" s="238"/>
      <c r="K46" s="255"/>
      <c r="L46" s="238"/>
      <c r="M46" s="255"/>
      <c r="N46" s="238"/>
      <c r="O46" s="255"/>
      <c r="P46" s="238"/>
      <c r="Q46" s="255"/>
      <c r="R46" s="238"/>
      <c r="S46" s="255"/>
      <c r="T46" s="238"/>
      <c r="U46" s="255">
        <v>1392</v>
      </c>
      <c r="V46" s="238"/>
      <c r="W46" s="255"/>
      <c r="X46" s="238"/>
      <c r="Y46" s="255"/>
      <c r="Z46" s="238"/>
      <c r="AA46" s="255"/>
      <c r="AB46" s="238"/>
    </row>
    <row r="47" spans="1:28" hidden="1">
      <c r="A47" s="239"/>
      <c r="B47" s="159"/>
      <c r="C47" s="92"/>
      <c r="D47" s="92"/>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row>
    <row r="48" spans="1:28" hidden="1">
      <c r="A48" s="237">
        <v>2</v>
      </c>
      <c r="B48" s="94" t="s">
        <v>498</v>
      </c>
      <c r="C48" s="253"/>
      <c r="D48" s="254"/>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row>
    <row r="49" spans="1:28" hidden="1">
      <c r="A49" s="239"/>
      <c r="B49" s="159"/>
      <c r="C49" s="92"/>
      <c r="D49" s="92"/>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row>
    <row r="50" spans="1:28" s="291" customFormat="1" hidden="1">
      <c r="A50" s="237">
        <v>2.1</v>
      </c>
      <c r="B50" s="94" t="s">
        <v>499</v>
      </c>
      <c r="C50" s="161"/>
      <c r="D50" s="161"/>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row>
    <row r="51" spans="1:28" ht="189" hidden="1">
      <c r="A51" s="288"/>
      <c r="B51" s="97" t="s">
        <v>500</v>
      </c>
      <c r="C51" s="92"/>
      <c r="D51" s="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row>
    <row r="52" spans="1:28" hidden="1">
      <c r="A52" s="239"/>
      <c r="B52" s="159"/>
      <c r="C52" s="92"/>
      <c r="D52" s="92"/>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row>
    <row r="53" spans="1:28">
      <c r="A53" s="239" t="s">
        <v>501</v>
      </c>
      <c r="B53" s="159" t="s">
        <v>502</v>
      </c>
      <c r="C53" s="92" t="s">
        <v>51</v>
      </c>
      <c r="D53" s="92">
        <v>1</v>
      </c>
      <c r="E53" s="238">
        <v>62287</v>
      </c>
      <c r="F53" s="238">
        <f>E53*$D53</f>
        <v>62287</v>
      </c>
      <c r="G53" s="238">
        <v>49000</v>
      </c>
      <c r="H53" s="238">
        <f>G53*$D53</f>
        <v>49000</v>
      </c>
      <c r="I53" s="238">
        <v>75000</v>
      </c>
      <c r="J53" s="238">
        <f>I53*$D53</f>
        <v>75000</v>
      </c>
      <c r="K53" s="238">
        <v>12500</v>
      </c>
      <c r="L53" s="238">
        <f>K53*$D53</f>
        <v>12500</v>
      </c>
      <c r="M53" s="238">
        <v>15500</v>
      </c>
      <c r="N53" s="238">
        <f>M53*$D53</f>
        <v>15500</v>
      </c>
      <c r="O53" s="238">
        <v>30775.25</v>
      </c>
      <c r="P53" s="238">
        <f>O53*$D53</f>
        <v>30775.25</v>
      </c>
      <c r="Q53" s="238"/>
      <c r="R53" s="238">
        <f>Q53*$D53</f>
        <v>0</v>
      </c>
      <c r="S53" s="238"/>
      <c r="T53" s="238">
        <f>S53*$D53</f>
        <v>0</v>
      </c>
      <c r="U53" s="238">
        <v>45168</v>
      </c>
      <c r="V53" s="238">
        <f>U53*$D53</f>
        <v>45168</v>
      </c>
      <c r="W53" s="238">
        <v>53350</v>
      </c>
      <c r="X53" s="238">
        <f>W53*$D53</f>
        <v>53350</v>
      </c>
      <c r="Y53" s="238">
        <v>15700</v>
      </c>
      <c r="Z53" s="238">
        <f>Y53*$D53</f>
        <v>15700</v>
      </c>
      <c r="AA53" s="238">
        <v>20000</v>
      </c>
      <c r="AB53" s="238">
        <f>AA53*$D53</f>
        <v>20000</v>
      </c>
    </row>
    <row r="54" spans="1:28" hidden="1">
      <c r="A54" s="239"/>
      <c r="B54" s="159"/>
      <c r="C54" s="92"/>
      <c r="D54" s="92"/>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row>
    <row r="55" spans="1:28" s="291" customFormat="1" hidden="1">
      <c r="A55" s="237">
        <v>2.2000000000000002</v>
      </c>
      <c r="B55" s="94" t="s">
        <v>503</v>
      </c>
      <c r="C55" s="161"/>
      <c r="D55" s="161"/>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row>
    <row r="56" spans="1:28" ht="110.25" hidden="1">
      <c r="A56" s="92"/>
      <c r="B56" s="97" t="s">
        <v>504</v>
      </c>
      <c r="C56" s="92"/>
      <c r="D56" s="92"/>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row>
    <row r="57" spans="1:28" hidden="1">
      <c r="A57" s="239" t="s">
        <v>501</v>
      </c>
      <c r="B57" s="159" t="s">
        <v>505</v>
      </c>
      <c r="C57" s="92" t="s">
        <v>51</v>
      </c>
      <c r="D57" s="92" t="s">
        <v>495</v>
      </c>
      <c r="E57" s="238"/>
      <c r="F57" s="238"/>
      <c r="G57" s="238"/>
      <c r="H57" s="238"/>
      <c r="I57" s="238"/>
      <c r="J57" s="238"/>
      <c r="K57" s="238"/>
      <c r="L57" s="238"/>
      <c r="M57" s="238"/>
      <c r="N57" s="238"/>
      <c r="O57" s="238"/>
      <c r="P57" s="238"/>
      <c r="Q57" s="238"/>
      <c r="R57" s="238"/>
      <c r="S57" s="238"/>
      <c r="T57" s="238"/>
      <c r="U57" s="238">
        <v>6380</v>
      </c>
      <c r="V57" s="238"/>
      <c r="W57" s="238"/>
      <c r="X57" s="238"/>
      <c r="Y57" s="238"/>
      <c r="Z57" s="238"/>
      <c r="AA57" s="238"/>
      <c r="AB57" s="238"/>
    </row>
    <row r="58" spans="1:28">
      <c r="A58" s="239" t="s">
        <v>506</v>
      </c>
      <c r="B58" s="159" t="s">
        <v>507</v>
      </c>
      <c r="C58" s="92" t="s">
        <v>51</v>
      </c>
      <c r="D58" s="92">
        <v>2</v>
      </c>
      <c r="E58" s="238">
        <v>9090</v>
      </c>
      <c r="F58" s="238">
        <f>E58*$D58</f>
        <v>18180</v>
      </c>
      <c r="G58" s="238">
        <v>13000</v>
      </c>
      <c r="H58" s="238">
        <f>G58*$D58</f>
        <v>26000</v>
      </c>
      <c r="I58" s="238">
        <v>25000</v>
      </c>
      <c r="J58" s="238">
        <f>I58*$D58</f>
        <v>50000</v>
      </c>
      <c r="K58" s="238">
        <v>6500</v>
      </c>
      <c r="L58" s="238">
        <f>K58*$D58</f>
        <v>13000</v>
      </c>
      <c r="M58" s="238">
        <v>32000</v>
      </c>
      <c r="N58" s="238">
        <f>M58*$D58</f>
        <v>64000</v>
      </c>
      <c r="O58" s="238">
        <v>7576.25</v>
      </c>
      <c r="P58" s="238">
        <f>O58*$D58</f>
        <v>15152.5</v>
      </c>
      <c r="Q58" s="238"/>
      <c r="R58" s="238">
        <f>Q58*$D58</f>
        <v>0</v>
      </c>
      <c r="S58" s="238"/>
      <c r="T58" s="238">
        <f>S58*$D58</f>
        <v>0</v>
      </c>
      <c r="U58" s="238">
        <v>6032</v>
      </c>
      <c r="V58" s="238">
        <f>U58*$D58</f>
        <v>12064</v>
      </c>
      <c r="W58" s="238">
        <v>3850</v>
      </c>
      <c r="X58" s="238">
        <f>W58*$D58</f>
        <v>7700</v>
      </c>
      <c r="Y58" s="238">
        <v>7000</v>
      </c>
      <c r="Z58" s="238">
        <f>Y58*$D58</f>
        <v>14000</v>
      </c>
      <c r="AA58" s="238">
        <v>6500</v>
      </c>
      <c r="AB58" s="238">
        <f>AA58*$D58</f>
        <v>13000</v>
      </c>
    </row>
    <row r="59" spans="1:28" hidden="1">
      <c r="A59" s="239"/>
      <c r="B59" s="159"/>
      <c r="C59" s="92"/>
      <c r="D59" s="92"/>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row>
    <row r="60" spans="1:28" s="291" customFormat="1" hidden="1">
      <c r="A60" s="237">
        <v>2.2999999999999998</v>
      </c>
      <c r="B60" s="94" t="s">
        <v>508</v>
      </c>
      <c r="C60" s="161"/>
      <c r="D60" s="161"/>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row>
    <row r="61" spans="1:28" ht="63" hidden="1">
      <c r="A61" s="92"/>
      <c r="B61" s="97" t="s">
        <v>509</v>
      </c>
      <c r="C61" s="92"/>
      <c r="D61" s="92"/>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row>
    <row r="62" spans="1:28" hidden="1">
      <c r="A62" s="239" t="s">
        <v>501</v>
      </c>
      <c r="B62" s="159" t="s">
        <v>505</v>
      </c>
      <c r="C62" s="92" t="s">
        <v>51</v>
      </c>
      <c r="D62" s="92" t="s">
        <v>495</v>
      </c>
      <c r="E62" s="238"/>
      <c r="F62" s="238"/>
      <c r="G62" s="238"/>
      <c r="H62" s="238"/>
      <c r="I62" s="238"/>
      <c r="J62" s="238"/>
      <c r="K62" s="238"/>
      <c r="L62" s="238"/>
      <c r="M62" s="238"/>
      <c r="N62" s="238"/>
      <c r="O62" s="238"/>
      <c r="P62" s="238"/>
      <c r="Q62" s="238"/>
      <c r="R62" s="238"/>
      <c r="S62" s="238"/>
      <c r="T62" s="238"/>
      <c r="U62" s="238">
        <v>16240</v>
      </c>
      <c r="V62" s="238"/>
      <c r="W62" s="238"/>
      <c r="X62" s="238"/>
      <c r="Y62" s="238"/>
      <c r="Z62" s="238"/>
      <c r="AA62" s="238"/>
      <c r="AB62" s="238"/>
    </row>
    <row r="63" spans="1:28">
      <c r="A63" s="239" t="s">
        <v>506</v>
      </c>
      <c r="B63" s="159" t="s">
        <v>507</v>
      </c>
      <c r="C63" s="92" t="s">
        <v>51</v>
      </c>
      <c r="D63" s="92">
        <v>1</v>
      </c>
      <c r="E63" s="238">
        <v>9830</v>
      </c>
      <c r="F63" s="238">
        <f>E63*$D63</f>
        <v>9830</v>
      </c>
      <c r="G63" s="238">
        <v>4200</v>
      </c>
      <c r="H63" s="238">
        <f>G63*$D63</f>
        <v>4200</v>
      </c>
      <c r="I63" s="238">
        <v>10000</v>
      </c>
      <c r="J63" s="238">
        <f>I63*$D63</f>
        <v>10000</v>
      </c>
      <c r="K63" s="238">
        <v>5400</v>
      </c>
      <c r="L63" s="238">
        <f>K63*$D63</f>
        <v>5400</v>
      </c>
      <c r="M63" s="238">
        <v>6500</v>
      </c>
      <c r="N63" s="238">
        <f>M63*$D63</f>
        <v>6500</v>
      </c>
      <c r="O63" s="238"/>
      <c r="P63" s="238">
        <f>O63*$D63</f>
        <v>0</v>
      </c>
      <c r="Q63" s="238"/>
      <c r="R63" s="238">
        <f>Q63*$D63</f>
        <v>0</v>
      </c>
      <c r="S63" s="238"/>
      <c r="T63" s="238">
        <f>S63*$D63</f>
        <v>0</v>
      </c>
      <c r="U63" s="238">
        <v>13950</v>
      </c>
      <c r="V63" s="238">
        <f>U63*$D63</f>
        <v>13950</v>
      </c>
      <c r="W63" s="238">
        <v>4400</v>
      </c>
      <c r="X63" s="238">
        <f>W63*$D63</f>
        <v>4400</v>
      </c>
      <c r="Y63" s="238">
        <v>8500</v>
      </c>
      <c r="Z63" s="238">
        <f>Y63*$D63</f>
        <v>8500</v>
      </c>
      <c r="AA63" s="238">
        <v>7500</v>
      </c>
      <c r="AB63" s="238">
        <f>AA63*$D63</f>
        <v>7500</v>
      </c>
    </row>
    <row r="64" spans="1:28" hidden="1">
      <c r="A64" s="239"/>
      <c r="B64" s="159"/>
      <c r="C64" s="92"/>
      <c r="D64" s="92"/>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row>
    <row r="65" spans="1:235" s="291" customFormat="1" ht="47.25" hidden="1">
      <c r="A65" s="237">
        <v>2.4</v>
      </c>
      <c r="B65" s="94" t="s">
        <v>510</v>
      </c>
      <c r="C65" s="161"/>
      <c r="D65" s="161"/>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row>
    <row r="66" spans="1:235" hidden="1">
      <c r="A66" s="239" t="s">
        <v>501</v>
      </c>
      <c r="B66" s="97" t="s">
        <v>511</v>
      </c>
      <c r="C66" s="92" t="s">
        <v>51</v>
      </c>
      <c r="D66" s="92" t="s">
        <v>495</v>
      </c>
      <c r="E66" s="238"/>
      <c r="F66" s="238"/>
      <c r="G66" s="238"/>
      <c r="H66" s="238"/>
      <c r="I66" s="238"/>
      <c r="J66" s="238"/>
      <c r="K66" s="238"/>
      <c r="L66" s="238"/>
      <c r="M66" s="238"/>
      <c r="N66" s="238"/>
      <c r="O66" s="238"/>
      <c r="P66" s="238"/>
      <c r="Q66" s="238"/>
      <c r="R66" s="238"/>
      <c r="S66" s="238"/>
      <c r="T66" s="238"/>
      <c r="U66" s="238">
        <v>6960</v>
      </c>
      <c r="V66" s="238"/>
      <c r="W66" s="238"/>
      <c r="X66" s="238"/>
      <c r="Y66" s="238"/>
      <c r="Z66" s="238"/>
      <c r="AA66" s="238"/>
      <c r="AB66" s="238"/>
      <c r="AC66" s="258"/>
      <c r="AD66" s="164"/>
      <c r="AE66" s="164"/>
      <c r="AF66" s="256"/>
      <c r="AG66" s="256"/>
      <c r="AH66" s="257"/>
      <c r="AI66" s="258"/>
      <c r="AJ66" s="164"/>
      <c r="AK66" s="164"/>
      <c r="AL66" s="256"/>
      <c r="AM66" s="256"/>
      <c r="AN66" s="257"/>
      <c r="AO66" s="258"/>
      <c r="AP66" s="164"/>
      <c r="AQ66" s="164"/>
      <c r="AR66" s="256"/>
      <c r="AS66" s="256"/>
      <c r="AT66" s="257"/>
      <c r="AU66" s="258"/>
      <c r="AV66" s="164"/>
      <c r="AW66" s="164"/>
      <c r="AX66" s="256"/>
      <c r="AY66" s="256"/>
      <c r="AZ66" s="257"/>
      <c r="BA66" s="258"/>
      <c r="BB66" s="164"/>
      <c r="BC66" s="164"/>
      <c r="BD66" s="256"/>
      <c r="BE66" s="256"/>
      <c r="BF66" s="257"/>
      <c r="BG66" s="258"/>
      <c r="BH66" s="164"/>
      <c r="BI66" s="164"/>
      <c r="BJ66" s="256"/>
      <c r="BK66" s="256"/>
      <c r="BL66" s="257"/>
      <c r="BM66" s="258"/>
      <c r="BN66" s="164"/>
      <c r="BO66" s="164"/>
      <c r="BP66" s="256"/>
      <c r="BQ66" s="256"/>
      <c r="BR66" s="257"/>
      <c r="BS66" s="258"/>
      <c r="BT66" s="164"/>
      <c r="BU66" s="164"/>
      <c r="BV66" s="256"/>
      <c r="BW66" s="256"/>
      <c r="BX66" s="257"/>
      <c r="BY66" s="258"/>
      <c r="BZ66" s="164"/>
      <c r="CA66" s="164"/>
      <c r="CB66" s="256"/>
      <c r="CC66" s="256"/>
      <c r="CD66" s="257"/>
      <c r="CE66" s="258"/>
      <c r="CF66" s="164"/>
      <c r="CG66" s="164"/>
      <c r="CH66" s="256"/>
      <c r="CI66" s="256"/>
      <c r="CJ66" s="257"/>
      <c r="CK66" s="258"/>
      <c r="CL66" s="164"/>
      <c r="CM66" s="164"/>
      <c r="CN66" s="256"/>
      <c r="CO66" s="256"/>
      <c r="CP66" s="257"/>
      <c r="CQ66" s="258"/>
      <c r="CR66" s="164"/>
      <c r="CS66" s="164"/>
      <c r="CT66" s="256"/>
      <c r="CU66" s="256"/>
      <c r="CV66" s="257"/>
      <c r="CW66" s="258"/>
      <c r="CX66" s="164"/>
      <c r="CY66" s="164"/>
      <c r="CZ66" s="256"/>
      <c r="DA66" s="256"/>
      <c r="DB66" s="257"/>
      <c r="DC66" s="258"/>
      <c r="DD66" s="164"/>
      <c r="DE66" s="164"/>
      <c r="DF66" s="256"/>
      <c r="DG66" s="256"/>
      <c r="DH66" s="257"/>
      <c r="DI66" s="258"/>
      <c r="DJ66" s="164"/>
      <c r="DK66" s="164"/>
      <c r="DL66" s="256"/>
      <c r="DM66" s="256"/>
      <c r="DN66" s="257"/>
      <c r="DO66" s="258"/>
      <c r="DP66" s="164"/>
      <c r="DQ66" s="164"/>
      <c r="DR66" s="256"/>
      <c r="DS66" s="256"/>
      <c r="DT66" s="257"/>
      <c r="DU66" s="258"/>
      <c r="DV66" s="164"/>
      <c r="DW66" s="164"/>
      <c r="DX66" s="256"/>
      <c r="DY66" s="256"/>
      <c r="DZ66" s="257"/>
      <c r="EA66" s="258"/>
      <c r="EB66" s="164"/>
      <c r="EC66" s="164"/>
      <c r="ED66" s="256"/>
      <c r="EE66" s="256"/>
      <c r="EF66" s="257"/>
      <c r="EG66" s="258"/>
      <c r="EH66" s="164"/>
      <c r="EI66" s="164"/>
      <c r="EJ66" s="256"/>
      <c r="EK66" s="256"/>
      <c r="EL66" s="257"/>
      <c r="EM66" s="258"/>
      <c r="EN66" s="164"/>
      <c r="EO66" s="164"/>
      <c r="EP66" s="256"/>
      <c r="EQ66" s="256"/>
      <c r="ER66" s="257"/>
      <c r="ES66" s="258"/>
      <c r="ET66" s="164"/>
      <c r="EU66" s="164"/>
      <c r="EV66" s="256"/>
      <c r="EW66" s="256"/>
      <c r="EX66" s="257"/>
      <c r="EY66" s="258"/>
      <c r="EZ66" s="164"/>
      <c r="FA66" s="164"/>
      <c r="FB66" s="256"/>
      <c r="FC66" s="256"/>
      <c r="FD66" s="257"/>
      <c r="FE66" s="258"/>
      <c r="FF66" s="164"/>
      <c r="FG66" s="164"/>
      <c r="FH66" s="256"/>
      <c r="FI66" s="256"/>
      <c r="FJ66" s="257"/>
      <c r="FK66" s="258"/>
      <c r="FL66" s="164"/>
      <c r="FM66" s="164"/>
      <c r="FN66" s="256"/>
      <c r="FO66" s="256"/>
      <c r="FP66" s="257"/>
      <c r="FQ66" s="258"/>
      <c r="FR66" s="164"/>
      <c r="FS66" s="164"/>
      <c r="FT66" s="256"/>
      <c r="FU66" s="256"/>
      <c r="FV66" s="257"/>
      <c r="FW66" s="258"/>
      <c r="FX66" s="164"/>
      <c r="FY66" s="164"/>
      <c r="FZ66" s="256"/>
      <c r="GA66" s="256"/>
      <c r="GB66" s="257"/>
      <c r="GC66" s="258"/>
      <c r="GD66" s="164"/>
      <c r="GE66" s="164"/>
      <c r="GF66" s="256"/>
      <c r="GG66" s="256"/>
      <c r="GH66" s="257"/>
      <c r="GI66" s="258"/>
      <c r="GJ66" s="164"/>
      <c r="GK66" s="164"/>
      <c r="GL66" s="256"/>
      <c r="GM66" s="256"/>
      <c r="GN66" s="257"/>
      <c r="GO66" s="258"/>
      <c r="GP66" s="164"/>
      <c r="GQ66" s="164"/>
      <c r="GR66" s="256"/>
      <c r="GS66" s="256"/>
      <c r="GT66" s="257"/>
      <c r="GU66" s="258"/>
      <c r="GV66" s="164"/>
      <c r="GW66" s="164"/>
      <c r="GX66" s="256"/>
      <c r="GY66" s="256"/>
      <c r="GZ66" s="257"/>
      <c r="HA66" s="258"/>
      <c r="HB66" s="164"/>
      <c r="HC66" s="164"/>
      <c r="HD66" s="256"/>
      <c r="HE66" s="256"/>
      <c r="HF66" s="257"/>
      <c r="HG66" s="258"/>
      <c r="HH66" s="164"/>
      <c r="HI66" s="164"/>
      <c r="HJ66" s="256"/>
      <c r="HK66" s="256"/>
      <c r="HL66" s="257"/>
      <c r="HM66" s="258"/>
      <c r="HN66" s="164"/>
      <c r="HO66" s="164"/>
      <c r="HP66" s="256"/>
      <c r="HQ66" s="256"/>
      <c r="HR66" s="257"/>
      <c r="HS66" s="258"/>
      <c r="HT66" s="164"/>
      <c r="HU66" s="164"/>
      <c r="HV66" s="256"/>
      <c r="HW66" s="256"/>
      <c r="HX66" s="257"/>
      <c r="HY66" s="258"/>
      <c r="HZ66" s="164"/>
      <c r="IA66" s="164"/>
    </row>
    <row r="67" spans="1:235">
      <c r="A67" s="239" t="s">
        <v>506</v>
      </c>
      <c r="B67" s="97" t="s">
        <v>512</v>
      </c>
      <c r="C67" s="92" t="s">
        <v>51</v>
      </c>
      <c r="D67" s="92">
        <v>2</v>
      </c>
      <c r="E67" s="238">
        <v>4070</v>
      </c>
      <c r="F67" s="238">
        <f>E67*$D67</f>
        <v>8140</v>
      </c>
      <c r="G67" s="238">
        <v>2495</v>
      </c>
      <c r="H67" s="238">
        <f>G67*$D67</f>
        <v>4990</v>
      </c>
      <c r="I67" s="238">
        <v>10000</v>
      </c>
      <c r="J67" s="238">
        <f>I67*$D67</f>
        <v>20000</v>
      </c>
      <c r="K67" s="238">
        <v>7500</v>
      </c>
      <c r="L67" s="238">
        <f>K67*$D67</f>
        <v>15000</v>
      </c>
      <c r="M67" s="238">
        <v>11500</v>
      </c>
      <c r="N67" s="238">
        <f>M67*$D67</f>
        <v>23000</v>
      </c>
      <c r="O67" s="238">
        <v>4765.2</v>
      </c>
      <c r="P67" s="238">
        <f>O67*$D67</f>
        <v>9530.4</v>
      </c>
      <c r="Q67" s="238"/>
      <c r="R67" s="238">
        <f>Q67*$D67</f>
        <v>0</v>
      </c>
      <c r="S67" s="238"/>
      <c r="T67" s="238">
        <f>S67*$D67</f>
        <v>0</v>
      </c>
      <c r="U67" s="238">
        <v>5220</v>
      </c>
      <c r="V67" s="238">
        <f>U67*$D67</f>
        <v>10440</v>
      </c>
      <c r="W67" s="238">
        <v>3080</v>
      </c>
      <c r="X67" s="238">
        <f>W67*$D67</f>
        <v>6160</v>
      </c>
      <c r="Y67" s="238">
        <v>2500</v>
      </c>
      <c r="Z67" s="238">
        <f>Y67*$D67</f>
        <v>5000</v>
      </c>
      <c r="AA67" s="238">
        <v>2800</v>
      </c>
      <c r="AB67" s="238">
        <f>AA67*$D67</f>
        <v>5600</v>
      </c>
      <c r="AC67" s="258"/>
      <c r="AD67" s="164"/>
      <c r="AE67" s="164"/>
      <c r="AF67" s="256"/>
      <c r="AG67" s="256"/>
      <c r="AH67" s="257"/>
      <c r="AI67" s="258"/>
      <c r="AJ67" s="164"/>
      <c r="AK67" s="164"/>
      <c r="AL67" s="256"/>
      <c r="AM67" s="256"/>
      <c r="AN67" s="257"/>
      <c r="AO67" s="258"/>
      <c r="AP67" s="164"/>
      <c r="AQ67" s="164"/>
      <c r="AR67" s="256"/>
      <c r="AS67" s="256"/>
      <c r="AT67" s="257"/>
      <c r="AU67" s="258"/>
      <c r="AV67" s="164"/>
      <c r="AW67" s="164"/>
      <c r="AX67" s="256"/>
      <c r="AY67" s="256"/>
      <c r="AZ67" s="257"/>
      <c r="BA67" s="258"/>
      <c r="BB67" s="164"/>
      <c r="BC67" s="164"/>
      <c r="BD67" s="256"/>
      <c r="BE67" s="256"/>
      <c r="BF67" s="257"/>
      <c r="BG67" s="258"/>
      <c r="BH67" s="164"/>
      <c r="BI67" s="164"/>
      <c r="BJ67" s="256"/>
      <c r="BK67" s="256"/>
      <c r="BL67" s="257"/>
      <c r="BM67" s="258"/>
      <c r="BN67" s="164"/>
      <c r="BO67" s="164"/>
      <c r="BP67" s="256"/>
      <c r="BQ67" s="256"/>
      <c r="BR67" s="257"/>
      <c r="BS67" s="258"/>
      <c r="BT67" s="164"/>
      <c r="BU67" s="164"/>
      <c r="BV67" s="256"/>
      <c r="BW67" s="256"/>
      <c r="BX67" s="257"/>
      <c r="BY67" s="258"/>
      <c r="BZ67" s="164"/>
      <c r="CA67" s="164"/>
      <c r="CB67" s="256"/>
      <c r="CC67" s="256"/>
      <c r="CD67" s="257"/>
      <c r="CE67" s="258"/>
      <c r="CF67" s="164"/>
      <c r="CG67" s="164"/>
      <c r="CH67" s="256"/>
      <c r="CI67" s="256"/>
      <c r="CJ67" s="257"/>
      <c r="CK67" s="258"/>
      <c r="CL67" s="164"/>
      <c r="CM67" s="164"/>
      <c r="CN67" s="256"/>
      <c r="CO67" s="256"/>
      <c r="CP67" s="257"/>
      <c r="CQ67" s="258"/>
      <c r="CR67" s="164"/>
      <c r="CS67" s="164"/>
      <c r="CT67" s="256"/>
      <c r="CU67" s="256"/>
      <c r="CV67" s="257"/>
      <c r="CW67" s="258"/>
      <c r="CX67" s="164"/>
      <c r="CY67" s="164"/>
      <c r="CZ67" s="256"/>
      <c r="DA67" s="256"/>
      <c r="DB67" s="257"/>
      <c r="DC67" s="258"/>
      <c r="DD67" s="164"/>
      <c r="DE67" s="164"/>
      <c r="DF67" s="256"/>
      <c r="DG67" s="256"/>
      <c r="DH67" s="257"/>
      <c r="DI67" s="258"/>
      <c r="DJ67" s="164"/>
      <c r="DK67" s="164"/>
      <c r="DL67" s="256"/>
      <c r="DM67" s="256"/>
      <c r="DN67" s="257"/>
      <c r="DO67" s="258"/>
      <c r="DP67" s="164"/>
      <c r="DQ67" s="164"/>
      <c r="DR67" s="256"/>
      <c r="DS67" s="256"/>
      <c r="DT67" s="257"/>
      <c r="DU67" s="258"/>
      <c r="DV67" s="164"/>
      <c r="DW67" s="164"/>
      <c r="DX67" s="256"/>
      <c r="DY67" s="256"/>
      <c r="DZ67" s="257"/>
      <c r="EA67" s="258"/>
      <c r="EB67" s="164"/>
      <c r="EC67" s="164"/>
      <c r="ED67" s="256"/>
      <c r="EE67" s="256"/>
      <c r="EF67" s="257"/>
      <c r="EG67" s="258"/>
      <c r="EH67" s="164"/>
      <c r="EI67" s="164"/>
      <c r="EJ67" s="256"/>
      <c r="EK67" s="256"/>
      <c r="EL67" s="257"/>
      <c r="EM67" s="258"/>
      <c r="EN67" s="164"/>
      <c r="EO67" s="164"/>
      <c r="EP67" s="256"/>
      <c r="EQ67" s="256"/>
      <c r="ER67" s="257"/>
      <c r="ES67" s="258"/>
      <c r="ET67" s="164"/>
      <c r="EU67" s="164"/>
      <c r="EV67" s="256"/>
      <c r="EW67" s="256"/>
      <c r="EX67" s="257"/>
      <c r="EY67" s="258"/>
      <c r="EZ67" s="164"/>
      <c r="FA67" s="164"/>
      <c r="FB67" s="256"/>
      <c r="FC67" s="256"/>
      <c r="FD67" s="257"/>
      <c r="FE67" s="258"/>
      <c r="FF67" s="164"/>
      <c r="FG67" s="164"/>
      <c r="FH67" s="256"/>
      <c r="FI67" s="256"/>
      <c r="FJ67" s="257"/>
      <c r="FK67" s="258"/>
      <c r="FL67" s="164"/>
      <c r="FM67" s="164"/>
      <c r="FN67" s="256"/>
      <c r="FO67" s="256"/>
      <c r="FP67" s="257"/>
      <c r="FQ67" s="258"/>
      <c r="FR67" s="164"/>
      <c r="FS67" s="164"/>
      <c r="FT67" s="256"/>
      <c r="FU67" s="256"/>
      <c r="FV67" s="257"/>
      <c r="FW67" s="258"/>
      <c r="FX67" s="164"/>
      <c r="FY67" s="164"/>
      <c r="FZ67" s="256"/>
      <c r="GA67" s="256"/>
      <c r="GB67" s="257"/>
      <c r="GC67" s="258"/>
      <c r="GD67" s="164"/>
      <c r="GE67" s="164"/>
      <c r="GF67" s="256"/>
      <c r="GG67" s="256"/>
      <c r="GH67" s="257"/>
      <c r="GI67" s="258"/>
      <c r="GJ67" s="164"/>
      <c r="GK67" s="164"/>
      <c r="GL67" s="256"/>
      <c r="GM67" s="256"/>
      <c r="GN67" s="257"/>
      <c r="GO67" s="258"/>
      <c r="GP67" s="164"/>
      <c r="GQ67" s="164"/>
      <c r="GR67" s="256"/>
      <c r="GS67" s="256"/>
      <c r="GT67" s="257"/>
      <c r="GU67" s="258"/>
      <c r="GV67" s="164"/>
      <c r="GW67" s="164"/>
      <c r="GX67" s="256"/>
      <c r="GY67" s="256"/>
      <c r="GZ67" s="257"/>
      <c r="HA67" s="258"/>
      <c r="HB67" s="164"/>
      <c r="HC67" s="164"/>
      <c r="HD67" s="256"/>
      <c r="HE67" s="256"/>
      <c r="HF67" s="257"/>
      <c r="HG67" s="258"/>
      <c r="HH67" s="164"/>
      <c r="HI67" s="164"/>
      <c r="HJ67" s="256"/>
      <c r="HK67" s="256"/>
      <c r="HL67" s="257"/>
      <c r="HM67" s="258"/>
      <c r="HN67" s="164"/>
      <c r="HO67" s="164"/>
      <c r="HP67" s="256"/>
      <c r="HQ67" s="256"/>
      <c r="HR67" s="257"/>
      <c r="HS67" s="258"/>
      <c r="HT67" s="164"/>
      <c r="HU67" s="164"/>
      <c r="HV67" s="256"/>
      <c r="HW67" s="256"/>
      <c r="HX67" s="257"/>
      <c r="HY67" s="258"/>
      <c r="HZ67" s="164"/>
      <c r="IA67" s="164"/>
    </row>
    <row r="68" spans="1:235" hidden="1">
      <c r="A68" s="239"/>
      <c r="B68" s="159"/>
      <c r="C68" s="92"/>
      <c r="D68" s="92"/>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row>
    <row r="69" spans="1:235" s="291" customFormat="1" ht="78.75" hidden="1">
      <c r="A69" s="237">
        <v>2.5</v>
      </c>
      <c r="B69" s="94" t="s">
        <v>513</v>
      </c>
      <c r="C69" s="161"/>
      <c r="D69" s="161"/>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row>
    <row r="70" spans="1:235" hidden="1">
      <c r="A70" s="239" t="s">
        <v>501</v>
      </c>
      <c r="B70" s="97" t="s">
        <v>514</v>
      </c>
      <c r="C70" s="92" t="s">
        <v>51</v>
      </c>
      <c r="D70" s="92" t="s">
        <v>495</v>
      </c>
      <c r="E70" s="238"/>
      <c r="F70" s="238"/>
      <c r="G70" s="238"/>
      <c r="H70" s="238"/>
      <c r="I70" s="238"/>
      <c r="J70" s="238"/>
      <c r="K70" s="238"/>
      <c r="L70" s="238"/>
      <c r="M70" s="238"/>
      <c r="N70" s="238"/>
      <c r="O70" s="238"/>
      <c r="P70" s="238"/>
      <c r="Q70" s="238"/>
      <c r="R70" s="238"/>
      <c r="S70" s="238"/>
      <c r="T70" s="238"/>
      <c r="U70" s="238">
        <v>2204</v>
      </c>
      <c r="V70" s="238"/>
      <c r="W70" s="238"/>
      <c r="X70" s="238"/>
      <c r="Y70" s="238"/>
      <c r="Z70" s="238"/>
      <c r="AA70" s="238"/>
      <c r="AB70" s="238"/>
      <c r="AC70" s="258"/>
      <c r="AD70" s="164"/>
      <c r="AE70" s="164"/>
      <c r="AF70" s="256"/>
      <c r="AG70" s="256"/>
      <c r="AH70" s="257"/>
      <c r="AI70" s="258"/>
      <c r="AJ70" s="164"/>
      <c r="AK70" s="164"/>
      <c r="AL70" s="256"/>
      <c r="AM70" s="256"/>
      <c r="AN70" s="257"/>
      <c r="AO70" s="258"/>
      <c r="AP70" s="164"/>
      <c r="AQ70" s="164"/>
      <c r="AR70" s="256"/>
      <c r="AS70" s="256"/>
      <c r="AT70" s="257"/>
      <c r="AU70" s="258"/>
      <c r="AV70" s="164"/>
      <c r="AW70" s="164"/>
      <c r="AX70" s="256"/>
      <c r="AY70" s="256"/>
      <c r="AZ70" s="257"/>
      <c r="BA70" s="258"/>
      <c r="BB70" s="164"/>
      <c r="BC70" s="164"/>
      <c r="BD70" s="256"/>
      <c r="BE70" s="256"/>
      <c r="BF70" s="257"/>
      <c r="BG70" s="258"/>
      <c r="BH70" s="164"/>
      <c r="BI70" s="164"/>
      <c r="BJ70" s="256"/>
      <c r="BK70" s="256"/>
      <c r="BL70" s="257"/>
      <c r="BM70" s="258"/>
      <c r="BN70" s="164"/>
      <c r="BO70" s="164"/>
      <c r="BP70" s="256"/>
      <c r="BQ70" s="256"/>
      <c r="BR70" s="257"/>
      <c r="BS70" s="258"/>
      <c r="BT70" s="164"/>
      <c r="BU70" s="164"/>
      <c r="BV70" s="256"/>
      <c r="BW70" s="256"/>
      <c r="BX70" s="257"/>
      <c r="BY70" s="258"/>
      <c r="BZ70" s="164"/>
      <c r="CA70" s="164"/>
      <c r="CB70" s="256"/>
      <c r="CC70" s="256"/>
      <c r="CD70" s="257"/>
      <c r="CE70" s="258"/>
      <c r="CF70" s="164"/>
      <c r="CG70" s="164"/>
      <c r="CH70" s="256"/>
      <c r="CI70" s="256"/>
      <c r="CJ70" s="257"/>
      <c r="CK70" s="258"/>
      <c r="CL70" s="164"/>
      <c r="CM70" s="164"/>
      <c r="CN70" s="256"/>
      <c r="CO70" s="256"/>
      <c r="CP70" s="257"/>
      <c r="CQ70" s="258"/>
      <c r="CR70" s="164"/>
      <c r="CS70" s="164"/>
      <c r="CT70" s="256"/>
      <c r="CU70" s="256"/>
      <c r="CV70" s="257"/>
      <c r="CW70" s="258"/>
      <c r="CX70" s="164"/>
      <c r="CY70" s="164"/>
      <c r="CZ70" s="256"/>
      <c r="DA70" s="256"/>
      <c r="DB70" s="257"/>
      <c r="DC70" s="258"/>
      <c r="DD70" s="164"/>
      <c r="DE70" s="164"/>
      <c r="DF70" s="256"/>
      <c r="DG70" s="256"/>
      <c r="DH70" s="257"/>
      <c r="DI70" s="258"/>
      <c r="DJ70" s="164"/>
      <c r="DK70" s="164"/>
      <c r="DL70" s="256"/>
      <c r="DM70" s="256"/>
      <c r="DN70" s="257"/>
      <c r="DO70" s="258"/>
      <c r="DP70" s="164"/>
      <c r="DQ70" s="164"/>
      <c r="DR70" s="256"/>
      <c r="DS70" s="256"/>
      <c r="DT70" s="257"/>
      <c r="DU70" s="258"/>
      <c r="DV70" s="164"/>
      <c r="DW70" s="164"/>
      <c r="DX70" s="256"/>
      <c r="DY70" s="256"/>
      <c r="DZ70" s="257"/>
      <c r="EA70" s="258"/>
      <c r="EB70" s="164"/>
      <c r="EC70" s="164"/>
      <c r="ED70" s="256"/>
      <c r="EE70" s="256"/>
      <c r="EF70" s="257"/>
      <c r="EG70" s="258"/>
      <c r="EH70" s="164"/>
      <c r="EI70" s="164"/>
      <c r="EJ70" s="256"/>
      <c r="EK70" s="256"/>
      <c r="EL70" s="257"/>
      <c r="EM70" s="258"/>
      <c r="EN70" s="164"/>
      <c r="EO70" s="164"/>
      <c r="EP70" s="256"/>
      <c r="EQ70" s="256"/>
      <c r="ER70" s="257"/>
      <c r="ES70" s="258"/>
      <c r="ET70" s="164"/>
      <c r="EU70" s="164"/>
      <c r="EV70" s="256"/>
      <c r="EW70" s="256"/>
      <c r="EX70" s="257"/>
      <c r="EY70" s="258"/>
      <c r="EZ70" s="164"/>
      <c r="FA70" s="164"/>
      <c r="FB70" s="256"/>
      <c r="FC70" s="256"/>
      <c r="FD70" s="257"/>
      <c r="FE70" s="258"/>
      <c r="FF70" s="164"/>
      <c r="FG70" s="164"/>
      <c r="FH70" s="256"/>
      <c r="FI70" s="256"/>
      <c r="FJ70" s="257"/>
      <c r="FK70" s="258"/>
      <c r="FL70" s="164"/>
      <c r="FM70" s="164"/>
      <c r="FN70" s="256"/>
      <c r="FO70" s="256"/>
      <c r="FP70" s="257"/>
      <c r="FQ70" s="258"/>
      <c r="FR70" s="164"/>
      <c r="FS70" s="164"/>
      <c r="FT70" s="256"/>
      <c r="FU70" s="256"/>
      <c r="FV70" s="257"/>
      <c r="FW70" s="258"/>
      <c r="FX70" s="164"/>
      <c r="FY70" s="164"/>
      <c r="FZ70" s="256"/>
      <c r="GA70" s="256"/>
      <c r="GB70" s="257"/>
      <c r="GC70" s="258"/>
      <c r="GD70" s="164"/>
      <c r="GE70" s="164"/>
      <c r="GF70" s="256"/>
      <c r="GG70" s="256"/>
      <c r="GH70" s="257"/>
      <c r="GI70" s="258"/>
      <c r="GJ70" s="164"/>
      <c r="GK70" s="164"/>
      <c r="GL70" s="256"/>
      <c r="GM70" s="256"/>
      <c r="GN70" s="257"/>
      <c r="GO70" s="258"/>
      <c r="GP70" s="164"/>
      <c r="GQ70" s="164"/>
      <c r="GR70" s="256"/>
      <c r="GS70" s="256"/>
      <c r="GT70" s="257"/>
      <c r="GU70" s="258"/>
      <c r="GV70" s="164"/>
      <c r="GW70" s="164"/>
      <c r="GX70" s="256"/>
      <c r="GY70" s="256"/>
      <c r="GZ70" s="257"/>
      <c r="HA70" s="258"/>
      <c r="HB70" s="164"/>
      <c r="HC70" s="164"/>
      <c r="HD70" s="256"/>
      <c r="HE70" s="256"/>
      <c r="HF70" s="257"/>
      <c r="HG70" s="258"/>
      <c r="HH70" s="164"/>
      <c r="HI70" s="164"/>
      <c r="HJ70" s="256"/>
      <c r="HK70" s="256"/>
      <c r="HL70" s="257"/>
      <c r="HM70" s="258"/>
      <c r="HN70" s="164"/>
      <c r="HO70" s="164"/>
      <c r="HP70" s="256"/>
      <c r="HQ70" s="256"/>
      <c r="HR70" s="257"/>
      <c r="HS70" s="258"/>
      <c r="HT70" s="164"/>
      <c r="HU70" s="164"/>
      <c r="HV70" s="256"/>
      <c r="HW70" s="256"/>
      <c r="HX70" s="257"/>
      <c r="HY70" s="258"/>
      <c r="HZ70" s="164"/>
      <c r="IA70" s="164"/>
    </row>
    <row r="71" spans="1:235">
      <c r="A71" s="239" t="s">
        <v>506</v>
      </c>
      <c r="B71" s="97" t="s">
        <v>515</v>
      </c>
      <c r="C71" s="92" t="s">
        <v>51</v>
      </c>
      <c r="D71" s="92">
        <v>2</v>
      </c>
      <c r="E71" s="238">
        <v>5895</v>
      </c>
      <c r="F71" s="238">
        <f>E71*$D71</f>
        <v>11790</v>
      </c>
      <c r="G71" s="238">
        <v>2300</v>
      </c>
      <c r="H71" s="238">
        <f>G71*$D71</f>
        <v>4600</v>
      </c>
      <c r="I71" s="238">
        <v>9000</v>
      </c>
      <c r="J71" s="238">
        <f>I71*$D71</f>
        <v>18000</v>
      </c>
      <c r="K71" s="238">
        <v>5400</v>
      </c>
      <c r="L71" s="238">
        <f>K71*$D71</f>
        <v>10800</v>
      </c>
      <c r="M71" s="238">
        <v>5200</v>
      </c>
      <c r="N71" s="238">
        <f>M71*$D71</f>
        <v>10400</v>
      </c>
      <c r="O71" s="238">
        <v>3688.85</v>
      </c>
      <c r="P71" s="238">
        <f>O71*$D71</f>
        <v>7377.7</v>
      </c>
      <c r="Q71" s="238"/>
      <c r="R71" s="238">
        <f>Q71*$D71</f>
        <v>0</v>
      </c>
      <c r="S71" s="238"/>
      <c r="T71" s="238">
        <f>S71*$D71</f>
        <v>0</v>
      </c>
      <c r="U71" s="238">
        <v>1624</v>
      </c>
      <c r="V71" s="238">
        <f>U71*$D71</f>
        <v>3248</v>
      </c>
      <c r="W71" s="238">
        <v>3080</v>
      </c>
      <c r="X71" s="238">
        <f>W71*$D71</f>
        <v>6160</v>
      </c>
      <c r="Y71" s="238">
        <v>2100</v>
      </c>
      <c r="Z71" s="238">
        <f>Y71*$D71</f>
        <v>4200</v>
      </c>
      <c r="AA71" s="238">
        <v>2300</v>
      </c>
      <c r="AB71" s="238">
        <f>AA71*$D71</f>
        <v>4600</v>
      </c>
      <c r="AC71" s="258"/>
      <c r="AD71" s="164"/>
      <c r="AE71" s="164"/>
      <c r="AF71" s="256"/>
      <c r="AG71" s="256"/>
      <c r="AH71" s="257"/>
      <c r="AI71" s="258"/>
      <c r="AJ71" s="164"/>
      <c r="AK71" s="164"/>
      <c r="AL71" s="256"/>
      <c r="AM71" s="256"/>
      <c r="AN71" s="257"/>
      <c r="AO71" s="258"/>
      <c r="AP71" s="164"/>
      <c r="AQ71" s="164"/>
      <c r="AR71" s="256"/>
      <c r="AS71" s="256"/>
      <c r="AT71" s="257"/>
      <c r="AU71" s="258"/>
      <c r="AV71" s="164"/>
      <c r="AW71" s="164"/>
      <c r="AX71" s="256"/>
      <c r="AY71" s="256"/>
      <c r="AZ71" s="257"/>
      <c r="BA71" s="258"/>
      <c r="BB71" s="164"/>
      <c r="BC71" s="164"/>
      <c r="BD71" s="256"/>
      <c r="BE71" s="256"/>
      <c r="BF71" s="257"/>
      <c r="BG71" s="258"/>
      <c r="BH71" s="164"/>
      <c r="BI71" s="164"/>
      <c r="BJ71" s="256"/>
      <c r="BK71" s="256"/>
      <c r="BL71" s="257"/>
      <c r="BM71" s="258"/>
      <c r="BN71" s="164"/>
      <c r="BO71" s="164"/>
      <c r="BP71" s="256"/>
      <c r="BQ71" s="256"/>
      <c r="BR71" s="257"/>
      <c r="BS71" s="258"/>
      <c r="BT71" s="164"/>
      <c r="BU71" s="164"/>
      <c r="BV71" s="256"/>
      <c r="BW71" s="256"/>
      <c r="BX71" s="257"/>
      <c r="BY71" s="258"/>
      <c r="BZ71" s="164"/>
      <c r="CA71" s="164"/>
      <c r="CB71" s="256"/>
      <c r="CC71" s="256"/>
      <c r="CD71" s="257"/>
      <c r="CE71" s="258"/>
      <c r="CF71" s="164"/>
      <c r="CG71" s="164"/>
      <c r="CH71" s="256"/>
      <c r="CI71" s="256"/>
      <c r="CJ71" s="257"/>
      <c r="CK71" s="258"/>
      <c r="CL71" s="164"/>
      <c r="CM71" s="164"/>
      <c r="CN71" s="256"/>
      <c r="CO71" s="256"/>
      <c r="CP71" s="257"/>
      <c r="CQ71" s="258"/>
      <c r="CR71" s="164"/>
      <c r="CS71" s="164"/>
      <c r="CT71" s="256"/>
      <c r="CU71" s="256"/>
      <c r="CV71" s="257"/>
      <c r="CW71" s="258"/>
      <c r="CX71" s="164"/>
      <c r="CY71" s="164"/>
      <c r="CZ71" s="256"/>
      <c r="DA71" s="256"/>
      <c r="DB71" s="257"/>
      <c r="DC71" s="258"/>
      <c r="DD71" s="164"/>
      <c r="DE71" s="164"/>
      <c r="DF71" s="256"/>
      <c r="DG71" s="256"/>
      <c r="DH71" s="257"/>
      <c r="DI71" s="258"/>
      <c r="DJ71" s="164"/>
      <c r="DK71" s="164"/>
      <c r="DL71" s="256"/>
      <c r="DM71" s="256"/>
      <c r="DN71" s="257"/>
      <c r="DO71" s="258"/>
      <c r="DP71" s="164"/>
      <c r="DQ71" s="164"/>
      <c r="DR71" s="256"/>
      <c r="DS71" s="256"/>
      <c r="DT71" s="257"/>
      <c r="DU71" s="258"/>
      <c r="DV71" s="164"/>
      <c r="DW71" s="164"/>
      <c r="DX71" s="256"/>
      <c r="DY71" s="256"/>
      <c r="DZ71" s="257"/>
      <c r="EA71" s="258"/>
      <c r="EB71" s="164"/>
      <c r="EC71" s="164"/>
      <c r="ED71" s="256"/>
      <c r="EE71" s="256"/>
      <c r="EF71" s="257"/>
      <c r="EG71" s="258"/>
      <c r="EH71" s="164"/>
      <c r="EI71" s="164"/>
      <c r="EJ71" s="256"/>
      <c r="EK71" s="256"/>
      <c r="EL71" s="257"/>
      <c r="EM71" s="258"/>
      <c r="EN71" s="164"/>
      <c r="EO71" s="164"/>
      <c r="EP71" s="256"/>
      <c r="EQ71" s="256"/>
      <c r="ER71" s="257"/>
      <c r="ES71" s="258"/>
      <c r="ET71" s="164"/>
      <c r="EU71" s="164"/>
      <c r="EV71" s="256"/>
      <c r="EW71" s="256"/>
      <c r="EX71" s="257"/>
      <c r="EY71" s="258"/>
      <c r="EZ71" s="164"/>
      <c r="FA71" s="164"/>
      <c r="FB71" s="256"/>
      <c r="FC71" s="256"/>
      <c r="FD71" s="257"/>
      <c r="FE71" s="258"/>
      <c r="FF71" s="164"/>
      <c r="FG71" s="164"/>
      <c r="FH71" s="256"/>
      <c r="FI71" s="256"/>
      <c r="FJ71" s="257"/>
      <c r="FK71" s="258"/>
      <c r="FL71" s="164"/>
      <c r="FM71" s="164"/>
      <c r="FN71" s="256"/>
      <c r="FO71" s="256"/>
      <c r="FP71" s="257"/>
      <c r="FQ71" s="258"/>
      <c r="FR71" s="164"/>
      <c r="FS71" s="164"/>
      <c r="FT71" s="256"/>
      <c r="FU71" s="256"/>
      <c r="FV71" s="257"/>
      <c r="FW71" s="258"/>
      <c r="FX71" s="164"/>
      <c r="FY71" s="164"/>
      <c r="FZ71" s="256"/>
      <c r="GA71" s="256"/>
      <c r="GB71" s="257"/>
      <c r="GC71" s="258"/>
      <c r="GD71" s="164"/>
      <c r="GE71" s="164"/>
      <c r="GF71" s="256"/>
      <c r="GG71" s="256"/>
      <c r="GH71" s="257"/>
      <c r="GI71" s="258"/>
      <c r="GJ71" s="164"/>
      <c r="GK71" s="164"/>
      <c r="GL71" s="256"/>
      <c r="GM71" s="256"/>
      <c r="GN71" s="257"/>
      <c r="GO71" s="258"/>
      <c r="GP71" s="164"/>
      <c r="GQ71" s="164"/>
      <c r="GR71" s="256"/>
      <c r="GS71" s="256"/>
      <c r="GT71" s="257"/>
      <c r="GU71" s="258"/>
      <c r="GV71" s="164"/>
      <c r="GW71" s="164"/>
      <c r="GX71" s="256"/>
      <c r="GY71" s="256"/>
      <c r="GZ71" s="257"/>
      <c r="HA71" s="258"/>
      <c r="HB71" s="164"/>
      <c r="HC71" s="164"/>
      <c r="HD71" s="256"/>
      <c r="HE71" s="256"/>
      <c r="HF71" s="257"/>
      <c r="HG71" s="258"/>
      <c r="HH71" s="164"/>
      <c r="HI71" s="164"/>
      <c r="HJ71" s="256"/>
      <c r="HK71" s="256"/>
      <c r="HL71" s="257"/>
      <c r="HM71" s="258"/>
      <c r="HN71" s="164"/>
      <c r="HO71" s="164"/>
      <c r="HP71" s="256"/>
      <c r="HQ71" s="256"/>
      <c r="HR71" s="257"/>
      <c r="HS71" s="258"/>
      <c r="HT71" s="164"/>
      <c r="HU71" s="164"/>
      <c r="HV71" s="256"/>
      <c r="HW71" s="256"/>
      <c r="HX71" s="257"/>
      <c r="HY71" s="258"/>
      <c r="HZ71" s="164"/>
      <c r="IA71" s="164"/>
    </row>
    <row r="72" spans="1:235" hidden="1">
      <c r="A72" s="239"/>
      <c r="B72" s="159"/>
      <c r="C72" s="92"/>
      <c r="D72" s="92"/>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row>
    <row r="73" spans="1:235" s="291" customFormat="1" ht="47.25" hidden="1">
      <c r="A73" s="237">
        <v>2.6</v>
      </c>
      <c r="B73" s="94" t="s">
        <v>516</v>
      </c>
      <c r="C73" s="161"/>
      <c r="D73" s="161"/>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row>
    <row r="74" spans="1:235" s="291" customFormat="1" hidden="1">
      <c r="A74" s="237"/>
      <c r="B74" s="94"/>
      <c r="C74" s="161"/>
      <c r="D74" s="161"/>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row>
    <row r="75" spans="1:235">
      <c r="A75" s="239" t="s">
        <v>501</v>
      </c>
      <c r="B75" s="97" t="s">
        <v>517</v>
      </c>
      <c r="C75" s="92" t="s">
        <v>51</v>
      </c>
      <c r="D75" s="92">
        <v>2</v>
      </c>
      <c r="E75" s="238">
        <v>4310</v>
      </c>
      <c r="F75" s="238">
        <f>E75*$D75</f>
        <v>8620</v>
      </c>
      <c r="G75" s="238">
        <v>1175</v>
      </c>
      <c r="H75" s="238">
        <f>G75*$D75</f>
        <v>2350</v>
      </c>
      <c r="I75" s="238">
        <v>7500</v>
      </c>
      <c r="J75" s="238">
        <f>I75*$D75</f>
        <v>15000</v>
      </c>
      <c r="K75" s="238">
        <v>4300</v>
      </c>
      <c r="L75" s="238">
        <f>K75*$D75</f>
        <v>8600</v>
      </c>
      <c r="M75" s="238">
        <v>2500</v>
      </c>
      <c r="N75" s="238">
        <f>M75*$D75</f>
        <v>5000</v>
      </c>
      <c r="O75" s="238">
        <v>1755.6</v>
      </c>
      <c r="P75" s="238">
        <f>O75*$D75</f>
        <v>3511.2</v>
      </c>
      <c r="Q75" s="238"/>
      <c r="R75" s="238">
        <f>Q75*$D75</f>
        <v>0</v>
      </c>
      <c r="S75" s="238"/>
      <c r="T75" s="238">
        <f>S75*$D75</f>
        <v>0</v>
      </c>
      <c r="U75" s="238">
        <v>4465</v>
      </c>
      <c r="V75" s="238">
        <f>U75*$D75</f>
        <v>8930</v>
      </c>
      <c r="W75" s="238">
        <v>2750</v>
      </c>
      <c r="X75" s="238">
        <f>W75*$D75</f>
        <v>5500</v>
      </c>
      <c r="Y75" s="238">
        <v>1800</v>
      </c>
      <c r="Z75" s="238">
        <f>Y75*$D75</f>
        <v>3600</v>
      </c>
      <c r="AA75" s="238">
        <v>2000</v>
      </c>
      <c r="AB75" s="238">
        <f>AA75*$D75</f>
        <v>4000</v>
      </c>
    </row>
    <row r="76" spans="1:235" hidden="1">
      <c r="A76" s="239"/>
      <c r="B76" s="97"/>
      <c r="C76" s="92"/>
      <c r="D76" s="92"/>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row>
    <row r="77" spans="1:235" hidden="1">
      <c r="A77" s="239"/>
      <c r="B77" s="159"/>
      <c r="C77" s="92"/>
      <c r="D77" s="92"/>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row>
    <row r="78" spans="1:235" s="291" customFormat="1" hidden="1">
      <c r="A78" s="237">
        <v>3</v>
      </c>
      <c r="B78" s="94" t="s">
        <v>518</v>
      </c>
      <c r="C78" s="161"/>
      <c r="D78" s="161"/>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row>
    <row r="79" spans="1:235" ht="78.75" hidden="1">
      <c r="A79" s="288"/>
      <c r="B79" s="159" t="s">
        <v>519</v>
      </c>
      <c r="C79" s="92"/>
      <c r="D79" s="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row>
    <row r="80" spans="1:235" hidden="1">
      <c r="A80" s="239" t="s">
        <v>501</v>
      </c>
      <c r="B80" s="97" t="s">
        <v>520</v>
      </c>
      <c r="C80" s="92" t="s">
        <v>494</v>
      </c>
      <c r="D80" s="92" t="s">
        <v>495</v>
      </c>
      <c r="E80" s="238"/>
      <c r="F80" s="238"/>
      <c r="G80" s="238"/>
      <c r="H80" s="238"/>
      <c r="I80" s="238"/>
      <c r="J80" s="238"/>
      <c r="K80" s="238"/>
      <c r="L80" s="238"/>
      <c r="M80" s="238"/>
      <c r="N80" s="238"/>
      <c r="O80" s="238"/>
      <c r="P80" s="238"/>
      <c r="Q80" s="238"/>
      <c r="R80" s="238"/>
      <c r="S80" s="238"/>
      <c r="T80" s="238"/>
      <c r="U80" s="238">
        <v>1160</v>
      </c>
      <c r="V80" s="238"/>
      <c r="W80" s="238"/>
      <c r="X80" s="238"/>
      <c r="Y80" s="238"/>
      <c r="Z80" s="238"/>
      <c r="AA80" s="238"/>
      <c r="AB80" s="238"/>
    </row>
    <row r="81" spans="1:28">
      <c r="A81" s="239" t="s">
        <v>506</v>
      </c>
      <c r="B81" s="97" t="s">
        <v>521</v>
      </c>
      <c r="C81" s="92" t="s">
        <v>494</v>
      </c>
      <c r="D81" s="92">
        <v>10</v>
      </c>
      <c r="E81" s="238">
        <v>310</v>
      </c>
      <c r="F81" s="238">
        <f>E81*$D81</f>
        <v>3100</v>
      </c>
      <c r="G81" s="238">
        <v>335</v>
      </c>
      <c r="H81" s="238">
        <f>G81*$D81</f>
        <v>3350</v>
      </c>
      <c r="I81" s="238">
        <v>250</v>
      </c>
      <c r="J81" s="238">
        <f>I81*$D81</f>
        <v>2500</v>
      </c>
      <c r="K81" s="238">
        <v>320</v>
      </c>
      <c r="L81" s="238">
        <f>K81*$D81</f>
        <v>3200</v>
      </c>
      <c r="M81" s="238">
        <v>1250</v>
      </c>
      <c r="N81" s="238">
        <f>M81*$D81</f>
        <v>12500</v>
      </c>
      <c r="O81" s="238">
        <v>574.75</v>
      </c>
      <c r="P81" s="238">
        <f>O81*$D81</f>
        <v>5747.5</v>
      </c>
      <c r="Q81" s="238"/>
      <c r="R81" s="238">
        <f>Q81*$D81</f>
        <v>0</v>
      </c>
      <c r="S81" s="238"/>
      <c r="T81" s="238">
        <f>S81*$D81</f>
        <v>0</v>
      </c>
      <c r="U81" s="238">
        <v>928</v>
      </c>
      <c r="V81" s="238">
        <f>U81*$D81</f>
        <v>9280</v>
      </c>
      <c r="W81" s="238">
        <v>385</v>
      </c>
      <c r="X81" s="238">
        <f>W81*$D81</f>
        <v>3850</v>
      </c>
      <c r="Y81" s="238">
        <v>350</v>
      </c>
      <c r="Z81" s="238">
        <f>Y81*$D81</f>
        <v>3500</v>
      </c>
      <c r="AA81" s="238">
        <v>350</v>
      </c>
      <c r="AB81" s="238">
        <f>AA81*$D81</f>
        <v>3500</v>
      </c>
    </row>
    <row r="82" spans="1:28" hidden="1">
      <c r="A82" s="239" t="s">
        <v>522</v>
      </c>
      <c r="B82" s="97" t="s">
        <v>523</v>
      </c>
      <c r="C82" s="92" t="s">
        <v>494</v>
      </c>
      <c r="D82" s="92" t="s">
        <v>495</v>
      </c>
      <c r="E82" s="238"/>
      <c r="F82" s="238"/>
      <c r="G82" s="238"/>
      <c r="H82" s="238"/>
      <c r="I82" s="238"/>
      <c r="J82" s="238"/>
      <c r="K82" s="238"/>
      <c r="L82" s="238"/>
      <c r="M82" s="238"/>
      <c r="N82" s="238"/>
      <c r="O82" s="238"/>
      <c r="P82" s="238"/>
      <c r="Q82" s="238"/>
      <c r="R82" s="238"/>
      <c r="S82" s="238"/>
      <c r="T82" s="238"/>
      <c r="U82" s="238">
        <v>580</v>
      </c>
      <c r="V82" s="238"/>
      <c r="W82" s="238"/>
      <c r="X82" s="238"/>
      <c r="Y82" s="238"/>
      <c r="Z82" s="238"/>
      <c r="AA82" s="238"/>
      <c r="AB82" s="238"/>
    </row>
    <row r="83" spans="1:28" hidden="1">
      <c r="A83" s="270"/>
      <c r="B83" s="270"/>
      <c r="C83" s="92"/>
      <c r="D83" s="259"/>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row>
    <row r="84" spans="1:28" s="291" customFormat="1" hidden="1">
      <c r="A84" s="237">
        <v>4</v>
      </c>
      <c r="B84" s="94" t="s">
        <v>524</v>
      </c>
      <c r="C84" s="161"/>
      <c r="D84" s="161"/>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row>
    <row r="85" spans="1:28" hidden="1">
      <c r="A85" s="161">
        <v>4.0999999999999996</v>
      </c>
      <c r="B85" s="244" t="s">
        <v>525</v>
      </c>
      <c r="C85" s="92"/>
      <c r="D85" s="92"/>
      <c r="E85" s="255"/>
      <c r="F85" s="238"/>
      <c r="G85" s="255"/>
      <c r="H85" s="238"/>
      <c r="I85" s="255"/>
      <c r="J85" s="238"/>
      <c r="K85" s="255"/>
      <c r="L85" s="238"/>
      <c r="M85" s="255"/>
      <c r="N85" s="238"/>
      <c r="O85" s="255"/>
      <c r="P85" s="238"/>
      <c r="Q85" s="255"/>
      <c r="R85" s="238"/>
      <c r="S85" s="255"/>
      <c r="T85" s="238"/>
      <c r="U85" s="255"/>
      <c r="V85" s="238"/>
      <c r="W85" s="255"/>
      <c r="X85" s="238"/>
      <c r="Y85" s="255"/>
      <c r="Z85" s="238"/>
      <c r="AA85" s="255"/>
      <c r="AB85" s="238"/>
    </row>
    <row r="86" spans="1:28" ht="94.5" hidden="1">
      <c r="A86" s="92"/>
      <c r="B86" s="159" t="s">
        <v>526</v>
      </c>
      <c r="C86" s="92"/>
      <c r="D86" s="92"/>
      <c r="E86" s="255"/>
      <c r="F86" s="238"/>
      <c r="G86" s="255"/>
      <c r="H86" s="238"/>
      <c r="I86" s="255"/>
      <c r="J86" s="238"/>
      <c r="K86" s="255"/>
      <c r="L86" s="238"/>
      <c r="M86" s="255"/>
      <c r="N86" s="238"/>
      <c r="O86" s="255"/>
      <c r="P86" s="238"/>
      <c r="Q86" s="255"/>
      <c r="R86" s="238"/>
      <c r="S86" s="255"/>
      <c r="T86" s="238"/>
      <c r="U86" s="255"/>
      <c r="V86" s="238"/>
      <c r="W86" s="255"/>
      <c r="X86" s="238"/>
      <c r="Y86" s="255"/>
      <c r="Z86" s="238"/>
      <c r="AA86" s="255"/>
      <c r="AB86" s="238"/>
    </row>
    <row r="87" spans="1:28" s="260" customFormat="1">
      <c r="A87" s="239" t="s">
        <v>501</v>
      </c>
      <c r="B87" s="159" t="s">
        <v>527</v>
      </c>
      <c r="C87" s="92" t="s">
        <v>528</v>
      </c>
      <c r="D87" s="92">
        <v>130</v>
      </c>
      <c r="E87" s="255">
        <v>1670</v>
      </c>
      <c r="F87" s="238">
        <f t="shared" ref="F87:F90" si="12">E87*$D87</f>
        <v>217100</v>
      </c>
      <c r="G87" s="255">
        <v>562</v>
      </c>
      <c r="H87" s="238">
        <f t="shared" ref="H87:H90" si="13">G87*$D87</f>
        <v>73060</v>
      </c>
      <c r="I87" s="255">
        <v>230</v>
      </c>
      <c r="J87" s="238">
        <f t="shared" ref="J87:J90" si="14">I87*$D87</f>
        <v>29900</v>
      </c>
      <c r="K87" s="255">
        <v>1340</v>
      </c>
      <c r="L87" s="238">
        <f t="shared" ref="L87:L90" si="15">K87*$D87</f>
        <v>174200</v>
      </c>
      <c r="M87" s="255">
        <v>1550</v>
      </c>
      <c r="N87" s="238">
        <f t="shared" ref="N87:N90" si="16">M87*$D87</f>
        <v>201500</v>
      </c>
      <c r="O87" s="255">
        <v>1306.25</v>
      </c>
      <c r="P87" s="238">
        <f t="shared" ref="P87:P90" si="17">O87*$D87</f>
        <v>169812.5</v>
      </c>
      <c r="Q87" s="255"/>
      <c r="R87" s="238">
        <f t="shared" ref="R87:R90" si="18">Q87*$D87</f>
        <v>0</v>
      </c>
      <c r="S87" s="255"/>
      <c r="T87" s="238">
        <f t="shared" ref="T87:T90" si="19">S87*$D87</f>
        <v>0</v>
      </c>
      <c r="U87" s="255">
        <v>1690</v>
      </c>
      <c r="V87" s="238">
        <f t="shared" ref="V87:V90" si="20">U87*$D87</f>
        <v>219700</v>
      </c>
      <c r="W87" s="255">
        <v>1540</v>
      </c>
      <c r="X87" s="238">
        <f t="shared" ref="X87:X90" si="21">W87*$D87</f>
        <v>200200</v>
      </c>
      <c r="Y87" s="255">
        <v>1050</v>
      </c>
      <c r="Z87" s="238">
        <f t="shared" ref="Z87:Z90" si="22">Y87*$D87</f>
        <v>136500</v>
      </c>
      <c r="AA87" s="255">
        <v>1000</v>
      </c>
      <c r="AB87" s="238">
        <f t="shared" ref="AB87:AB90" si="23">AA87*$D87</f>
        <v>130000</v>
      </c>
    </row>
    <row r="88" spans="1:28">
      <c r="A88" s="239" t="s">
        <v>506</v>
      </c>
      <c r="B88" s="159" t="s">
        <v>529</v>
      </c>
      <c r="C88" s="92" t="s">
        <v>528</v>
      </c>
      <c r="D88" s="92">
        <v>70</v>
      </c>
      <c r="E88" s="255">
        <v>1815</v>
      </c>
      <c r="F88" s="238">
        <f t="shared" si="12"/>
        <v>127050</v>
      </c>
      <c r="G88" s="255">
        <v>720</v>
      </c>
      <c r="H88" s="238">
        <f t="shared" si="13"/>
        <v>50400</v>
      </c>
      <c r="I88" s="255">
        <v>450</v>
      </c>
      <c r="J88" s="238">
        <f t="shared" si="14"/>
        <v>31500</v>
      </c>
      <c r="K88" s="255">
        <v>1450</v>
      </c>
      <c r="L88" s="238">
        <f t="shared" si="15"/>
        <v>101500</v>
      </c>
      <c r="M88" s="255">
        <v>1650</v>
      </c>
      <c r="N88" s="238">
        <f t="shared" si="16"/>
        <v>115500</v>
      </c>
      <c r="O88" s="255">
        <v>1515.25</v>
      </c>
      <c r="P88" s="238">
        <f t="shared" si="17"/>
        <v>106067.5</v>
      </c>
      <c r="Q88" s="255"/>
      <c r="R88" s="238">
        <f t="shared" si="18"/>
        <v>0</v>
      </c>
      <c r="S88" s="255"/>
      <c r="T88" s="238">
        <f t="shared" si="19"/>
        <v>0</v>
      </c>
      <c r="U88" s="255">
        <v>1895</v>
      </c>
      <c r="V88" s="238">
        <f t="shared" si="20"/>
        <v>132650</v>
      </c>
      <c r="W88" s="255">
        <v>1760</v>
      </c>
      <c r="X88" s="238">
        <f t="shared" si="21"/>
        <v>123200</v>
      </c>
      <c r="Y88" s="255">
        <v>1150</v>
      </c>
      <c r="Z88" s="238">
        <f t="shared" si="22"/>
        <v>80500</v>
      </c>
      <c r="AA88" s="255">
        <v>1240</v>
      </c>
      <c r="AB88" s="238">
        <f t="shared" si="23"/>
        <v>86800</v>
      </c>
    </row>
    <row r="89" spans="1:28">
      <c r="A89" s="239" t="s">
        <v>522</v>
      </c>
      <c r="B89" s="159" t="s">
        <v>530</v>
      </c>
      <c r="C89" s="92" t="s">
        <v>528</v>
      </c>
      <c r="D89" s="92">
        <v>10</v>
      </c>
      <c r="E89" s="255">
        <v>2040</v>
      </c>
      <c r="F89" s="238">
        <f t="shared" si="12"/>
        <v>20400</v>
      </c>
      <c r="G89" s="255">
        <v>832.5</v>
      </c>
      <c r="H89" s="238">
        <f t="shared" si="13"/>
        <v>8325</v>
      </c>
      <c r="I89" s="255">
        <v>490</v>
      </c>
      <c r="J89" s="238">
        <f t="shared" si="14"/>
        <v>4900</v>
      </c>
      <c r="K89" s="255">
        <v>1540</v>
      </c>
      <c r="L89" s="238">
        <f t="shared" si="15"/>
        <v>15400</v>
      </c>
      <c r="M89" s="255">
        <v>1950</v>
      </c>
      <c r="N89" s="238">
        <f t="shared" si="16"/>
        <v>19500</v>
      </c>
      <c r="O89" s="255">
        <v>1640.65</v>
      </c>
      <c r="P89" s="238">
        <f t="shared" si="17"/>
        <v>16406.5</v>
      </c>
      <c r="Q89" s="255"/>
      <c r="R89" s="238">
        <f t="shared" si="18"/>
        <v>0</v>
      </c>
      <c r="S89" s="255"/>
      <c r="T89" s="238">
        <f t="shared" si="19"/>
        <v>0</v>
      </c>
      <c r="U89" s="255">
        <v>2180</v>
      </c>
      <c r="V89" s="238">
        <f t="shared" si="20"/>
        <v>21800</v>
      </c>
      <c r="W89" s="255">
        <v>1870</v>
      </c>
      <c r="X89" s="238">
        <f t="shared" si="21"/>
        <v>18700</v>
      </c>
      <c r="Y89" s="255">
        <v>1275</v>
      </c>
      <c r="Z89" s="238">
        <f t="shared" si="22"/>
        <v>12750</v>
      </c>
      <c r="AA89" s="255">
        <v>1300</v>
      </c>
      <c r="AB89" s="238">
        <f t="shared" si="23"/>
        <v>13000</v>
      </c>
    </row>
    <row r="90" spans="1:28" s="260" customFormat="1">
      <c r="A90" s="239" t="s">
        <v>531</v>
      </c>
      <c r="B90" s="261" t="s">
        <v>532</v>
      </c>
      <c r="C90" s="92" t="s">
        <v>528</v>
      </c>
      <c r="D90" s="92">
        <v>10</v>
      </c>
      <c r="E90" s="255">
        <v>2410</v>
      </c>
      <c r="F90" s="238">
        <f t="shared" si="12"/>
        <v>24100</v>
      </c>
      <c r="G90" s="255">
        <v>1095</v>
      </c>
      <c r="H90" s="238">
        <f t="shared" si="13"/>
        <v>10950</v>
      </c>
      <c r="I90" s="255">
        <v>350</v>
      </c>
      <c r="J90" s="238">
        <f t="shared" si="14"/>
        <v>3500</v>
      </c>
      <c r="K90" s="255">
        <v>1750</v>
      </c>
      <c r="L90" s="238">
        <f t="shared" si="15"/>
        <v>17500</v>
      </c>
      <c r="M90" s="255">
        <v>2050</v>
      </c>
      <c r="N90" s="238">
        <f t="shared" si="16"/>
        <v>20500</v>
      </c>
      <c r="O90" s="255">
        <v>1766.05</v>
      </c>
      <c r="P90" s="238">
        <f t="shared" si="17"/>
        <v>17660.5</v>
      </c>
      <c r="Q90" s="255"/>
      <c r="R90" s="238">
        <f t="shared" si="18"/>
        <v>0</v>
      </c>
      <c r="S90" s="255"/>
      <c r="T90" s="238">
        <f t="shared" si="19"/>
        <v>0</v>
      </c>
      <c r="U90" s="255">
        <v>2401</v>
      </c>
      <c r="V90" s="238">
        <f t="shared" si="20"/>
        <v>24010</v>
      </c>
      <c r="W90" s="255">
        <v>2200</v>
      </c>
      <c r="X90" s="238">
        <f t="shared" si="21"/>
        <v>22000</v>
      </c>
      <c r="Y90" s="255">
        <v>1550</v>
      </c>
      <c r="Z90" s="238">
        <f t="shared" si="22"/>
        <v>15500</v>
      </c>
      <c r="AA90" s="255">
        <v>1440</v>
      </c>
      <c r="AB90" s="238">
        <f t="shared" si="23"/>
        <v>14400</v>
      </c>
    </row>
    <row r="91" spans="1:28" hidden="1">
      <c r="A91" s="239" t="s">
        <v>533</v>
      </c>
      <c r="B91" s="261" t="s">
        <v>534</v>
      </c>
      <c r="C91" s="92" t="s">
        <v>535</v>
      </c>
      <c r="D91" s="92" t="s">
        <v>495</v>
      </c>
      <c r="E91" s="238"/>
      <c r="F91" s="238"/>
      <c r="G91" s="238"/>
      <c r="H91" s="238"/>
      <c r="I91" s="238"/>
      <c r="J91" s="238"/>
      <c r="K91" s="238"/>
      <c r="L91" s="238"/>
      <c r="M91" s="238"/>
      <c r="N91" s="238"/>
      <c r="O91" s="238"/>
      <c r="P91" s="238"/>
      <c r="Q91" s="238"/>
      <c r="R91" s="238"/>
      <c r="S91" s="238"/>
      <c r="T91" s="238"/>
      <c r="U91" s="238">
        <v>2900</v>
      </c>
      <c r="V91" s="238"/>
      <c r="W91" s="238"/>
      <c r="X91" s="238"/>
      <c r="Y91" s="238"/>
      <c r="Z91" s="238"/>
      <c r="AA91" s="238"/>
      <c r="AB91" s="238"/>
    </row>
    <row r="92" spans="1:28" s="260" customFormat="1" ht="94.5">
      <c r="A92" s="92" t="s">
        <v>536</v>
      </c>
      <c r="B92" s="97" t="s">
        <v>537</v>
      </c>
      <c r="C92" s="92" t="s">
        <v>528</v>
      </c>
      <c r="D92" s="92">
        <v>95</v>
      </c>
      <c r="E92" s="255">
        <v>2710</v>
      </c>
      <c r="F92" s="238">
        <f>E92*$D92</f>
        <v>257450</v>
      </c>
      <c r="G92" s="255">
        <v>1417.5</v>
      </c>
      <c r="H92" s="238">
        <f>G92*$D92</f>
        <v>134662.5</v>
      </c>
      <c r="I92" s="255">
        <v>1800</v>
      </c>
      <c r="J92" s="238">
        <f>I92*$D92</f>
        <v>171000</v>
      </c>
      <c r="K92" s="255">
        <v>976</v>
      </c>
      <c r="L92" s="238">
        <f>K92*$D92</f>
        <v>92720</v>
      </c>
      <c r="M92" s="255">
        <v>2150</v>
      </c>
      <c r="N92" s="238">
        <f>M92*$D92</f>
        <v>204250</v>
      </c>
      <c r="O92" s="255">
        <v>1097.25</v>
      </c>
      <c r="P92" s="238">
        <f>O92*$D92</f>
        <v>104238.75</v>
      </c>
      <c r="Q92" s="255"/>
      <c r="R92" s="238">
        <f>Q92*$D92</f>
        <v>0</v>
      </c>
      <c r="S92" s="255"/>
      <c r="T92" s="238">
        <f>S92*$D92</f>
        <v>0</v>
      </c>
      <c r="U92" s="255">
        <v>2695</v>
      </c>
      <c r="V92" s="238">
        <f>U92*$D92</f>
        <v>256025</v>
      </c>
      <c r="W92" s="255">
        <v>4180</v>
      </c>
      <c r="X92" s="238">
        <f>W92*$D92</f>
        <v>397100</v>
      </c>
      <c r="Y92" s="255">
        <v>1500</v>
      </c>
      <c r="Z92" s="238">
        <f>Y92*$D92</f>
        <v>142500</v>
      </c>
      <c r="AA92" s="255">
        <v>1940</v>
      </c>
      <c r="AB92" s="238">
        <f>AA92*$D92</f>
        <v>184300</v>
      </c>
    </row>
    <row r="93" spans="1:28" hidden="1">
      <c r="A93" s="239"/>
      <c r="B93" s="159"/>
      <c r="C93" s="92"/>
      <c r="D93" s="92"/>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row>
    <row r="94" spans="1:28" hidden="1">
      <c r="A94" s="161">
        <v>4.2</v>
      </c>
      <c r="B94" s="244" t="s">
        <v>538</v>
      </c>
      <c r="C94" s="92"/>
      <c r="D94" s="92"/>
      <c r="E94" s="255"/>
      <c r="F94" s="238"/>
      <c r="G94" s="255"/>
      <c r="H94" s="238"/>
      <c r="I94" s="255"/>
      <c r="J94" s="238"/>
      <c r="K94" s="255"/>
      <c r="L94" s="238"/>
      <c r="M94" s="255"/>
      <c r="N94" s="238"/>
      <c r="O94" s="255"/>
      <c r="P94" s="238"/>
      <c r="Q94" s="255"/>
      <c r="R94" s="238"/>
      <c r="S94" s="255"/>
      <c r="T94" s="238"/>
      <c r="U94" s="255"/>
      <c r="V94" s="238"/>
      <c r="W94" s="255"/>
      <c r="X94" s="238"/>
      <c r="Y94" s="255"/>
      <c r="Z94" s="238"/>
      <c r="AA94" s="255"/>
      <c r="AB94" s="238"/>
    </row>
    <row r="95" spans="1:28" ht="94.5" hidden="1">
      <c r="A95" s="92"/>
      <c r="B95" s="159" t="s">
        <v>539</v>
      </c>
      <c r="C95" s="92"/>
      <c r="D95" s="92"/>
      <c r="E95" s="255"/>
      <c r="F95" s="238"/>
      <c r="G95" s="255"/>
      <c r="H95" s="238"/>
      <c r="I95" s="255"/>
      <c r="J95" s="238"/>
      <c r="K95" s="255"/>
      <c r="L95" s="238"/>
      <c r="M95" s="255"/>
      <c r="N95" s="238"/>
      <c r="O95" s="255"/>
      <c r="P95" s="238"/>
      <c r="Q95" s="255"/>
      <c r="R95" s="238"/>
      <c r="S95" s="255"/>
      <c r="T95" s="238"/>
      <c r="U95" s="255"/>
      <c r="V95" s="238"/>
      <c r="W95" s="255"/>
      <c r="X95" s="238"/>
      <c r="Y95" s="255"/>
      <c r="Z95" s="238"/>
      <c r="AA95" s="255"/>
      <c r="AB95" s="238"/>
    </row>
    <row r="96" spans="1:28" s="260" customFormat="1">
      <c r="A96" s="239" t="s">
        <v>501</v>
      </c>
      <c r="B96" s="159" t="s">
        <v>529</v>
      </c>
      <c r="C96" s="92" t="s">
        <v>528</v>
      </c>
      <c r="D96" s="92">
        <v>20</v>
      </c>
      <c r="E96" s="255">
        <v>1650</v>
      </c>
      <c r="F96" s="238">
        <f>E96*$D96</f>
        <v>33000</v>
      </c>
      <c r="G96" s="255">
        <v>547.5</v>
      </c>
      <c r="H96" s="238">
        <f>G96*$D96</f>
        <v>10950</v>
      </c>
      <c r="I96" s="255">
        <v>450</v>
      </c>
      <c r="J96" s="238">
        <f>I96*$D96</f>
        <v>9000</v>
      </c>
      <c r="K96" s="255">
        <v>1450</v>
      </c>
      <c r="L96" s="238">
        <f>K96*$D96</f>
        <v>29000</v>
      </c>
      <c r="M96" s="255">
        <v>1950</v>
      </c>
      <c r="N96" s="238">
        <f>M96*$D96</f>
        <v>39000</v>
      </c>
      <c r="O96" s="255">
        <v>1483.9</v>
      </c>
      <c r="P96" s="238">
        <f>O96*$D96</f>
        <v>29678</v>
      </c>
      <c r="Q96" s="255"/>
      <c r="R96" s="238">
        <f>Q96*$D96</f>
        <v>0</v>
      </c>
      <c r="S96" s="255"/>
      <c r="T96" s="238">
        <f>S96*$D96</f>
        <v>0</v>
      </c>
      <c r="U96" s="255">
        <v>1685</v>
      </c>
      <c r="V96" s="238">
        <f>U96*$D96</f>
        <v>33700</v>
      </c>
      <c r="W96" s="255">
        <v>1540</v>
      </c>
      <c r="X96" s="238">
        <f>W96*$D96</f>
        <v>30800</v>
      </c>
      <c r="Y96" s="255">
        <v>1150</v>
      </c>
      <c r="Z96" s="238">
        <f>Y96*$D96</f>
        <v>23000</v>
      </c>
      <c r="AA96" s="255">
        <v>1200</v>
      </c>
      <c r="AB96" s="238">
        <f>AA96*$D96</f>
        <v>24000</v>
      </c>
    </row>
    <row r="97" spans="1:28" hidden="1">
      <c r="A97" s="239" t="s">
        <v>506</v>
      </c>
      <c r="B97" s="159" t="s">
        <v>530</v>
      </c>
      <c r="C97" s="92" t="s">
        <v>528</v>
      </c>
      <c r="D97" s="92" t="s">
        <v>495</v>
      </c>
      <c r="E97" s="255"/>
      <c r="F97" s="238"/>
      <c r="G97" s="255"/>
      <c r="H97" s="238"/>
      <c r="I97" s="255"/>
      <c r="J97" s="238"/>
      <c r="K97" s="255"/>
      <c r="L97" s="238"/>
      <c r="M97" s="255"/>
      <c r="N97" s="238"/>
      <c r="O97" s="255"/>
      <c r="P97" s="238"/>
      <c r="Q97" s="255"/>
      <c r="R97" s="238"/>
      <c r="S97" s="255"/>
      <c r="T97" s="238"/>
      <c r="U97" s="255">
        <v>2041</v>
      </c>
      <c r="V97" s="238"/>
      <c r="W97" s="255"/>
      <c r="X97" s="238"/>
      <c r="Y97" s="255"/>
      <c r="Z97" s="238"/>
      <c r="AA97" s="255"/>
      <c r="AB97" s="238"/>
    </row>
    <row r="98" spans="1:28" s="260" customFormat="1" hidden="1">
      <c r="A98" s="239" t="s">
        <v>522</v>
      </c>
      <c r="B98" s="261" t="s">
        <v>532</v>
      </c>
      <c r="C98" s="92" t="s">
        <v>528</v>
      </c>
      <c r="D98" s="92" t="s">
        <v>495</v>
      </c>
      <c r="E98" s="255"/>
      <c r="F98" s="238"/>
      <c r="G98" s="255"/>
      <c r="H98" s="238"/>
      <c r="I98" s="255"/>
      <c r="J98" s="238"/>
      <c r="K98" s="255"/>
      <c r="L98" s="238"/>
      <c r="M98" s="255"/>
      <c r="N98" s="238"/>
      <c r="O98" s="255"/>
      <c r="P98" s="238"/>
      <c r="Q98" s="255"/>
      <c r="R98" s="238"/>
      <c r="S98" s="255"/>
      <c r="T98" s="238"/>
      <c r="U98" s="255">
        <v>2262</v>
      </c>
      <c r="V98" s="238"/>
      <c r="W98" s="255"/>
      <c r="X98" s="238"/>
      <c r="Y98" s="255"/>
      <c r="Z98" s="238"/>
      <c r="AA98" s="255"/>
      <c r="AB98" s="238"/>
    </row>
    <row r="99" spans="1:28" hidden="1">
      <c r="A99" s="239" t="s">
        <v>531</v>
      </c>
      <c r="B99" s="261" t="s">
        <v>534</v>
      </c>
      <c r="C99" s="92" t="s">
        <v>535</v>
      </c>
      <c r="D99" s="92" t="s">
        <v>495</v>
      </c>
      <c r="E99" s="255"/>
      <c r="F99" s="238"/>
      <c r="G99" s="255"/>
      <c r="H99" s="238"/>
      <c r="I99" s="255"/>
      <c r="J99" s="238"/>
      <c r="K99" s="255"/>
      <c r="L99" s="238"/>
      <c r="M99" s="255"/>
      <c r="N99" s="238"/>
      <c r="O99" s="255"/>
      <c r="P99" s="238"/>
      <c r="Q99" s="255"/>
      <c r="R99" s="238"/>
      <c r="S99" s="255"/>
      <c r="T99" s="238"/>
      <c r="U99" s="255">
        <v>3132</v>
      </c>
      <c r="V99" s="238"/>
      <c r="W99" s="255"/>
      <c r="X99" s="238"/>
      <c r="Y99" s="255"/>
      <c r="Z99" s="238"/>
      <c r="AA99" s="255"/>
      <c r="AB99" s="238"/>
    </row>
    <row r="100" spans="1:28" hidden="1">
      <c r="A100" s="239"/>
      <c r="B100" s="159"/>
      <c r="C100" s="92"/>
      <c r="D100" s="92"/>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row>
    <row r="101" spans="1:28" ht="31.5" hidden="1">
      <c r="A101" s="161">
        <v>4.3</v>
      </c>
      <c r="B101" s="94" t="s">
        <v>540</v>
      </c>
      <c r="C101" s="92"/>
      <c r="D101" s="92"/>
      <c r="E101" s="261"/>
      <c r="F101" s="292"/>
      <c r="G101" s="261"/>
      <c r="H101" s="292"/>
      <c r="I101" s="261"/>
      <c r="J101" s="292"/>
      <c r="K101" s="261"/>
      <c r="L101" s="292"/>
      <c r="M101" s="261"/>
      <c r="N101" s="292"/>
      <c r="O101" s="261"/>
      <c r="P101" s="292"/>
      <c r="Q101" s="261"/>
      <c r="R101" s="292"/>
      <c r="S101" s="261"/>
      <c r="T101" s="292"/>
      <c r="U101" s="261"/>
      <c r="V101" s="292"/>
      <c r="W101" s="261"/>
      <c r="X101" s="292"/>
      <c r="Y101" s="261"/>
      <c r="Z101" s="292"/>
      <c r="AA101" s="261"/>
      <c r="AB101" s="292"/>
    </row>
    <row r="102" spans="1:28" hidden="1">
      <c r="A102" s="237"/>
      <c r="B102" s="262"/>
      <c r="C102" s="92"/>
      <c r="D102" s="92"/>
      <c r="E102" s="261"/>
      <c r="F102" s="292"/>
      <c r="G102" s="261"/>
      <c r="H102" s="292"/>
      <c r="I102" s="261"/>
      <c r="J102" s="292"/>
      <c r="K102" s="261"/>
      <c r="L102" s="292"/>
      <c r="M102" s="261"/>
      <c r="N102" s="292"/>
      <c r="O102" s="261"/>
      <c r="P102" s="292"/>
      <c r="Q102" s="261"/>
      <c r="R102" s="292"/>
      <c r="S102" s="261"/>
      <c r="T102" s="292"/>
      <c r="U102" s="261"/>
      <c r="V102" s="292"/>
      <c r="W102" s="261"/>
      <c r="X102" s="292"/>
      <c r="Y102" s="261"/>
      <c r="Z102" s="292"/>
      <c r="AA102" s="261"/>
      <c r="AB102" s="292"/>
    </row>
    <row r="103" spans="1:28" ht="220.5" hidden="1">
      <c r="A103" s="243"/>
      <c r="B103" s="159" t="s">
        <v>541</v>
      </c>
      <c r="C103" s="111"/>
      <c r="D103" s="111"/>
      <c r="E103" s="263"/>
      <c r="F103" s="264"/>
      <c r="G103" s="263"/>
      <c r="H103" s="264"/>
      <c r="I103" s="263"/>
      <c r="J103" s="264"/>
      <c r="K103" s="263"/>
      <c r="L103" s="264"/>
      <c r="M103" s="263"/>
      <c r="N103" s="264"/>
      <c r="O103" s="263"/>
      <c r="P103" s="264"/>
      <c r="Q103" s="263"/>
      <c r="R103" s="264"/>
      <c r="S103" s="263"/>
      <c r="T103" s="264"/>
      <c r="U103" s="263"/>
      <c r="V103" s="264"/>
      <c r="W103" s="263"/>
      <c r="X103" s="264"/>
      <c r="Y103" s="263"/>
      <c r="Z103" s="264"/>
      <c r="AA103" s="263"/>
      <c r="AB103" s="264"/>
    </row>
    <row r="104" spans="1:28" hidden="1">
      <c r="A104" s="239" t="s">
        <v>542</v>
      </c>
      <c r="B104" s="261" t="s">
        <v>543</v>
      </c>
      <c r="C104" s="92" t="s">
        <v>528</v>
      </c>
      <c r="D104" s="92" t="s">
        <v>495</v>
      </c>
      <c r="E104" s="265"/>
      <c r="F104" s="238"/>
      <c r="G104" s="265"/>
      <c r="H104" s="238"/>
      <c r="I104" s="265"/>
      <c r="J104" s="238"/>
      <c r="K104" s="265"/>
      <c r="L104" s="238"/>
      <c r="M104" s="265"/>
      <c r="N104" s="238"/>
      <c r="O104" s="265"/>
      <c r="P104" s="238"/>
      <c r="Q104" s="265"/>
      <c r="R104" s="238"/>
      <c r="S104" s="265"/>
      <c r="T104" s="238"/>
      <c r="U104" s="265">
        <v>4295</v>
      </c>
      <c r="V104" s="238"/>
      <c r="W104" s="265"/>
      <c r="X104" s="238"/>
      <c r="Y104" s="265"/>
      <c r="Z104" s="238"/>
      <c r="AA104" s="265"/>
      <c r="AB104" s="238"/>
    </row>
    <row r="105" spans="1:28" hidden="1">
      <c r="A105" s="239"/>
      <c r="B105" s="159"/>
      <c r="C105" s="92"/>
      <c r="D105" s="92"/>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row>
    <row r="106" spans="1:28" s="291" customFormat="1" hidden="1">
      <c r="A106" s="237">
        <v>5</v>
      </c>
      <c r="B106" s="94" t="s">
        <v>544</v>
      </c>
      <c r="C106" s="161"/>
      <c r="D106" s="161"/>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row>
    <row r="107" spans="1:28" hidden="1">
      <c r="A107" s="92">
        <v>5.0999999999999996</v>
      </c>
      <c r="B107" s="266" t="s">
        <v>545</v>
      </c>
      <c r="C107" s="261"/>
      <c r="D107" s="92"/>
      <c r="E107" s="255"/>
      <c r="F107" s="238"/>
      <c r="G107" s="255"/>
      <c r="H107" s="238"/>
      <c r="I107" s="255"/>
      <c r="J107" s="238"/>
      <c r="K107" s="255"/>
      <c r="L107" s="238"/>
      <c r="M107" s="255"/>
      <c r="N107" s="238"/>
      <c r="O107" s="255"/>
      <c r="P107" s="238"/>
      <c r="Q107" s="255"/>
      <c r="R107" s="238"/>
      <c r="S107" s="255"/>
      <c r="T107" s="238"/>
      <c r="U107" s="255"/>
      <c r="V107" s="238"/>
      <c r="W107" s="255"/>
      <c r="X107" s="238"/>
      <c r="Y107" s="255"/>
      <c r="Z107" s="238"/>
      <c r="AA107" s="255"/>
      <c r="AB107" s="238"/>
    </row>
    <row r="108" spans="1:28" ht="78.75" hidden="1">
      <c r="A108" s="92"/>
      <c r="B108" s="293" t="s">
        <v>546</v>
      </c>
      <c r="C108" s="261"/>
      <c r="D108" s="92"/>
      <c r="E108" s="255"/>
      <c r="F108" s="238"/>
      <c r="G108" s="255"/>
      <c r="H108" s="238"/>
      <c r="I108" s="255"/>
      <c r="J108" s="238"/>
      <c r="K108" s="255"/>
      <c r="L108" s="238"/>
      <c r="M108" s="255"/>
      <c r="N108" s="238"/>
      <c r="O108" s="255"/>
      <c r="P108" s="238"/>
      <c r="Q108" s="255"/>
      <c r="R108" s="238"/>
      <c r="S108" s="255"/>
      <c r="T108" s="238"/>
      <c r="U108" s="255"/>
      <c r="V108" s="238"/>
      <c r="W108" s="255"/>
      <c r="X108" s="238"/>
      <c r="Y108" s="255"/>
      <c r="Z108" s="238"/>
      <c r="AA108" s="255"/>
      <c r="AB108" s="238"/>
    </row>
    <row r="109" spans="1:28" s="267" customFormat="1">
      <c r="A109" s="239" t="s">
        <v>501</v>
      </c>
      <c r="B109" s="159" t="s">
        <v>547</v>
      </c>
      <c r="C109" s="92" t="s">
        <v>535</v>
      </c>
      <c r="D109" s="92">
        <v>200</v>
      </c>
      <c r="E109" s="255">
        <v>1015</v>
      </c>
      <c r="F109" s="238">
        <f>E109*$D109</f>
        <v>203000</v>
      </c>
      <c r="G109" s="255">
        <v>1000</v>
      </c>
      <c r="H109" s="238">
        <f>G109*$D109</f>
        <v>200000</v>
      </c>
      <c r="I109" s="255">
        <v>1700</v>
      </c>
      <c r="J109" s="238">
        <f>I109*$D109</f>
        <v>340000</v>
      </c>
      <c r="K109" s="255">
        <v>950</v>
      </c>
      <c r="L109" s="238">
        <f>K109*$D109</f>
        <v>190000</v>
      </c>
      <c r="M109" s="255">
        <v>350</v>
      </c>
      <c r="N109" s="238">
        <f>M109*$D109</f>
        <v>70000</v>
      </c>
      <c r="O109" s="255">
        <v>825.55</v>
      </c>
      <c r="P109" s="238">
        <f>O109*$D109</f>
        <v>165110</v>
      </c>
      <c r="Q109" s="255"/>
      <c r="R109" s="238">
        <f>Q109*$D109</f>
        <v>0</v>
      </c>
      <c r="S109" s="255"/>
      <c r="T109" s="238">
        <f>S109*$D109</f>
        <v>0</v>
      </c>
      <c r="U109" s="255">
        <v>1085</v>
      </c>
      <c r="V109" s="238">
        <f>U109*$D109</f>
        <v>217000</v>
      </c>
      <c r="W109" s="255">
        <v>908</v>
      </c>
      <c r="X109" s="238">
        <f>W109*$D109</f>
        <v>181600</v>
      </c>
      <c r="Y109" s="255">
        <v>760</v>
      </c>
      <c r="Z109" s="238">
        <f>Y109*$D109</f>
        <v>152000</v>
      </c>
      <c r="AA109" s="255">
        <v>750</v>
      </c>
      <c r="AB109" s="238">
        <f>AA109*$D109</f>
        <v>150000</v>
      </c>
    </row>
    <row r="110" spans="1:28" hidden="1">
      <c r="A110" s="239"/>
      <c r="B110" s="159"/>
      <c r="C110" s="92"/>
      <c r="D110" s="92"/>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row>
    <row r="111" spans="1:28" s="267" customFormat="1" hidden="1">
      <c r="A111" s="92">
        <v>5.2</v>
      </c>
      <c r="B111" s="266" t="s">
        <v>548</v>
      </c>
      <c r="C111" s="261"/>
      <c r="D111" s="92"/>
      <c r="E111" s="255"/>
      <c r="F111" s="238"/>
      <c r="G111" s="255"/>
      <c r="H111" s="238"/>
      <c r="I111" s="255"/>
      <c r="J111" s="238"/>
      <c r="K111" s="255"/>
      <c r="L111" s="238"/>
      <c r="M111" s="255"/>
      <c r="N111" s="238"/>
      <c r="O111" s="255"/>
      <c r="P111" s="238"/>
      <c r="Q111" s="255"/>
      <c r="R111" s="238"/>
      <c r="S111" s="255"/>
      <c r="T111" s="238"/>
      <c r="U111" s="255"/>
      <c r="V111" s="238"/>
      <c r="W111" s="255"/>
      <c r="X111" s="238"/>
      <c r="Y111" s="255"/>
      <c r="Z111" s="238"/>
      <c r="AA111" s="255"/>
      <c r="AB111" s="238"/>
    </row>
    <row r="112" spans="1:28" ht="47.25" hidden="1">
      <c r="A112" s="92"/>
      <c r="B112" s="293" t="s">
        <v>549</v>
      </c>
      <c r="C112" s="92"/>
      <c r="D112" s="92"/>
      <c r="E112" s="255"/>
      <c r="F112" s="238"/>
      <c r="G112" s="255"/>
      <c r="H112" s="238"/>
      <c r="I112" s="255"/>
      <c r="J112" s="238"/>
      <c r="K112" s="255"/>
      <c r="L112" s="238"/>
      <c r="M112" s="255"/>
      <c r="N112" s="238"/>
      <c r="O112" s="255"/>
      <c r="P112" s="238"/>
      <c r="Q112" s="255"/>
      <c r="R112" s="238"/>
      <c r="S112" s="255"/>
      <c r="T112" s="238"/>
      <c r="U112" s="255"/>
      <c r="V112" s="238"/>
      <c r="W112" s="255"/>
      <c r="X112" s="238"/>
      <c r="Y112" s="255"/>
      <c r="Z112" s="238"/>
      <c r="AA112" s="255"/>
      <c r="AB112" s="238"/>
    </row>
    <row r="113" spans="1:28">
      <c r="A113" s="239" t="s">
        <v>501</v>
      </c>
      <c r="B113" s="159" t="s">
        <v>550</v>
      </c>
      <c r="C113" s="92" t="s">
        <v>1</v>
      </c>
      <c r="D113" s="92">
        <v>20</v>
      </c>
      <c r="E113" s="255">
        <v>1950</v>
      </c>
      <c r="F113" s="238">
        <f>E113*$D113</f>
        <v>39000</v>
      </c>
      <c r="G113" s="255">
        <v>938</v>
      </c>
      <c r="H113" s="238">
        <f>G113*$D113</f>
        <v>18760</v>
      </c>
      <c r="I113" s="255">
        <v>1500</v>
      </c>
      <c r="J113" s="238">
        <f>I113*$D113</f>
        <v>30000</v>
      </c>
      <c r="K113" s="255">
        <v>870</v>
      </c>
      <c r="L113" s="238">
        <f>K113*$D113</f>
        <v>17400</v>
      </c>
      <c r="M113" s="255">
        <v>1250</v>
      </c>
      <c r="N113" s="238">
        <f>M113*$D113</f>
        <v>25000</v>
      </c>
      <c r="O113" s="255">
        <v>1306.25</v>
      </c>
      <c r="P113" s="238">
        <f>O113*$D113</f>
        <v>26125</v>
      </c>
      <c r="Q113" s="255"/>
      <c r="R113" s="238">
        <f>Q113*$D113</f>
        <v>0</v>
      </c>
      <c r="S113" s="255"/>
      <c r="T113" s="238">
        <f>S113*$D113</f>
        <v>0</v>
      </c>
      <c r="U113" s="255">
        <v>1451</v>
      </c>
      <c r="V113" s="238">
        <f>U113*$D113</f>
        <v>29020</v>
      </c>
      <c r="W113" s="255">
        <v>1265</v>
      </c>
      <c r="X113" s="238">
        <f>W113*$D113</f>
        <v>25300</v>
      </c>
      <c r="Y113" s="255">
        <v>1050</v>
      </c>
      <c r="Z113" s="238">
        <f>Y113*$D113</f>
        <v>21000</v>
      </c>
      <c r="AA113" s="255">
        <v>1000</v>
      </c>
      <c r="AB113" s="238">
        <f>AA113*$D113</f>
        <v>20000</v>
      </c>
    </row>
    <row r="114" spans="1:28" hidden="1">
      <c r="A114" s="239"/>
      <c r="B114" s="159"/>
      <c r="C114" s="92"/>
      <c r="D114" s="92"/>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row>
    <row r="115" spans="1:28" s="291" customFormat="1" hidden="1">
      <c r="A115" s="237">
        <v>6</v>
      </c>
      <c r="B115" s="94" t="s">
        <v>551</v>
      </c>
      <c r="C115" s="161"/>
      <c r="D115" s="161"/>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row>
    <row r="116" spans="1:28" ht="63">
      <c r="A116" s="239" t="s">
        <v>501</v>
      </c>
      <c r="B116" s="159" t="s">
        <v>552</v>
      </c>
      <c r="C116" s="92" t="s">
        <v>528</v>
      </c>
      <c r="D116" s="92">
        <v>2</v>
      </c>
      <c r="E116" s="255">
        <v>11260</v>
      </c>
      <c r="F116" s="238">
        <f t="shared" ref="F116:F118" si="24">E116*$D116</f>
        <v>22520</v>
      </c>
      <c r="G116" s="255">
        <v>5925</v>
      </c>
      <c r="H116" s="238">
        <f t="shared" ref="H116:H118" si="25">G116*$D116</f>
        <v>11850</v>
      </c>
      <c r="I116" s="255">
        <v>5000</v>
      </c>
      <c r="J116" s="238">
        <f t="shared" ref="J116:J118" si="26">I116*$D116</f>
        <v>10000</v>
      </c>
      <c r="K116" s="255">
        <v>13400</v>
      </c>
      <c r="L116" s="238">
        <f t="shared" ref="L116:L118" si="27">K116*$D116</f>
        <v>26800</v>
      </c>
      <c r="M116" s="255">
        <v>12500</v>
      </c>
      <c r="N116" s="238">
        <f t="shared" ref="N116:N118" si="28">M116*$D116</f>
        <v>25000</v>
      </c>
      <c r="O116" s="255">
        <v>10293.25</v>
      </c>
      <c r="P116" s="238">
        <f t="shared" ref="P116:P118" si="29">O116*$D116</f>
        <v>20586.5</v>
      </c>
      <c r="Q116" s="255"/>
      <c r="R116" s="238">
        <f t="shared" ref="R116:R118" si="30">Q116*$D116</f>
        <v>0</v>
      </c>
      <c r="S116" s="255"/>
      <c r="T116" s="238">
        <f t="shared" ref="T116:T118" si="31">S116*$D116</f>
        <v>0</v>
      </c>
      <c r="U116" s="255">
        <v>11980</v>
      </c>
      <c r="V116" s="238">
        <f t="shared" ref="V116:V118" si="32">U116*$D116</f>
        <v>23960</v>
      </c>
      <c r="W116" s="255">
        <v>9350</v>
      </c>
      <c r="X116" s="238">
        <f t="shared" ref="X116:X118" si="33">W116*$D116</f>
        <v>18700</v>
      </c>
      <c r="Y116" s="255">
        <v>9500</v>
      </c>
      <c r="Z116" s="238">
        <f t="shared" ref="Z116:Z118" si="34">Y116*$D116</f>
        <v>19000</v>
      </c>
      <c r="AA116" s="255">
        <v>8500</v>
      </c>
      <c r="AB116" s="238">
        <f t="shared" ref="AB116:AB118" si="35">AA116*$D116</f>
        <v>17000</v>
      </c>
    </row>
    <row r="117" spans="1:28" ht="47.25">
      <c r="A117" s="239" t="s">
        <v>506</v>
      </c>
      <c r="B117" s="159" t="s">
        <v>553</v>
      </c>
      <c r="C117" s="92" t="s">
        <v>554</v>
      </c>
      <c r="D117" s="268">
        <v>5.5</v>
      </c>
      <c r="E117" s="238">
        <v>14700</v>
      </c>
      <c r="F117" s="238">
        <f t="shared" si="24"/>
        <v>80850</v>
      </c>
      <c r="G117" s="238">
        <v>11574</v>
      </c>
      <c r="H117" s="238">
        <f t="shared" si="25"/>
        <v>63657</v>
      </c>
      <c r="I117" s="238">
        <v>12000</v>
      </c>
      <c r="J117" s="238">
        <f t="shared" si="26"/>
        <v>66000</v>
      </c>
      <c r="K117" s="238">
        <v>15400</v>
      </c>
      <c r="L117" s="238">
        <f t="shared" si="27"/>
        <v>84700</v>
      </c>
      <c r="M117" s="238">
        <v>18500</v>
      </c>
      <c r="N117" s="238">
        <f t="shared" si="28"/>
        <v>101750</v>
      </c>
      <c r="O117" s="238">
        <v>13128.334999999999</v>
      </c>
      <c r="P117" s="238">
        <f t="shared" si="29"/>
        <v>72205.842499999999</v>
      </c>
      <c r="Q117" s="238"/>
      <c r="R117" s="238">
        <f t="shared" si="30"/>
        <v>0</v>
      </c>
      <c r="S117" s="238"/>
      <c r="T117" s="238">
        <f t="shared" si="31"/>
        <v>0</v>
      </c>
      <c r="U117" s="238">
        <v>8450</v>
      </c>
      <c r="V117" s="238">
        <f t="shared" si="32"/>
        <v>46475</v>
      </c>
      <c r="W117" s="238">
        <v>15400</v>
      </c>
      <c r="X117" s="238">
        <f t="shared" si="33"/>
        <v>84700</v>
      </c>
      <c r="Y117" s="238">
        <v>2000</v>
      </c>
      <c r="Z117" s="238">
        <f t="shared" si="34"/>
        <v>11000</v>
      </c>
      <c r="AA117" s="238">
        <v>3500</v>
      </c>
      <c r="AB117" s="238">
        <f t="shared" si="35"/>
        <v>19250</v>
      </c>
    </row>
    <row r="118" spans="1:28" ht="47.25">
      <c r="A118" s="239" t="s">
        <v>522</v>
      </c>
      <c r="B118" s="159" t="s">
        <v>555</v>
      </c>
      <c r="C118" s="92" t="s">
        <v>554</v>
      </c>
      <c r="D118" s="268">
        <v>3</v>
      </c>
      <c r="E118" s="238">
        <v>10180</v>
      </c>
      <c r="F118" s="238">
        <f t="shared" si="24"/>
        <v>30540</v>
      </c>
      <c r="G118" s="238">
        <v>6800</v>
      </c>
      <c r="H118" s="238">
        <f t="shared" si="25"/>
        <v>20400</v>
      </c>
      <c r="I118" s="238">
        <v>12000</v>
      </c>
      <c r="J118" s="238">
        <f t="shared" si="26"/>
        <v>36000</v>
      </c>
      <c r="K118" s="238">
        <v>12600</v>
      </c>
      <c r="L118" s="238">
        <f t="shared" si="27"/>
        <v>37800</v>
      </c>
      <c r="M118" s="238">
        <v>14500</v>
      </c>
      <c r="N118" s="238">
        <f t="shared" si="28"/>
        <v>43500</v>
      </c>
      <c r="O118" s="238">
        <v>10284.890000000001</v>
      </c>
      <c r="P118" s="238">
        <f t="shared" si="29"/>
        <v>30854.670000000006</v>
      </c>
      <c r="Q118" s="238"/>
      <c r="R118" s="238">
        <f t="shared" si="30"/>
        <v>0</v>
      </c>
      <c r="S118" s="238"/>
      <c r="T118" s="238">
        <f t="shared" si="31"/>
        <v>0</v>
      </c>
      <c r="U118" s="238">
        <v>8575</v>
      </c>
      <c r="V118" s="238">
        <f t="shared" si="32"/>
        <v>25725</v>
      </c>
      <c r="W118" s="238">
        <v>13750</v>
      </c>
      <c r="X118" s="238">
        <f t="shared" si="33"/>
        <v>41250</v>
      </c>
      <c r="Y118" s="238">
        <v>1500</v>
      </c>
      <c r="Z118" s="238">
        <f t="shared" si="34"/>
        <v>4500</v>
      </c>
      <c r="AA118" s="238">
        <v>2000</v>
      </c>
      <c r="AB118" s="238">
        <f t="shared" si="35"/>
        <v>6000</v>
      </c>
    </row>
    <row r="119" spans="1:28" ht="47.25" hidden="1">
      <c r="A119" s="239" t="s">
        <v>531</v>
      </c>
      <c r="B119" s="159" t="s">
        <v>556</v>
      </c>
      <c r="C119" s="92" t="s">
        <v>447</v>
      </c>
      <c r="D119" s="268" t="s">
        <v>495</v>
      </c>
      <c r="E119" s="255"/>
      <c r="F119" s="238"/>
      <c r="G119" s="255"/>
      <c r="H119" s="238"/>
      <c r="I119" s="255"/>
      <c r="J119" s="238"/>
      <c r="K119" s="255"/>
      <c r="L119" s="238"/>
      <c r="M119" s="255"/>
      <c r="N119" s="238"/>
      <c r="O119" s="255"/>
      <c r="P119" s="238"/>
      <c r="Q119" s="255"/>
      <c r="R119" s="238"/>
      <c r="S119" s="255"/>
      <c r="T119" s="238"/>
      <c r="U119" s="255">
        <v>7632</v>
      </c>
      <c r="V119" s="238"/>
      <c r="W119" s="255"/>
      <c r="X119" s="238"/>
      <c r="Y119" s="255"/>
      <c r="Z119" s="238"/>
      <c r="AA119" s="255"/>
      <c r="AB119" s="238"/>
    </row>
    <row r="120" spans="1:28" ht="47.25" hidden="1">
      <c r="A120" s="92" t="s">
        <v>533</v>
      </c>
      <c r="B120" s="159" t="s">
        <v>557</v>
      </c>
      <c r="C120" s="92" t="s">
        <v>447</v>
      </c>
      <c r="D120" s="268" t="s">
        <v>495</v>
      </c>
      <c r="E120" s="255"/>
      <c r="F120" s="238"/>
      <c r="G120" s="255"/>
      <c r="H120" s="238"/>
      <c r="I120" s="255"/>
      <c r="J120" s="238"/>
      <c r="K120" s="255"/>
      <c r="L120" s="238"/>
      <c r="M120" s="255"/>
      <c r="N120" s="238"/>
      <c r="O120" s="255"/>
      <c r="P120" s="238"/>
      <c r="Q120" s="255"/>
      <c r="R120" s="238"/>
      <c r="S120" s="255"/>
      <c r="T120" s="238"/>
      <c r="U120" s="255">
        <v>8294</v>
      </c>
      <c r="V120" s="238"/>
      <c r="W120" s="255"/>
      <c r="X120" s="238"/>
      <c r="Y120" s="255"/>
      <c r="Z120" s="238"/>
      <c r="AA120" s="255"/>
      <c r="AB120" s="238"/>
    </row>
    <row r="121" spans="1:28">
      <c r="A121" s="92" t="s">
        <v>536</v>
      </c>
      <c r="B121" s="270" t="s">
        <v>558</v>
      </c>
      <c r="C121" s="92" t="s">
        <v>1</v>
      </c>
      <c r="D121" s="259">
        <v>1.5</v>
      </c>
      <c r="E121" s="238">
        <v>11260</v>
      </c>
      <c r="F121" s="238">
        <f t="shared" ref="F121:F122" si="36">E121*$D121</f>
        <v>16890</v>
      </c>
      <c r="G121" s="238">
        <v>8200</v>
      </c>
      <c r="H121" s="238">
        <f t="shared" ref="H121:H122" si="37">G121*$D121</f>
        <v>12300</v>
      </c>
      <c r="I121" s="238">
        <v>12000</v>
      </c>
      <c r="J121" s="238">
        <f t="shared" ref="J121:J122" si="38">I121*$D121</f>
        <v>18000</v>
      </c>
      <c r="K121" s="238">
        <v>9000</v>
      </c>
      <c r="L121" s="238">
        <f t="shared" ref="L121:L122" si="39">K121*$D121</f>
        <v>13500</v>
      </c>
      <c r="M121" s="238">
        <v>12500</v>
      </c>
      <c r="N121" s="238">
        <f t="shared" ref="N121:N122" si="40">M121*$D121</f>
        <v>18750</v>
      </c>
      <c r="O121" s="238">
        <v>11062.37</v>
      </c>
      <c r="P121" s="238">
        <f t="shared" ref="P121:P122" si="41">O121*$D121</f>
        <v>16593.555</v>
      </c>
      <c r="Q121" s="238"/>
      <c r="R121" s="238">
        <f t="shared" ref="R121:R122" si="42">Q121*$D121</f>
        <v>0</v>
      </c>
      <c r="S121" s="238"/>
      <c r="T121" s="238">
        <f t="shared" ref="T121:T122" si="43">S121*$D121</f>
        <v>0</v>
      </c>
      <c r="U121" s="238">
        <v>8456</v>
      </c>
      <c r="V121" s="238">
        <f t="shared" ref="V121:V122" si="44">U121*$D121</f>
        <v>12684</v>
      </c>
      <c r="W121" s="238">
        <v>13750</v>
      </c>
      <c r="X121" s="238">
        <f t="shared" ref="X121:X122" si="45">W121*$D121</f>
        <v>20625</v>
      </c>
      <c r="Y121" s="238">
        <v>2500</v>
      </c>
      <c r="Z121" s="238">
        <f t="shared" ref="Z121:Z122" si="46">Y121*$D121</f>
        <v>3750</v>
      </c>
      <c r="AA121" s="238">
        <v>2500</v>
      </c>
      <c r="AB121" s="238">
        <f t="shared" ref="AB121:AB122" si="47">AA121*$D121</f>
        <v>3750</v>
      </c>
    </row>
    <row r="122" spans="1:28" ht="110.25">
      <c r="A122" s="92" t="s">
        <v>559</v>
      </c>
      <c r="B122" s="159" t="s">
        <v>560</v>
      </c>
      <c r="C122" s="92" t="s">
        <v>528</v>
      </c>
      <c r="D122" s="92">
        <v>1</v>
      </c>
      <c r="E122" s="255">
        <v>9225</v>
      </c>
      <c r="F122" s="238">
        <f t="shared" si="36"/>
        <v>9225</v>
      </c>
      <c r="G122" s="255">
        <v>10900</v>
      </c>
      <c r="H122" s="238">
        <f t="shared" si="37"/>
        <v>10900</v>
      </c>
      <c r="I122" s="255">
        <v>12000</v>
      </c>
      <c r="J122" s="238">
        <f t="shared" si="38"/>
        <v>12000</v>
      </c>
      <c r="K122" s="255">
        <v>13000</v>
      </c>
      <c r="L122" s="238">
        <f t="shared" si="39"/>
        <v>13000</v>
      </c>
      <c r="M122" s="255">
        <v>12500</v>
      </c>
      <c r="N122" s="238">
        <f t="shared" si="40"/>
        <v>12500</v>
      </c>
      <c r="O122" s="255">
        <v>8207.43</v>
      </c>
      <c r="P122" s="238">
        <f t="shared" si="41"/>
        <v>8207.43</v>
      </c>
      <c r="Q122" s="255"/>
      <c r="R122" s="238">
        <f t="shared" si="42"/>
        <v>0</v>
      </c>
      <c r="S122" s="255"/>
      <c r="T122" s="238">
        <f t="shared" si="43"/>
        <v>0</v>
      </c>
      <c r="U122" s="255">
        <v>8700</v>
      </c>
      <c r="V122" s="238">
        <f t="shared" si="44"/>
        <v>8700</v>
      </c>
      <c r="W122" s="255">
        <v>15400</v>
      </c>
      <c r="X122" s="238">
        <f t="shared" si="45"/>
        <v>15400</v>
      </c>
      <c r="Y122" s="255">
        <v>2000</v>
      </c>
      <c r="Z122" s="238">
        <f t="shared" si="46"/>
        <v>2000</v>
      </c>
      <c r="AA122" s="255">
        <v>2000</v>
      </c>
      <c r="AB122" s="238">
        <f t="shared" si="47"/>
        <v>2000</v>
      </c>
    </row>
    <row r="123" spans="1:28" ht="47.25" hidden="1">
      <c r="A123" s="92" t="s">
        <v>561</v>
      </c>
      <c r="B123" s="159" t="s">
        <v>562</v>
      </c>
      <c r="C123" s="92"/>
      <c r="D123" s="92"/>
      <c r="E123" s="255"/>
      <c r="F123" s="269"/>
      <c r="G123" s="255"/>
      <c r="H123" s="269"/>
      <c r="I123" s="255"/>
      <c r="J123" s="269"/>
      <c r="K123" s="255"/>
      <c r="L123" s="269"/>
      <c r="M123" s="255"/>
      <c r="N123" s="269"/>
      <c r="O123" s="255"/>
      <c r="P123" s="269"/>
      <c r="Q123" s="255"/>
      <c r="R123" s="269"/>
      <c r="S123" s="255"/>
      <c r="T123" s="269"/>
      <c r="U123" s="255">
        <v>0</v>
      </c>
      <c r="V123" s="269"/>
      <c r="W123" s="255"/>
      <c r="X123" s="269"/>
      <c r="Y123" s="255"/>
      <c r="Z123" s="269"/>
      <c r="AA123" s="255"/>
      <c r="AB123" s="269"/>
    </row>
    <row r="124" spans="1:28" hidden="1">
      <c r="A124" s="92" t="s">
        <v>563</v>
      </c>
      <c r="B124" s="270" t="s">
        <v>564</v>
      </c>
      <c r="C124" s="92" t="s">
        <v>565</v>
      </c>
      <c r="D124" s="259" t="s">
        <v>495</v>
      </c>
      <c r="E124" s="238"/>
      <c r="F124" s="238"/>
      <c r="G124" s="238"/>
      <c r="H124" s="238"/>
      <c r="I124" s="238"/>
      <c r="J124" s="238"/>
      <c r="K124" s="238"/>
      <c r="L124" s="238"/>
      <c r="M124" s="238"/>
      <c r="N124" s="238"/>
      <c r="O124" s="238"/>
      <c r="P124" s="238"/>
      <c r="Q124" s="238"/>
      <c r="R124" s="238"/>
      <c r="S124" s="238"/>
      <c r="T124" s="238"/>
      <c r="U124" s="238">
        <v>928</v>
      </c>
      <c r="V124" s="238"/>
      <c r="W124" s="238"/>
      <c r="X124" s="238"/>
      <c r="Y124" s="238"/>
      <c r="Z124" s="238"/>
      <c r="AA124" s="238"/>
      <c r="AB124" s="238"/>
    </row>
    <row r="125" spans="1:28" hidden="1">
      <c r="A125" s="92" t="s">
        <v>566</v>
      </c>
      <c r="B125" s="270" t="s">
        <v>567</v>
      </c>
      <c r="C125" s="92" t="s">
        <v>565</v>
      </c>
      <c r="D125" s="259" t="s">
        <v>495</v>
      </c>
      <c r="E125" s="238"/>
      <c r="F125" s="238"/>
      <c r="G125" s="238"/>
      <c r="H125" s="238"/>
      <c r="I125" s="238"/>
      <c r="J125" s="238"/>
      <c r="K125" s="238"/>
      <c r="L125" s="238"/>
      <c r="M125" s="238"/>
      <c r="N125" s="238"/>
      <c r="O125" s="238"/>
      <c r="P125" s="238"/>
      <c r="Q125" s="238"/>
      <c r="R125" s="238"/>
      <c r="S125" s="238"/>
      <c r="T125" s="238"/>
      <c r="U125" s="238">
        <v>1044</v>
      </c>
      <c r="V125" s="238"/>
      <c r="W125" s="238"/>
      <c r="X125" s="238"/>
      <c r="Y125" s="238"/>
      <c r="Z125" s="238"/>
      <c r="AA125" s="238"/>
      <c r="AB125" s="238"/>
    </row>
    <row r="126" spans="1:28" hidden="1">
      <c r="A126" s="92" t="s">
        <v>568</v>
      </c>
      <c r="B126" s="270" t="s">
        <v>569</v>
      </c>
      <c r="C126" s="92" t="s">
        <v>565</v>
      </c>
      <c r="D126" s="259" t="s">
        <v>495</v>
      </c>
      <c r="E126" s="238"/>
      <c r="F126" s="238"/>
      <c r="G126" s="238"/>
      <c r="H126" s="238"/>
      <c r="I126" s="238"/>
      <c r="J126" s="238"/>
      <c r="K126" s="238"/>
      <c r="L126" s="238"/>
      <c r="M126" s="238"/>
      <c r="N126" s="238"/>
      <c r="O126" s="238"/>
      <c r="P126" s="238"/>
      <c r="Q126" s="238"/>
      <c r="R126" s="238"/>
      <c r="S126" s="238"/>
      <c r="T126" s="238"/>
      <c r="U126" s="238">
        <v>1601</v>
      </c>
      <c r="V126" s="238"/>
      <c r="W126" s="238"/>
      <c r="X126" s="238"/>
      <c r="Y126" s="238"/>
      <c r="Z126" s="238"/>
      <c r="AA126" s="238"/>
      <c r="AB126" s="238"/>
    </row>
    <row r="127" spans="1:28" hidden="1">
      <c r="A127" s="237"/>
      <c r="B127" s="97"/>
      <c r="C127" s="92"/>
      <c r="D127" s="240"/>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row>
    <row r="128" spans="1:28" s="291" customFormat="1" hidden="1">
      <c r="A128" s="271">
        <v>7</v>
      </c>
      <c r="B128" s="94" t="s">
        <v>570</v>
      </c>
      <c r="C128" s="161"/>
      <c r="D128" s="161"/>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row>
    <row r="129" spans="1:28" ht="31.5">
      <c r="A129" s="92" t="s">
        <v>501</v>
      </c>
      <c r="B129" s="96" t="s">
        <v>571</v>
      </c>
      <c r="C129" s="92" t="s">
        <v>528</v>
      </c>
      <c r="D129" s="259">
        <v>10</v>
      </c>
      <c r="E129" s="238">
        <v>3645</v>
      </c>
      <c r="F129" s="238">
        <f>E129*$D129</f>
        <v>36450</v>
      </c>
      <c r="G129" s="238">
        <v>1500</v>
      </c>
      <c r="H129" s="238">
        <f>G129*$D129</f>
        <v>15000</v>
      </c>
      <c r="I129" s="238">
        <v>2500</v>
      </c>
      <c r="J129" s="238">
        <f>I129*$D129</f>
        <v>25000</v>
      </c>
      <c r="K129" s="238">
        <v>3400</v>
      </c>
      <c r="L129" s="238">
        <f>K129*$D129</f>
        <v>34000</v>
      </c>
      <c r="M129" s="238">
        <v>4500</v>
      </c>
      <c r="N129" s="238">
        <f>M129*$D129</f>
        <v>45000</v>
      </c>
      <c r="O129" s="238">
        <v>3701.39</v>
      </c>
      <c r="P129" s="238">
        <f>O129*$D129</f>
        <v>37013.9</v>
      </c>
      <c r="Q129" s="238"/>
      <c r="R129" s="238">
        <f>Q129*$D129</f>
        <v>0</v>
      </c>
      <c r="S129" s="238"/>
      <c r="T129" s="238">
        <f>S129*$D129</f>
        <v>0</v>
      </c>
      <c r="U129" s="238">
        <v>2120</v>
      </c>
      <c r="V129" s="238">
        <f>U129*$D129</f>
        <v>21200</v>
      </c>
      <c r="W129" s="238">
        <v>3850</v>
      </c>
      <c r="X129" s="238">
        <f>W129*$D129</f>
        <v>38500</v>
      </c>
      <c r="Y129" s="238">
        <v>500</v>
      </c>
      <c r="Z129" s="238">
        <f>Y129*$D129</f>
        <v>5000</v>
      </c>
      <c r="AA129" s="238">
        <v>800</v>
      </c>
      <c r="AB129" s="238">
        <f>AA129*$D129</f>
        <v>8000</v>
      </c>
    </row>
    <row r="130" spans="1:28" hidden="1">
      <c r="A130" s="92"/>
      <c r="B130" s="270"/>
      <c r="C130" s="92"/>
      <c r="D130" s="259"/>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row>
    <row r="131" spans="1:28" hidden="1">
      <c r="A131" s="271">
        <v>8</v>
      </c>
      <c r="B131" s="244" t="s">
        <v>572</v>
      </c>
      <c r="C131" s="161"/>
      <c r="D131" s="161"/>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row>
    <row r="132" spans="1:28" ht="78.75" hidden="1">
      <c r="A132" s="92" t="s">
        <v>501</v>
      </c>
      <c r="B132" s="159" t="s">
        <v>573</v>
      </c>
      <c r="C132" s="92"/>
      <c r="D132" s="92"/>
      <c r="E132" s="255"/>
      <c r="F132" s="238"/>
      <c r="G132" s="255"/>
      <c r="H132" s="238"/>
      <c r="I132" s="255"/>
      <c r="J132" s="238"/>
      <c r="K132" s="255"/>
      <c r="L132" s="238"/>
      <c r="M132" s="255"/>
      <c r="N132" s="238"/>
      <c r="O132" s="255"/>
      <c r="P132" s="238"/>
      <c r="Q132" s="255"/>
      <c r="R132" s="238"/>
      <c r="S132" s="255"/>
      <c r="T132" s="238"/>
      <c r="U132" s="255"/>
      <c r="V132" s="238"/>
      <c r="W132" s="255"/>
      <c r="X132" s="238"/>
      <c r="Y132" s="255"/>
      <c r="Z132" s="238"/>
      <c r="AA132" s="255"/>
      <c r="AB132" s="238"/>
    </row>
    <row r="133" spans="1:28" hidden="1">
      <c r="A133" s="92" t="s">
        <v>563</v>
      </c>
      <c r="B133" s="159" t="s">
        <v>574</v>
      </c>
      <c r="C133" s="92" t="s">
        <v>528</v>
      </c>
      <c r="D133" s="92" t="s">
        <v>495</v>
      </c>
      <c r="E133" s="255"/>
      <c r="F133" s="238"/>
      <c r="G133" s="255"/>
      <c r="H133" s="238"/>
      <c r="I133" s="255"/>
      <c r="J133" s="238"/>
      <c r="K133" s="255"/>
      <c r="L133" s="238"/>
      <c r="M133" s="255"/>
      <c r="N133" s="238"/>
      <c r="O133" s="255"/>
      <c r="P133" s="238"/>
      <c r="Q133" s="255"/>
      <c r="R133" s="238"/>
      <c r="S133" s="255"/>
      <c r="T133" s="238"/>
      <c r="U133" s="255">
        <v>8700</v>
      </c>
      <c r="V133" s="238"/>
      <c r="W133" s="255"/>
      <c r="X133" s="238"/>
      <c r="Y133" s="255"/>
      <c r="Z133" s="238"/>
      <c r="AA133" s="255"/>
      <c r="AB133" s="238"/>
    </row>
    <row r="134" spans="1:28" hidden="1">
      <c r="A134" s="239"/>
      <c r="B134" s="159"/>
      <c r="C134" s="92"/>
      <c r="D134" s="92"/>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row>
    <row r="135" spans="1:28" s="290" customFormat="1" hidden="1">
      <c r="A135" s="289"/>
      <c r="B135" s="282" t="s">
        <v>575</v>
      </c>
      <c r="C135" s="289"/>
      <c r="D135" s="283"/>
      <c r="E135" s="284"/>
      <c r="F135" s="285">
        <f>SUM(F43:F134)</f>
        <v>1261522</v>
      </c>
      <c r="G135" s="284"/>
      <c r="H135" s="285">
        <f>SUM(H43:H134)</f>
        <v>757204.5</v>
      </c>
      <c r="I135" s="284"/>
      <c r="J135" s="285">
        <f>SUM(J43:J134)</f>
        <v>997300</v>
      </c>
      <c r="K135" s="284"/>
      <c r="L135" s="285">
        <f>SUM(L43:L134)</f>
        <v>927520</v>
      </c>
      <c r="M135" s="284"/>
      <c r="N135" s="285">
        <f>SUM(N43:N134)</f>
        <v>1103150</v>
      </c>
      <c r="O135" s="284"/>
      <c r="P135" s="285">
        <f>SUM(P43:P134)</f>
        <v>919198.19750000024</v>
      </c>
      <c r="Q135" s="284"/>
      <c r="R135" s="285">
        <f>SUM(R43:R134)</f>
        <v>0</v>
      </c>
      <c r="S135" s="284"/>
      <c r="T135" s="285">
        <f>SUM(T43:T134)</f>
        <v>0</v>
      </c>
      <c r="U135" s="284"/>
      <c r="V135" s="285">
        <f>SUM(V43:V134)</f>
        <v>1191179</v>
      </c>
      <c r="W135" s="284"/>
      <c r="X135" s="285">
        <f>SUM(X43:X134)</f>
        <v>1343695</v>
      </c>
      <c r="Y135" s="284"/>
      <c r="Z135" s="285">
        <f>SUM(Z43:Z134)</f>
        <v>699500</v>
      </c>
      <c r="AA135" s="284"/>
      <c r="AB135" s="285">
        <f>SUM(AB43:AB134)</f>
        <v>752700</v>
      </c>
    </row>
    <row r="136" spans="1:28" hidden="1">
      <c r="A136" s="111"/>
      <c r="B136" s="236"/>
      <c r="C136" s="111"/>
      <c r="D136" s="246"/>
      <c r="E136" s="247"/>
      <c r="F136" s="248"/>
      <c r="G136" s="247"/>
      <c r="H136" s="248"/>
      <c r="I136" s="247"/>
      <c r="J136" s="248"/>
      <c r="K136" s="247"/>
      <c r="L136" s="248"/>
      <c r="M136" s="247"/>
      <c r="N136" s="248"/>
      <c r="O136" s="247"/>
      <c r="P136" s="248"/>
      <c r="Q136" s="247"/>
      <c r="R136" s="248"/>
      <c r="S136" s="247"/>
      <c r="T136" s="248"/>
      <c r="U136" s="247"/>
      <c r="V136" s="248"/>
      <c r="W136" s="247"/>
      <c r="X136" s="248"/>
      <c r="Y136" s="247"/>
      <c r="Z136" s="248"/>
      <c r="AA136" s="247"/>
      <c r="AB136" s="248"/>
    </row>
    <row r="137" spans="1:28" s="281" customFormat="1" hidden="1">
      <c r="A137" s="277" t="s">
        <v>466</v>
      </c>
      <c r="B137" s="278" t="s">
        <v>467</v>
      </c>
      <c r="C137" s="279"/>
      <c r="D137" s="279"/>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row>
    <row r="138" spans="1:28" hidden="1">
      <c r="A138" s="237">
        <v>1</v>
      </c>
      <c r="B138" s="244" t="s">
        <v>576</v>
      </c>
      <c r="C138" s="92"/>
      <c r="D138" s="92"/>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row>
    <row r="139" spans="1:28" ht="189" hidden="1">
      <c r="A139" s="92"/>
      <c r="B139" s="272" t="s">
        <v>577</v>
      </c>
      <c r="C139" s="92"/>
      <c r="D139" s="92"/>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row>
    <row r="140" spans="1:28" hidden="1">
      <c r="A140" s="92"/>
      <c r="B140" s="97"/>
      <c r="C140" s="92"/>
      <c r="D140" s="259"/>
      <c r="E140" s="238"/>
      <c r="F140" s="160"/>
      <c r="G140" s="238"/>
      <c r="H140" s="160"/>
      <c r="I140" s="238"/>
      <c r="J140" s="160"/>
      <c r="K140" s="238"/>
      <c r="L140" s="160"/>
      <c r="M140" s="238"/>
      <c r="N140" s="160"/>
      <c r="O140" s="238"/>
      <c r="P140" s="160"/>
      <c r="Q140" s="238"/>
      <c r="R140" s="160"/>
      <c r="S140" s="238"/>
      <c r="T140" s="160"/>
      <c r="U140" s="238"/>
      <c r="V140" s="160"/>
      <c r="W140" s="238"/>
      <c r="X140" s="160"/>
      <c r="Y140" s="238"/>
      <c r="Z140" s="160"/>
      <c r="AA140" s="238"/>
      <c r="AB140" s="160"/>
    </row>
    <row r="141" spans="1:28" hidden="1">
      <c r="A141" s="237">
        <v>1.1000000000000001</v>
      </c>
      <c r="B141" s="266" t="s">
        <v>578</v>
      </c>
      <c r="C141" s="92"/>
      <c r="D141" s="92"/>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row>
    <row r="142" spans="1:28" hidden="1">
      <c r="A142" s="237"/>
      <c r="B142" s="266" t="s">
        <v>579</v>
      </c>
      <c r="C142" s="92"/>
      <c r="D142" s="92"/>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row>
    <row r="143" spans="1:28" s="260" customFormat="1" hidden="1">
      <c r="A143" s="273"/>
      <c r="B143" s="244" t="s">
        <v>580</v>
      </c>
      <c r="C143" s="273"/>
      <c r="D143" s="273"/>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row>
    <row r="144" spans="1:28" s="260" customFormat="1" hidden="1">
      <c r="A144" s="92"/>
      <c r="B144" s="159" t="s">
        <v>581</v>
      </c>
      <c r="C144" s="273"/>
      <c r="D144" s="273"/>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row>
    <row r="145" spans="1:28" s="260" customFormat="1" hidden="1">
      <c r="A145" s="92"/>
      <c r="B145" s="159" t="s">
        <v>582</v>
      </c>
      <c r="C145" s="273"/>
      <c r="D145" s="273"/>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row>
    <row r="146" spans="1:28" s="260" customFormat="1" hidden="1">
      <c r="A146" s="92"/>
      <c r="B146" s="159" t="s">
        <v>583</v>
      </c>
      <c r="C146" s="273"/>
      <c r="D146" s="273"/>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row>
    <row r="147" spans="1:28" s="260" customFormat="1" hidden="1">
      <c r="A147" s="92"/>
      <c r="B147" s="159" t="s">
        <v>584</v>
      </c>
      <c r="C147" s="273"/>
      <c r="D147" s="273"/>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row>
    <row r="148" spans="1:28" s="260" customFormat="1" ht="47.25">
      <c r="A148" s="92"/>
      <c r="B148" s="159" t="s">
        <v>585</v>
      </c>
      <c r="C148" s="92" t="s">
        <v>364</v>
      </c>
      <c r="D148" s="92">
        <v>1</v>
      </c>
      <c r="E148" s="238">
        <v>40660</v>
      </c>
      <c r="F148" s="238">
        <f>E148*$D148</f>
        <v>40660</v>
      </c>
      <c r="G148" s="238">
        <v>125663</v>
      </c>
      <c r="H148" s="238">
        <f>G148*$D148</f>
        <v>125663</v>
      </c>
      <c r="I148" s="238">
        <v>200000</v>
      </c>
      <c r="J148" s="238">
        <f>I148*$D148</f>
        <v>200000</v>
      </c>
      <c r="K148" s="238">
        <v>35000</v>
      </c>
      <c r="L148" s="238">
        <f>K148*$D148</f>
        <v>35000</v>
      </c>
      <c r="M148" s="238">
        <v>35000</v>
      </c>
      <c r="N148" s="238">
        <f>M148*$D148</f>
        <v>35000</v>
      </c>
      <c r="O148" s="238">
        <v>35791.25</v>
      </c>
      <c r="P148" s="238">
        <f>O148*$D148</f>
        <v>35791.25</v>
      </c>
      <c r="Q148" s="238"/>
      <c r="R148" s="238">
        <f>Q148*$D148</f>
        <v>0</v>
      </c>
      <c r="S148" s="238"/>
      <c r="T148" s="238">
        <f>S148*$D148</f>
        <v>0</v>
      </c>
      <c r="U148" s="238">
        <v>33060</v>
      </c>
      <c r="V148" s="238">
        <f>U148*$D148</f>
        <v>33060</v>
      </c>
      <c r="W148" s="238">
        <v>71500</v>
      </c>
      <c r="X148" s="238">
        <f>W148*$D148</f>
        <v>71500</v>
      </c>
      <c r="Y148" s="238">
        <v>34000</v>
      </c>
      <c r="Z148" s="238">
        <f>Y148*$D148</f>
        <v>34000</v>
      </c>
      <c r="AA148" s="238">
        <v>42000</v>
      </c>
      <c r="AB148" s="238">
        <f>AA148*$D148</f>
        <v>42000</v>
      </c>
    </row>
    <row r="149" spans="1:28" hidden="1">
      <c r="A149" s="92"/>
      <c r="B149" s="97"/>
      <c r="C149" s="92"/>
      <c r="D149" s="240"/>
      <c r="E149" s="252"/>
      <c r="F149" s="252"/>
      <c r="G149" s="252"/>
      <c r="H149" s="252"/>
      <c r="I149" s="252"/>
      <c r="J149" s="252"/>
      <c r="K149" s="252"/>
      <c r="L149" s="252"/>
      <c r="M149" s="252"/>
      <c r="N149" s="252"/>
      <c r="O149" s="252"/>
      <c r="P149" s="252"/>
      <c r="Q149" s="252"/>
      <c r="R149" s="252"/>
      <c r="S149" s="252"/>
      <c r="T149" s="252"/>
      <c r="U149" s="252"/>
      <c r="V149" s="252"/>
      <c r="W149" s="252"/>
      <c r="X149" s="252"/>
      <c r="Y149" s="252"/>
      <c r="Z149" s="252"/>
      <c r="AA149" s="252"/>
      <c r="AB149" s="252"/>
    </row>
    <row r="150" spans="1:28" hidden="1">
      <c r="A150" s="237">
        <v>2</v>
      </c>
      <c r="B150" s="244" t="s">
        <v>586</v>
      </c>
      <c r="C150" s="92"/>
      <c r="D150" s="92"/>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row>
    <row r="151" spans="1:28" ht="110.25" hidden="1">
      <c r="A151" s="161">
        <v>2.1</v>
      </c>
      <c r="B151" s="97" t="s">
        <v>587</v>
      </c>
      <c r="C151" s="92"/>
      <c r="D151" s="92"/>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row>
    <row r="152" spans="1:28" hidden="1">
      <c r="A152" s="92" t="s">
        <v>501</v>
      </c>
      <c r="B152" s="159" t="s">
        <v>588</v>
      </c>
      <c r="C152" s="92" t="s">
        <v>392</v>
      </c>
      <c r="D152" s="92" t="s">
        <v>495</v>
      </c>
      <c r="E152" s="238"/>
      <c r="F152" s="238"/>
      <c r="G152" s="238"/>
      <c r="H152" s="238"/>
      <c r="I152" s="238"/>
      <c r="J152" s="238"/>
      <c r="K152" s="238"/>
      <c r="L152" s="238"/>
      <c r="M152" s="238"/>
      <c r="N152" s="238"/>
      <c r="O152" s="238"/>
      <c r="P152" s="238"/>
      <c r="Q152" s="238"/>
      <c r="R152" s="238"/>
      <c r="S152" s="238"/>
      <c r="T152" s="238"/>
      <c r="U152" s="238">
        <v>505</v>
      </c>
      <c r="V152" s="238"/>
      <c r="W152" s="238"/>
      <c r="X152" s="238"/>
      <c r="Y152" s="238"/>
      <c r="Z152" s="238"/>
      <c r="AA152" s="238"/>
      <c r="AB152" s="238"/>
    </row>
    <row r="153" spans="1:28">
      <c r="A153" s="92" t="s">
        <v>506</v>
      </c>
      <c r="B153" s="159" t="s">
        <v>589</v>
      </c>
      <c r="C153" s="92" t="s">
        <v>392</v>
      </c>
      <c r="D153" s="92">
        <v>25</v>
      </c>
      <c r="E153" s="238">
        <v>336</v>
      </c>
      <c r="F153" s="238">
        <f>E153*$D153</f>
        <v>8400</v>
      </c>
      <c r="G153" s="238">
        <v>235</v>
      </c>
      <c r="H153" s="238">
        <f>G153*$D153</f>
        <v>5875</v>
      </c>
      <c r="I153" s="238">
        <v>450</v>
      </c>
      <c r="J153" s="238">
        <f>I153*$D153</f>
        <v>11250</v>
      </c>
      <c r="K153" s="238">
        <v>350</v>
      </c>
      <c r="L153" s="238">
        <f>K153*$D153</f>
        <v>8750</v>
      </c>
      <c r="M153" s="238">
        <v>550</v>
      </c>
      <c r="N153" s="238">
        <f>M153*$D153</f>
        <v>13750</v>
      </c>
      <c r="O153" s="238">
        <v>335.44500000000005</v>
      </c>
      <c r="P153" s="238">
        <f>O153*$D153</f>
        <v>8386.1250000000018</v>
      </c>
      <c r="Q153" s="238"/>
      <c r="R153" s="238">
        <f>Q153*$D153</f>
        <v>0</v>
      </c>
      <c r="S153" s="238"/>
      <c r="T153" s="238">
        <f>S153*$D153</f>
        <v>0</v>
      </c>
      <c r="U153" s="238">
        <v>462</v>
      </c>
      <c r="V153" s="238">
        <f>U153*$D153</f>
        <v>11550</v>
      </c>
      <c r="W153" s="238">
        <v>500</v>
      </c>
      <c r="X153" s="238">
        <f>W153*$D153</f>
        <v>12500</v>
      </c>
      <c r="Y153" s="238">
        <v>550</v>
      </c>
      <c r="Z153" s="238">
        <f>Y153*$D153</f>
        <v>13750</v>
      </c>
      <c r="AA153" s="238">
        <v>350</v>
      </c>
      <c r="AB153" s="238">
        <f>AA153*$D153</f>
        <v>8750</v>
      </c>
    </row>
    <row r="154" spans="1:28" hidden="1">
      <c r="A154" s="92" t="s">
        <v>522</v>
      </c>
      <c r="B154" s="159" t="s">
        <v>590</v>
      </c>
      <c r="C154" s="92" t="s">
        <v>392</v>
      </c>
      <c r="D154" s="92" t="s">
        <v>495</v>
      </c>
      <c r="E154" s="238"/>
      <c r="F154" s="238"/>
      <c r="G154" s="238"/>
      <c r="H154" s="238"/>
      <c r="I154" s="238"/>
      <c r="J154" s="238"/>
      <c r="K154" s="238"/>
      <c r="L154" s="238"/>
      <c r="M154" s="238"/>
      <c r="N154" s="238"/>
      <c r="O154" s="238"/>
      <c r="P154" s="238"/>
      <c r="Q154" s="238"/>
      <c r="R154" s="238"/>
      <c r="S154" s="238"/>
      <c r="T154" s="238"/>
      <c r="U154" s="238">
        <v>324</v>
      </c>
      <c r="V154" s="238"/>
      <c r="W154" s="238"/>
      <c r="X154" s="238"/>
      <c r="Y154" s="238"/>
      <c r="Z154" s="238"/>
      <c r="AA154" s="238"/>
      <c r="AB154" s="238"/>
    </row>
    <row r="155" spans="1:28" hidden="1">
      <c r="A155" s="237"/>
      <c r="B155" s="159"/>
      <c r="C155" s="92"/>
      <c r="D155" s="92"/>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row>
    <row r="156" spans="1:28" hidden="1">
      <c r="A156" s="237">
        <v>3</v>
      </c>
      <c r="B156" s="94" t="s">
        <v>591</v>
      </c>
      <c r="C156" s="92"/>
      <c r="D156" s="92"/>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row>
    <row r="157" spans="1:28" ht="110.25" hidden="1">
      <c r="A157" s="92"/>
      <c r="B157" s="97" t="s">
        <v>409</v>
      </c>
      <c r="C157" s="92"/>
      <c r="D157" s="92"/>
      <c r="E157" s="265"/>
      <c r="F157" s="269"/>
      <c r="G157" s="265"/>
      <c r="H157" s="269"/>
      <c r="I157" s="265"/>
      <c r="J157" s="269"/>
      <c r="K157" s="265"/>
      <c r="L157" s="269"/>
      <c r="M157" s="265"/>
      <c r="N157" s="269"/>
      <c r="O157" s="265"/>
      <c r="P157" s="269"/>
      <c r="Q157" s="265"/>
      <c r="R157" s="269"/>
      <c r="S157" s="265"/>
      <c r="T157" s="269"/>
      <c r="U157" s="265"/>
      <c r="V157" s="269"/>
      <c r="W157" s="265"/>
      <c r="X157" s="269"/>
      <c r="Y157" s="265"/>
      <c r="Z157" s="269"/>
      <c r="AA157" s="265"/>
      <c r="AB157" s="269"/>
    </row>
    <row r="158" spans="1:28">
      <c r="A158" s="92" t="s">
        <v>501</v>
      </c>
      <c r="B158" s="159" t="s">
        <v>592</v>
      </c>
      <c r="C158" s="92" t="s">
        <v>565</v>
      </c>
      <c r="D158" s="92">
        <v>10</v>
      </c>
      <c r="E158" s="238">
        <v>265</v>
      </c>
      <c r="F158" s="238">
        <f t="shared" ref="F158:F159" si="48">E158*$D158</f>
        <v>2650</v>
      </c>
      <c r="G158" s="238">
        <v>93</v>
      </c>
      <c r="H158" s="238">
        <f t="shared" ref="H158:H159" si="49">G158*$D158</f>
        <v>930</v>
      </c>
      <c r="I158" s="238">
        <v>500</v>
      </c>
      <c r="J158" s="238">
        <f t="shared" ref="J158:J159" si="50">I158*$D158</f>
        <v>5000</v>
      </c>
      <c r="K158" s="238">
        <v>180</v>
      </c>
      <c r="L158" s="238">
        <f t="shared" ref="L158:L159" si="51">K158*$D158</f>
        <v>1800</v>
      </c>
      <c r="M158" s="238">
        <v>450</v>
      </c>
      <c r="N158" s="238">
        <f t="shared" ref="N158:N159" si="52">M158*$D158</f>
        <v>4500</v>
      </c>
      <c r="O158" s="238">
        <v>219.45</v>
      </c>
      <c r="P158" s="238">
        <f t="shared" ref="P158:P159" si="53">O158*$D158</f>
        <v>2194.5</v>
      </c>
      <c r="Q158" s="238"/>
      <c r="R158" s="238">
        <f t="shared" ref="R158:R159" si="54">Q158*$D158</f>
        <v>0</v>
      </c>
      <c r="S158" s="238"/>
      <c r="T158" s="238">
        <f t="shared" ref="T158:T159" si="55">S158*$D158</f>
        <v>0</v>
      </c>
      <c r="U158" s="238">
        <v>134</v>
      </c>
      <c r="V158" s="238">
        <f t="shared" ref="V158:V159" si="56">U158*$D158</f>
        <v>1340</v>
      </c>
      <c r="W158" s="238">
        <v>208</v>
      </c>
      <c r="X158" s="238">
        <f t="shared" ref="X158:X159" si="57">W158*$D158</f>
        <v>2080</v>
      </c>
      <c r="Y158" s="238">
        <v>100</v>
      </c>
      <c r="Z158" s="238">
        <f t="shared" ref="Z158:Z159" si="58">Y158*$D158</f>
        <v>1000</v>
      </c>
      <c r="AA158" s="238">
        <v>240</v>
      </c>
      <c r="AB158" s="238">
        <f t="shared" ref="AB158:AB159" si="59">AA158*$D158</f>
        <v>2400</v>
      </c>
    </row>
    <row r="159" spans="1:28">
      <c r="A159" s="92" t="s">
        <v>506</v>
      </c>
      <c r="B159" s="159" t="s">
        <v>413</v>
      </c>
      <c r="C159" s="92" t="s">
        <v>565</v>
      </c>
      <c r="D159" s="92">
        <v>10</v>
      </c>
      <c r="E159" s="238">
        <v>295</v>
      </c>
      <c r="F159" s="238">
        <f t="shared" si="48"/>
        <v>2950</v>
      </c>
      <c r="G159" s="238">
        <v>59</v>
      </c>
      <c r="H159" s="238">
        <f t="shared" si="49"/>
        <v>590</v>
      </c>
      <c r="I159" s="238">
        <v>500</v>
      </c>
      <c r="J159" s="238">
        <f t="shared" si="50"/>
        <v>5000</v>
      </c>
      <c r="K159" s="238">
        <v>310</v>
      </c>
      <c r="L159" s="238">
        <f t="shared" si="51"/>
        <v>3100</v>
      </c>
      <c r="M159" s="238">
        <v>85</v>
      </c>
      <c r="N159" s="238">
        <f t="shared" si="52"/>
        <v>850</v>
      </c>
      <c r="O159" s="238">
        <v>198.55</v>
      </c>
      <c r="P159" s="238">
        <f t="shared" si="53"/>
        <v>1985.5</v>
      </c>
      <c r="Q159" s="238"/>
      <c r="R159" s="238">
        <f t="shared" si="54"/>
        <v>0</v>
      </c>
      <c r="S159" s="238"/>
      <c r="T159" s="238">
        <f t="shared" si="55"/>
        <v>0</v>
      </c>
      <c r="U159" s="238">
        <v>111</v>
      </c>
      <c r="V159" s="238">
        <f t="shared" si="56"/>
        <v>1110</v>
      </c>
      <c r="W159" s="238">
        <v>198</v>
      </c>
      <c r="X159" s="238">
        <f t="shared" si="57"/>
        <v>1980</v>
      </c>
      <c r="Y159" s="238">
        <v>100</v>
      </c>
      <c r="Z159" s="238">
        <f t="shared" si="58"/>
        <v>1000</v>
      </c>
      <c r="AA159" s="238">
        <v>295</v>
      </c>
      <c r="AB159" s="238">
        <f t="shared" si="59"/>
        <v>2950</v>
      </c>
    </row>
    <row r="160" spans="1:28" hidden="1">
      <c r="A160" s="92"/>
      <c r="B160" s="97"/>
      <c r="C160" s="92"/>
      <c r="D160" s="92"/>
      <c r="E160" s="265"/>
      <c r="F160" s="269"/>
      <c r="G160" s="265"/>
      <c r="H160" s="269"/>
      <c r="I160" s="265"/>
      <c r="J160" s="269"/>
      <c r="K160" s="265"/>
      <c r="L160" s="269"/>
      <c r="M160" s="265"/>
      <c r="N160" s="269"/>
      <c r="O160" s="265"/>
      <c r="P160" s="269"/>
      <c r="Q160" s="265"/>
      <c r="R160" s="269"/>
      <c r="S160" s="265"/>
      <c r="T160" s="269"/>
      <c r="U160" s="265"/>
      <c r="V160" s="269"/>
      <c r="W160" s="265"/>
      <c r="X160" s="269"/>
      <c r="Y160" s="265"/>
      <c r="Z160" s="269"/>
      <c r="AA160" s="265"/>
      <c r="AB160" s="269"/>
    </row>
    <row r="161" spans="1:28" s="290" customFormat="1" hidden="1">
      <c r="A161" s="289"/>
      <c r="B161" s="282" t="s">
        <v>593</v>
      </c>
      <c r="C161" s="289"/>
      <c r="D161" s="283"/>
      <c r="E161" s="284"/>
      <c r="F161" s="285">
        <f>SUM(F139:F160)</f>
        <v>54660</v>
      </c>
      <c r="G161" s="284"/>
      <c r="H161" s="285">
        <f>SUM(H139:H160)</f>
        <v>133058</v>
      </c>
      <c r="I161" s="284"/>
      <c r="J161" s="285">
        <f>SUM(J139:J160)</f>
        <v>221250</v>
      </c>
      <c r="K161" s="284"/>
      <c r="L161" s="285">
        <f>SUM(L139:L160)</f>
        <v>48650</v>
      </c>
      <c r="M161" s="284"/>
      <c r="N161" s="285">
        <f>SUM(N139:N160)</f>
        <v>54100</v>
      </c>
      <c r="O161" s="284"/>
      <c r="P161" s="285">
        <f>SUM(P139:P160)</f>
        <v>48357.375</v>
      </c>
      <c r="Q161" s="284"/>
      <c r="R161" s="285">
        <f>SUM(R139:R160)</f>
        <v>0</v>
      </c>
      <c r="S161" s="284"/>
      <c r="T161" s="285">
        <f>SUM(T139:T160)</f>
        <v>0</v>
      </c>
      <c r="U161" s="284"/>
      <c r="V161" s="285">
        <f>SUM(V139:V160)</f>
        <v>47060</v>
      </c>
      <c r="W161" s="284"/>
      <c r="X161" s="285">
        <f>SUM(X139:X160)</f>
        <v>88060</v>
      </c>
      <c r="Y161" s="284"/>
      <c r="Z161" s="285">
        <f>SUM(Z139:Z160)</f>
        <v>49750</v>
      </c>
      <c r="AA161" s="284"/>
      <c r="AB161" s="285">
        <f>SUM(AB139:AB160)</f>
        <v>56100</v>
      </c>
    </row>
  </sheetData>
  <autoFilter ref="A12:IA161">
    <filterColumn colId="3">
      <filters>
        <filter val="1"/>
        <filter val="10"/>
        <filter val="130"/>
        <filter val="2"/>
        <filter val="20"/>
        <filter val="200"/>
        <filter val="25"/>
        <filter val="3.0"/>
        <filter val="5.5"/>
        <filter val="70"/>
        <filter val="95"/>
      </filters>
    </filterColumn>
  </autoFilter>
  <mergeCells count="23">
    <mergeCell ref="A1:F1"/>
    <mergeCell ref="A2:F2"/>
    <mergeCell ref="B4:D4"/>
    <mergeCell ref="B5:D5"/>
    <mergeCell ref="A3:D3"/>
    <mergeCell ref="A10:F10"/>
    <mergeCell ref="A11:D11"/>
    <mergeCell ref="E11:F11"/>
    <mergeCell ref="B6:D6"/>
    <mergeCell ref="B7:D7"/>
    <mergeCell ref="B8:D8"/>
    <mergeCell ref="A9:D9"/>
    <mergeCell ref="U11:V11"/>
    <mergeCell ref="W11:X11"/>
    <mergeCell ref="Y11:Z11"/>
    <mergeCell ref="AA11:AB11"/>
    <mergeCell ref="G11:H11"/>
    <mergeCell ref="I11:J11"/>
    <mergeCell ref="O11:P11"/>
    <mergeCell ref="Q11:R11"/>
    <mergeCell ref="S11:T11"/>
    <mergeCell ref="K11:L11"/>
    <mergeCell ref="M11:N11"/>
  </mergeCells>
  <printOptions gridLines="1"/>
  <pageMargins left="0.31458333333333333" right="0.15694444444444444" top="0.43263888888888891" bottom="0.62986111111111109" header="0.2361111111111111" footer="0.2361111111111111"/>
  <pageSetup paperSize="9" scale="53" orientation="portrait" useFirstPageNumber="1" verticalDpi="72" r:id="rId1"/>
  <headerFooter>
    <oddHeader>&amp;R&amp;8LUCKNOW STREET AT T3 ,  LUCKNOW AIRPORT</oddHeader>
    <oddFooter>&amp;L&amp;8VERTEX CONSULTANT&amp;C&amp;8GENESIS ARCHITECTS PVT LTD	&amp;R&amp;P</oddFooter>
  </headerFooter>
  <rowBreaks count="4" manualBreakCount="4">
    <brk id="9" max="16383" man="1"/>
    <brk id="24" max="16383" man="1"/>
    <brk id="36" max="16383" man="1"/>
    <brk id="135" max="16383" man="1"/>
  </rowBreaks>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29"/>
  <sheetViews>
    <sheetView showZeros="0" view="pageBreakPreview" zoomScale="70" zoomScaleNormal="75" zoomScaleSheetLayoutView="70" workbookViewId="0">
      <pane xSplit="6" ySplit="2" topLeftCell="I4" activePane="bottomRight" state="frozen"/>
      <selection pane="topRight" activeCell="F1" sqref="F1"/>
      <selection pane="bottomLeft" activeCell="A3" sqref="A3"/>
      <selection pane="bottomRight" activeCell="O4" sqref="O4:O26"/>
    </sheetView>
  </sheetViews>
  <sheetFormatPr defaultRowHeight="15.75"/>
  <cols>
    <col min="1" max="1" width="8" style="294" customWidth="1"/>
    <col min="2" max="2" width="101.140625" style="296" bestFit="1" customWidth="1"/>
    <col min="3" max="3" width="17.42578125" style="298" customWidth="1"/>
    <col min="4" max="4" width="21.5703125" style="297" customWidth="1"/>
    <col min="5" max="5" width="6.5703125" style="294" bestFit="1" customWidth="1"/>
    <col min="6" max="6" width="6.28515625" style="294" bestFit="1" customWidth="1"/>
    <col min="7" max="7" width="13.140625" style="297" bestFit="1" customWidth="1"/>
    <col min="8" max="8" width="14.7109375" style="298" customWidth="1"/>
    <col min="9" max="9" width="13.140625" style="297" bestFit="1" customWidth="1"/>
    <col min="10" max="10" width="14.7109375" style="298" customWidth="1"/>
    <col min="11" max="11" width="13.140625" style="297" bestFit="1" customWidth="1"/>
    <col min="12" max="12" width="14.7109375" style="298" customWidth="1"/>
    <col min="13" max="13" width="13.140625" style="297" bestFit="1" customWidth="1"/>
    <col min="14" max="14" width="14.7109375" style="298" customWidth="1"/>
    <col min="15" max="15" width="13.140625" style="297" bestFit="1" customWidth="1"/>
    <col min="16" max="16" width="14.7109375" style="298" customWidth="1"/>
    <col min="17" max="17" width="13.140625" style="297" bestFit="1" customWidth="1"/>
    <col min="18" max="18" width="14.7109375" style="298" customWidth="1"/>
    <col min="19" max="19" width="13.140625" style="297" bestFit="1" customWidth="1"/>
    <col min="20" max="20" width="14.7109375" style="298" customWidth="1"/>
    <col min="21" max="21" width="13.140625" style="297" bestFit="1" customWidth="1"/>
    <col min="22" max="22" width="14.7109375" style="298" customWidth="1"/>
    <col min="23" max="23" width="13.140625" style="297" bestFit="1" customWidth="1"/>
    <col min="24" max="24" width="14.7109375" style="298" customWidth="1"/>
    <col min="25" max="25" width="13.140625" style="297" bestFit="1" customWidth="1"/>
    <col min="26" max="26" width="16.7109375" style="298" bestFit="1" customWidth="1"/>
    <col min="27" max="27" width="13.140625" style="297" bestFit="1" customWidth="1"/>
    <col min="28" max="28" width="14.7109375" style="298" customWidth="1"/>
    <col min="29" max="29" width="13.140625" style="297" bestFit="1" customWidth="1"/>
    <col min="30" max="30" width="14.7109375" style="298" customWidth="1"/>
    <col min="31" max="150" width="9.140625" style="295"/>
    <col min="151" max="151" width="8" style="295" customWidth="1"/>
    <col min="152" max="152" width="63.140625" style="295" customWidth="1"/>
    <col min="153" max="153" width="10.7109375" style="295" customWidth="1"/>
    <col min="154" max="154" width="9.28515625" style="295" customWidth="1"/>
    <col min="155" max="155" width="22" style="295" customWidth="1"/>
    <col min="156" max="156" width="14.28515625" style="295" customWidth="1"/>
    <col min="157" max="157" width="9.140625" style="295"/>
    <col min="158" max="158" width="13.140625" style="295" customWidth="1"/>
    <col min="159" max="406" width="9.140625" style="295"/>
    <col min="407" max="407" width="8" style="295" customWidth="1"/>
    <col min="408" max="408" width="63.140625" style="295" customWidth="1"/>
    <col min="409" max="409" width="10.7109375" style="295" customWidth="1"/>
    <col min="410" max="410" width="9.28515625" style="295" customWidth="1"/>
    <col min="411" max="411" width="22" style="295" customWidth="1"/>
    <col min="412" max="412" width="14.28515625" style="295" customWidth="1"/>
    <col min="413" max="413" width="9.140625" style="295"/>
    <col min="414" max="414" width="13.140625" style="295" customWidth="1"/>
    <col min="415" max="662" width="9.140625" style="295"/>
    <col min="663" max="663" width="8" style="295" customWidth="1"/>
    <col min="664" max="664" width="63.140625" style="295" customWidth="1"/>
    <col min="665" max="665" width="10.7109375" style="295" customWidth="1"/>
    <col min="666" max="666" width="9.28515625" style="295" customWidth="1"/>
    <col min="667" max="667" width="22" style="295" customWidth="1"/>
    <col min="668" max="668" width="14.28515625" style="295" customWidth="1"/>
    <col min="669" max="669" width="9.140625" style="295"/>
    <col min="670" max="670" width="13.140625" style="295" customWidth="1"/>
    <col min="671" max="918" width="9.140625" style="295"/>
    <col min="919" max="919" width="8" style="295" customWidth="1"/>
    <col min="920" max="920" width="63.140625" style="295" customWidth="1"/>
    <col min="921" max="921" width="10.7109375" style="295" customWidth="1"/>
    <col min="922" max="922" width="9.28515625" style="295" customWidth="1"/>
    <col min="923" max="923" width="22" style="295" customWidth="1"/>
    <col min="924" max="924" width="14.28515625" style="295" customWidth="1"/>
    <col min="925" max="925" width="9.140625" style="295"/>
    <col min="926" max="926" width="13.140625" style="295" customWidth="1"/>
    <col min="927" max="1174" width="9.140625" style="295"/>
    <col min="1175" max="1175" width="8" style="295" customWidth="1"/>
    <col min="1176" max="1176" width="63.140625" style="295" customWidth="1"/>
    <col min="1177" max="1177" width="10.7109375" style="295" customWidth="1"/>
    <col min="1178" max="1178" width="9.28515625" style="295" customWidth="1"/>
    <col min="1179" max="1179" width="22" style="295" customWidth="1"/>
    <col min="1180" max="1180" width="14.28515625" style="295" customWidth="1"/>
    <col min="1181" max="1181" width="9.140625" style="295"/>
    <col min="1182" max="1182" width="13.140625" style="295" customWidth="1"/>
    <col min="1183" max="1430" width="9.140625" style="295"/>
    <col min="1431" max="1431" width="8" style="295" customWidth="1"/>
    <col min="1432" max="1432" width="63.140625" style="295" customWidth="1"/>
    <col min="1433" max="1433" width="10.7109375" style="295" customWidth="1"/>
    <col min="1434" max="1434" width="9.28515625" style="295" customWidth="1"/>
    <col min="1435" max="1435" width="22" style="295" customWidth="1"/>
    <col min="1436" max="1436" width="14.28515625" style="295" customWidth="1"/>
    <col min="1437" max="1437" width="9.140625" style="295"/>
    <col min="1438" max="1438" width="13.140625" style="295" customWidth="1"/>
    <col min="1439" max="1686" width="9.140625" style="295"/>
    <col min="1687" max="1687" width="8" style="295" customWidth="1"/>
    <col min="1688" max="1688" width="63.140625" style="295" customWidth="1"/>
    <col min="1689" max="1689" width="10.7109375" style="295" customWidth="1"/>
    <col min="1690" max="1690" width="9.28515625" style="295" customWidth="1"/>
    <col min="1691" max="1691" width="22" style="295" customWidth="1"/>
    <col min="1692" max="1692" width="14.28515625" style="295" customWidth="1"/>
    <col min="1693" max="1693" width="9.140625" style="295"/>
    <col min="1694" max="1694" width="13.140625" style="295" customWidth="1"/>
    <col min="1695" max="1942" width="9.140625" style="295"/>
    <col min="1943" max="1943" width="8" style="295" customWidth="1"/>
    <col min="1944" max="1944" width="63.140625" style="295" customWidth="1"/>
    <col min="1945" max="1945" width="10.7109375" style="295" customWidth="1"/>
    <col min="1946" max="1946" width="9.28515625" style="295" customWidth="1"/>
    <col min="1947" max="1947" width="22" style="295" customWidth="1"/>
    <col min="1948" max="1948" width="14.28515625" style="295" customWidth="1"/>
    <col min="1949" max="1949" width="9.140625" style="295"/>
    <col min="1950" max="1950" width="13.140625" style="295" customWidth="1"/>
    <col min="1951" max="2198" width="9.140625" style="295"/>
    <col min="2199" max="2199" width="8" style="295" customWidth="1"/>
    <col min="2200" max="2200" width="63.140625" style="295" customWidth="1"/>
    <col min="2201" max="2201" width="10.7109375" style="295" customWidth="1"/>
    <col min="2202" max="2202" width="9.28515625" style="295" customWidth="1"/>
    <col min="2203" max="2203" width="22" style="295" customWidth="1"/>
    <col min="2204" max="2204" width="14.28515625" style="295" customWidth="1"/>
    <col min="2205" max="2205" width="9.140625" style="295"/>
    <col min="2206" max="2206" width="13.140625" style="295" customWidth="1"/>
    <col min="2207" max="2454" width="9.140625" style="295"/>
    <col min="2455" max="2455" width="8" style="295" customWidth="1"/>
    <col min="2456" max="2456" width="63.140625" style="295" customWidth="1"/>
    <col min="2457" max="2457" width="10.7109375" style="295" customWidth="1"/>
    <col min="2458" max="2458" width="9.28515625" style="295" customWidth="1"/>
    <col min="2459" max="2459" width="22" style="295" customWidth="1"/>
    <col min="2460" max="2460" width="14.28515625" style="295" customWidth="1"/>
    <col min="2461" max="2461" width="9.140625" style="295"/>
    <col min="2462" max="2462" width="13.140625" style="295" customWidth="1"/>
    <col min="2463" max="2710" width="9.140625" style="295"/>
    <col min="2711" max="2711" width="8" style="295" customWidth="1"/>
    <col min="2712" max="2712" width="63.140625" style="295" customWidth="1"/>
    <col min="2713" max="2713" width="10.7109375" style="295" customWidth="1"/>
    <col min="2714" max="2714" width="9.28515625" style="295" customWidth="1"/>
    <col min="2715" max="2715" width="22" style="295" customWidth="1"/>
    <col min="2716" max="2716" width="14.28515625" style="295" customWidth="1"/>
    <col min="2717" max="2717" width="9.140625" style="295"/>
    <col min="2718" max="2718" width="13.140625" style="295" customWidth="1"/>
    <col min="2719" max="2966" width="9.140625" style="295"/>
    <col min="2967" max="2967" width="8" style="295" customWidth="1"/>
    <col min="2968" max="2968" width="63.140625" style="295" customWidth="1"/>
    <col min="2969" max="2969" width="10.7109375" style="295" customWidth="1"/>
    <col min="2970" max="2970" width="9.28515625" style="295" customWidth="1"/>
    <col min="2971" max="2971" width="22" style="295" customWidth="1"/>
    <col min="2972" max="2972" width="14.28515625" style="295" customWidth="1"/>
    <col min="2973" max="2973" width="9.140625" style="295"/>
    <col min="2974" max="2974" width="13.140625" style="295" customWidth="1"/>
    <col min="2975" max="3222" width="9.140625" style="295"/>
    <col min="3223" max="3223" width="8" style="295" customWidth="1"/>
    <col min="3224" max="3224" width="63.140625" style="295" customWidth="1"/>
    <col min="3225" max="3225" width="10.7109375" style="295" customWidth="1"/>
    <col min="3226" max="3226" width="9.28515625" style="295" customWidth="1"/>
    <col min="3227" max="3227" width="22" style="295" customWidth="1"/>
    <col min="3228" max="3228" width="14.28515625" style="295" customWidth="1"/>
    <col min="3229" max="3229" width="9.140625" style="295"/>
    <col min="3230" max="3230" width="13.140625" style="295" customWidth="1"/>
    <col min="3231" max="3478" width="9.140625" style="295"/>
    <col min="3479" max="3479" width="8" style="295" customWidth="1"/>
    <col min="3480" max="3480" width="63.140625" style="295" customWidth="1"/>
    <col min="3481" max="3481" width="10.7109375" style="295" customWidth="1"/>
    <col min="3482" max="3482" width="9.28515625" style="295" customWidth="1"/>
    <col min="3483" max="3483" width="22" style="295" customWidth="1"/>
    <col min="3484" max="3484" width="14.28515625" style="295" customWidth="1"/>
    <col min="3485" max="3485" width="9.140625" style="295"/>
    <col min="3486" max="3486" width="13.140625" style="295" customWidth="1"/>
    <col min="3487" max="3734" width="9.140625" style="295"/>
    <col min="3735" max="3735" width="8" style="295" customWidth="1"/>
    <col min="3736" max="3736" width="63.140625" style="295" customWidth="1"/>
    <col min="3737" max="3737" width="10.7109375" style="295" customWidth="1"/>
    <col min="3738" max="3738" width="9.28515625" style="295" customWidth="1"/>
    <col min="3739" max="3739" width="22" style="295" customWidth="1"/>
    <col min="3740" max="3740" width="14.28515625" style="295" customWidth="1"/>
    <col min="3741" max="3741" width="9.140625" style="295"/>
    <col min="3742" max="3742" width="13.140625" style="295" customWidth="1"/>
    <col min="3743" max="3990" width="9.140625" style="295"/>
    <col min="3991" max="3991" width="8" style="295" customWidth="1"/>
    <col min="3992" max="3992" width="63.140625" style="295" customWidth="1"/>
    <col min="3993" max="3993" width="10.7109375" style="295" customWidth="1"/>
    <col min="3994" max="3994" width="9.28515625" style="295" customWidth="1"/>
    <col min="3995" max="3995" width="22" style="295" customWidth="1"/>
    <col min="3996" max="3996" width="14.28515625" style="295" customWidth="1"/>
    <col min="3997" max="3997" width="9.140625" style="295"/>
    <col min="3998" max="3998" width="13.140625" style="295" customWidth="1"/>
    <col min="3999" max="4246" width="9.140625" style="295"/>
    <col min="4247" max="4247" width="8" style="295" customWidth="1"/>
    <col min="4248" max="4248" width="63.140625" style="295" customWidth="1"/>
    <col min="4249" max="4249" width="10.7109375" style="295" customWidth="1"/>
    <col min="4250" max="4250" width="9.28515625" style="295" customWidth="1"/>
    <col min="4251" max="4251" width="22" style="295" customWidth="1"/>
    <col min="4252" max="4252" width="14.28515625" style="295" customWidth="1"/>
    <col min="4253" max="4253" width="9.140625" style="295"/>
    <col min="4254" max="4254" width="13.140625" style="295" customWidth="1"/>
    <col min="4255" max="4502" width="9.140625" style="295"/>
    <col min="4503" max="4503" width="8" style="295" customWidth="1"/>
    <col min="4504" max="4504" width="63.140625" style="295" customWidth="1"/>
    <col min="4505" max="4505" width="10.7109375" style="295" customWidth="1"/>
    <col min="4506" max="4506" width="9.28515625" style="295" customWidth="1"/>
    <col min="4507" max="4507" width="22" style="295" customWidth="1"/>
    <col min="4508" max="4508" width="14.28515625" style="295" customWidth="1"/>
    <col min="4509" max="4509" width="9.140625" style="295"/>
    <col min="4510" max="4510" width="13.140625" style="295" customWidth="1"/>
    <col min="4511" max="4758" width="9.140625" style="295"/>
    <col min="4759" max="4759" width="8" style="295" customWidth="1"/>
    <col min="4760" max="4760" width="63.140625" style="295" customWidth="1"/>
    <col min="4761" max="4761" width="10.7109375" style="295" customWidth="1"/>
    <col min="4762" max="4762" width="9.28515625" style="295" customWidth="1"/>
    <col min="4763" max="4763" width="22" style="295" customWidth="1"/>
    <col min="4764" max="4764" width="14.28515625" style="295" customWidth="1"/>
    <col min="4765" max="4765" width="9.140625" style="295"/>
    <col min="4766" max="4766" width="13.140625" style="295" customWidth="1"/>
    <col min="4767" max="5014" width="9.140625" style="295"/>
    <col min="5015" max="5015" width="8" style="295" customWidth="1"/>
    <col min="5016" max="5016" width="63.140625" style="295" customWidth="1"/>
    <col min="5017" max="5017" width="10.7109375" style="295" customWidth="1"/>
    <col min="5018" max="5018" width="9.28515625" style="295" customWidth="1"/>
    <col min="5019" max="5019" width="22" style="295" customWidth="1"/>
    <col min="5020" max="5020" width="14.28515625" style="295" customWidth="1"/>
    <col min="5021" max="5021" width="9.140625" style="295"/>
    <col min="5022" max="5022" width="13.140625" style="295" customWidth="1"/>
    <col min="5023" max="5270" width="9.140625" style="295"/>
    <col min="5271" max="5271" width="8" style="295" customWidth="1"/>
    <col min="5272" max="5272" width="63.140625" style="295" customWidth="1"/>
    <col min="5273" max="5273" width="10.7109375" style="295" customWidth="1"/>
    <col min="5274" max="5274" width="9.28515625" style="295" customWidth="1"/>
    <col min="5275" max="5275" width="22" style="295" customWidth="1"/>
    <col min="5276" max="5276" width="14.28515625" style="295" customWidth="1"/>
    <col min="5277" max="5277" width="9.140625" style="295"/>
    <col min="5278" max="5278" width="13.140625" style="295" customWidth="1"/>
    <col min="5279" max="5526" width="9.140625" style="295"/>
    <col min="5527" max="5527" width="8" style="295" customWidth="1"/>
    <col min="5528" max="5528" width="63.140625" style="295" customWidth="1"/>
    <col min="5529" max="5529" width="10.7109375" style="295" customWidth="1"/>
    <col min="5530" max="5530" width="9.28515625" style="295" customWidth="1"/>
    <col min="5531" max="5531" width="22" style="295" customWidth="1"/>
    <col min="5532" max="5532" width="14.28515625" style="295" customWidth="1"/>
    <col min="5533" max="5533" width="9.140625" style="295"/>
    <col min="5534" max="5534" width="13.140625" style="295" customWidth="1"/>
    <col min="5535" max="5782" width="9.140625" style="295"/>
    <col min="5783" max="5783" width="8" style="295" customWidth="1"/>
    <col min="5784" max="5784" width="63.140625" style="295" customWidth="1"/>
    <col min="5785" max="5785" width="10.7109375" style="295" customWidth="1"/>
    <col min="5786" max="5786" width="9.28515625" style="295" customWidth="1"/>
    <col min="5787" max="5787" width="22" style="295" customWidth="1"/>
    <col min="5788" max="5788" width="14.28515625" style="295" customWidth="1"/>
    <col min="5789" max="5789" width="9.140625" style="295"/>
    <col min="5790" max="5790" width="13.140625" style="295" customWidth="1"/>
    <col min="5791" max="6038" width="9.140625" style="295"/>
    <col min="6039" max="6039" width="8" style="295" customWidth="1"/>
    <col min="6040" max="6040" width="63.140625" style="295" customWidth="1"/>
    <col min="6041" max="6041" width="10.7109375" style="295" customWidth="1"/>
    <col min="6042" max="6042" width="9.28515625" style="295" customWidth="1"/>
    <col min="6043" max="6043" width="22" style="295" customWidth="1"/>
    <col min="6044" max="6044" width="14.28515625" style="295" customWidth="1"/>
    <col min="6045" max="6045" width="9.140625" style="295"/>
    <col min="6046" max="6046" width="13.140625" style="295" customWidth="1"/>
    <col min="6047" max="6294" width="9.140625" style="295"/>
    <col min="6295" max="6295" width="8" style="295" customWidth="1"/>
    <col min="6296" max="6296" width="63.140625" style="295" customWidth="1"/>
    <col min="6297" max="6297" width="10.7109375" style="295" customWidth="1"/>
    <col min="6298" max="6298" width="9.28515625" style="295" customWidth="1"/>
    <col min="6299" max="6299" width="22" style="295" customWidth="1"/>
    <col min="6300" max="6300" width="14.28515625" style="295" customWidth="1"/>
    <col min="6301" max="6301" width="9.140625" style="295"/>
    <col min="6302" max="6302" width="13.140625" style="295" customWidth="1"/>
    <col min="6303" max="6550" width="9.140625" style="295"/>
    <col min="6551" max="6551" width="8" style="295" customWidth="1"/>
    <col min="6552" max="6552" width="63.140625" style="295" customWidth="1"/>
    <col min="6553" max="6553" width="10.7109375" style="295" customWidth="1"/>
    <col min="6554" max="6554" width="9.28515625" style="295" customWidth="1"/>
    <col min="6555" max="6555" width="22" style="295" customWidth="1"/>
    <col min="6556" max="6556" width="14.28515625" style="295" customWidth="1"/>
    <col min="6557" max="6557" width="9.140625" style="295"/>
    <col min="6558" max="6558" width="13.140625" style="295" customWidth="1"/>
    <col min="6559" max="6806" width="9.140625" style="295"/>
    <col min="6807" max="6807" width="8" style="295" customWidth="1"/>
    <col min="6808" max="6808" width="63.140625" style="295" customWidth="1"/>
    <col min="6809" max="6809" width="10.7109375" style="295" customWidth="1"/>
    <col min="6810" max="6810" width="9.28515625" style="295" customWidth="1"/>
    <col min="6811" max="6811" width="22" style="295" customWidth="1"/>
    <col min="6812" max="6812" width="14.28515625" style="295" customWidth="1"/>
    <col min="6813" max="6813" width="9.140625" style="295"/>
    <col min="6814" max="6814" width="13.140625" style="295" customWidth="1"/>
    <col min="6815" max="7062" width="9.140625" style="295"/>
    <col min="7063" max="7063" width="8" style="295" customWidth="1"/>
    <col min="7064" max="7064" width="63.140625" style="295" customWidth="1"/>
    <col min="7065" max="7065" width="10.7109375" style="295" customWidth="1"/>
    <col min="7066" max="7066" width="9.28515625" style="295" customWidth="1"/>
    <col min="7067" max="7067" width="22" style="295" customWidth="1"/>
    <col min="7068" max="7068" width="14.28515625" style="295" customWidth="1"/>
    <col min="7069" max="7069" width="9.140625" style="295"/>
    <col min="7070" max="7070" width="13.140625" style="295" customWidth="1"/>
    <col min="7071" max="7318" width="9.140625" style="295"/>
    <col min="7319" max="7319" width="8" style="295" customWidth="1"/>
    <col min="7320" max="7320" width="63.140625" style="295" customWidth="1"/>
    <col min="7321" max="7321" width="10.7109375" style="295" customWidth="1"/>
    <col min="7322" max="7322" width="9.28515625" style="295" customWidth="1"/>
    <col min="7323" max="7323" width="22" style="295" customWidth="1"/>
    <col min="7324" max="7324" width="14.28515625" style="295" customWidth="1"/>
    <col min="7325" max="7325" width="9.140625" style="295"/>
    <col min="7326" max="7326" width="13.140625" style="295" customWidth="1"/>
    <col min="7327" max="7574" width="9.140625" style="295"/>
    <col min="7575" max="7575" width="8" style="295" customWidth="1"/>
    <col min="7576" max="7576" width="63.140625" style="295" customWidth="1"/>
    <col min="7577" max="7577" width="10.7109375" style="295" customWidth="1"/>
    <col min="7578" max="7578" width="9.28515625" style="295" customWidth="1"/>
    <col min="7579" max="7579" width="22" style="295" customWidth="1"/>
    <col min="7580" max="7580" width="14.28515625" style="295" customWidth="1"/>
    <col min="7581" max="7581" width="9.140625" style="295"/>
    <col min="7582" max="7582" width="13.140625" style="295" customWidth="1"/>
    <col min="7583" max="7830" width="9.140625" style="295"/>
    <col min="7831" max="7831" width="8" style="295" customWidth="1"/>
    <col min="7832" max="7832" width="63.140625" style="295" customWidth="1"/>
    <col min="7833" max="7833" width="10.7109375" style="295" customWidth="1"/>
    <col min="7834" max="7834" width="9.28515625" style="295" customWidth="1"/>
    <col min="7835" max="7835" width="22" style="295" customWidth="1"/>
    <col min="7836" max="7836" width="14.28515625" style="295" customWidth="1"/>
    <col min="7837" max="7837" width="9.140625" style="295"/>
    <col min="7838" max="7838" width="13.140625" style="295" customWidth="1"/>
    <col min="7839" max="8086" width="9.140625" style="295"/>
    <col min="8087" max="8087" width="8" style="295" customWidth="1"/>
    <col min="8088" max="8088" width="63.140625" style="295" customWidth="1"/>
    <col min="8089" max="8089" width="10.7109375" style="295" customWidth="1"/>
    <col min="8090" max="8090" width="9.28515625" style="295" customWidth="1"/>
    <col min="8091" max="8091" width="22" style="295" customWidth="1"/>
    <col min="8092" max="8092" width="14.28515625" style="295" customWidth="1"/>
    <col min="8093" max="8093" width="9.140625" style="295"/>
    <col min="8094" max="8094" width="13.140625" style="295" customWidth="1"/>
    <col min="8095" max="8342" width="9.140625" style="295"/>
    <col min="8343" max="8343" width="8" style="295" customWidth="1"/>
    <col min="8344" max="8344" width="63.140625" style="295" customWidth="1"/>
    <col min="8345" max="8345" width="10.7109375" style="295" customWidth="1"/>
    <col min="8346" max="8346" width="9.28515625" style="295" customWidth="1"/>
    <col min="8347" max="8347" width="22" style="295" customWidth="1"/>
    <col min="8348" max="8348" width="14.28515625" style="295" customWidth="1"/>
    <col min="8349" max="8349" width="9.140625" style="295"/>
    <col min="8350" max="8350" width="13.140625" style="295" customWidth="1"/>
    <col min="8351" max="8598" width="9.140625" style="295"/>
    <col min="8599" max="8599" width="8" style="295" customWidth="1"/>
    <col min="8600" max="8600" width="63.140625" style="295" customWidth="1"/>
    <col min="8601" max="8601" width="10.7109375" style="295" customWidth="1"/>
    <col min="8602" max="8602" width="9.28515625" style="295" customWidth="1"/>
    <col min="8603" max="8603" width="22" style="295" customWidth="1"/>
    <col min="8604" max="8604" width="14.28515625" style="295" customWidth="1"/>
    <col min="8605" max="8605" width="9.140625" style="295"/>
    <col min="8606" max="8606" width="13.140625" style="295" customWidth="1"/>
    <col min="8607" max="8854" width="9.140625" style="295"/>
    <col min="8855" max="8855" width="8" style="295" customWidth="1"/>
    <col min="8856" max="8856" width="63.140625" style="295" customWidth="1"/>
    <col min="8857" max="8857" width="10.7109375" style="295" customWidth="1"/>
    <col min="8858" max="8858" width="9.28515625" style="295" customWidth="1"/>
    <col min="8859" max="8859" width="22" style="295" customWidth="1"/>
    <col min="8860" max="8860" width="14.28515625" style="295" customWidth="1"/>
    <col min="8861" max="8861" width="9.140625" style="295"/>
    <col min="8862" max="8862" width="13.140625" style="295" customWidth="1"/>
    <col min="8863" max="9110" width="9.140625" style="295"/>
    <col min="9111" max="9111" width="8" style="295" customWidth="1"/>
    <col min="9112" max="9112" width="63.140625" style="295" customWidth="1"/>
    <col min="9113" max="9113" width="10.7109375" style="295" customWidth="1"/>
    <col min="9114" max="9114" width="9.28515625" style="295" customWidth="1"/>
    <col min="9115" max="9115" width="22" style="295" customWidth="1"/>
    <col min="9116" max="9116" width="14.28515625" style="295" customWidth="1"/>
    <col min="9117" max="9117" width="9.140625" style="295"/>
    <col min="9118" max="9118" width="13.140625" style="295" customWidth="1"/>
    <col min="9119" max="9366" width="9.140625" style="295"/>
    <col min="9367" max="9367" width="8" style="295" customWidth="1"/>
    <col min="9368" max="9368" width="63.140625" style="295" customWidth="1"/>
    <col min="9369" max="9369" width="10.7109375" style="295" customWidth="1"/>
    <col min="9370" max="9370" width="9.28515625" style="295" customWidth="1"/>
    <col min="9371" max="9371" width="22" style="295" customWidth="1"/>
    <col min="9372" max="9372" width="14.28515625" style="295" customWidth="1"/>
    <col min="9373" max="9373" width="9.140625" style="295"/>
    <col min="9374" max="9374" width="13.140625" style="295" customWidth="1"/>
    <col min="9375" max="9622" width="9.140625" style="295"/>
    <col min="9623" max="9623" width="8" style="295" customWidth="1"/>
    <col min="9624" max="9624" width="63.140625" style="295" customWidth="1"/>
    <col min="9625" max="9625" width="10.7109375" style="295" customWidth="1"/>
    <col min="9626" max="9626" width="9.28515625" style="295" customWidth="1"/>
    <col min="9627" max="9627" width="22" style="295" customWidth="1"/>
    <col min="9628" max="9628" width="14.28515625" style="295" customWidth="1"/>
    <col min="9629" max="9629" width="9.140625" style="295"/>
    <col min="9630" max="9630" width="13.140625" style="295" customWidth="1"/>
    <col min="9631" max="9878" width="9.140625" style="295"/>
    <col min="9879" max="9879" width="8" style="295" customWidth="1"/>
    <col min="9880" max="9880" width="63.140625" style="295" customWidth="1"/>
    <col min="9881" max="9881" width="10.7109375" style="295" customWidth="1"/>
    <col min="9882" max="9882" width="9.28515625" style="295" customWidth="1"/>
    <col min="9883" max="9883" width="22" style="295" customWidth="1"/>
    <col min="9884" max="9884" width="14.28515625" style="295" customWidth="1"/>
    <col min="9885" max="9885" width="9.140625" style="295"/>
    <col min="9886" max="9886" width="13.140625" style="295" customWidth="1"/>
    <col min="9887" max="10134" width="9.140625" style="295"/>
    <col min="10135" max="10135" width="8" style="295" customWidth="1"/>
    <col min="10136" max="10136" width="63.140625" style="295" customWidth="1"/>
    <col min="10137" max="10137" width="10.7109375" style="295" customWidth="1"/>
    <col min="10138" max="10138" width="9.28515625" style="295" customWidth="1"/>
    <col min="10139" max="10139" width="22" style="295" customWidth="1"/>
    <col min="10140" max="10140" width="14.28515625" style="295" customWidth="1"/>
    <col min="10141" max="10141" width="9.140625" style="295"/>
    <col min="10142" max="10142" width="13.140625" style="295" customWidth="1"/>
    <col min="10143" max="10390" width="9.140625" style="295"/>
    <col min="10391" max="10391" width="8" style="295" customWidth="1"/>
    <col min="10392" max="10392" width="63.140625" style="295" customWidth="1"/>
    <col min="10393" max="10393" width="10.7109375" style="295" customWidth="1"/>
    <col min="10394" max="10394" width="9.28515625" style="295" customWidth="1"/>
    <col min="10395" max="10395" width="22" style="295" customWidth="1"/>
    <col min="10396" max="10396" width="14.28515625" style="295" customWidth="1"/>
    <col min="10397" max="10397" width="9.140625" style="295"/>
    <col min="10398" max="10398" width="13.140625" style="295" customWidth="1"/>
    <col min="10399" max="10646" width="9.140625" style="295"/>
    <col min="10647" max="10647" width="8" style="295" customWidth="1"/>
    <col min="10648" max="10648" width="63.140625" style="295" customWidth="1"/>
    <col min="10649" max="10649" width="10.7109375" style="295" customWidth="1"/>
    <col min="10650" max="10650" width="9.28515625" style="295" customWidth="1"/>
    <col min="10651" max="10651" width="22" style="295" customWidth="1"/>
    <col min="10652" max="10652" width="14.28515625" style="295" customWidth="1"/>
    <col min="10653" max="10653" width="9.140625" style="295"/>
    <col min="10654" max="10654" width="13.140625" style="295" customWidth="1"/>
    <col min="10655" max="10902" width="9.140625" style="295"/>
    <col min="10903" max="10903" width="8" style="295" customWidth="1"/>
    <col min="10904" max="10904" width="63.140625" style="295" customWidth="1"/>
    <col min="10905" max="10905" width="10.7109375" style="295" customWidth="1"/>
    <col min="10906" max="10906" width="9.28515625" style="295" customWidth="1"/>
    <col min="10907" max="10907" width="22" style="295" customWidth="1"/>
    <col min="10908" max="10908" width="14.28515625" style="295" customWidth="1"/>
    <col min="10909" max="10909" width="9.140625" style="295"/>
    <col min="10910" max="10910" width="13.140625" style="295" customWidth="1"/>
    <col min="10911" max="11158" width="9.140625" style="295"/>
    <col min="11159" max="11159" width="8" style="295" customWidth="1"/>
    <col min="11160" max="11160" width="63.140625" style="295" customWidth="1"/>
    <col min="11161" max="11161" width="10.7109375" style="295" customWidth="1"/>
    <col min="11162" max="11162" width="9.28515625" style="295" customWidth="1"/>
    <col min="11163" max="11163" width="22" style="295" customWidth="1"/>
    <col min="11164" max="11164" width="14.28515625" style="295" customWidth="1"/>
    <col min="11165" max="11165" width="9.140625" style="295"/>
    <col min="11166" max="11166" width="13.140625" style="295" customWidth="1"/>
    <col min="11167" max="11414" width="9.140625" style="295"/>
    <col min="11415" max="11415" width="8" style="295" customWidth="1"/>
    <col min="11416" max="11416" width="63.140625" style="295" customWidth="1"/>
    <col min="11417" max="11417" width="10.7109375" style="295" customWidth="1"/>
    <col min="11418" max="11418" width="9.28515625" style="295" customWidth="1"/>
    <col min="11419" max="11419" width="22" style="295" customWidth="1"/>
    <col min="11420" max="11420" width="14.28515625" style="295" customWidth="1"/>
    <col min="11421" max="11421" width="9.140625" style="295"/>
    <col min="11422" max="11422" width="13.140625" style="295" customWidth="1"/>
    <col min="11423" max="11670" width="9.140625" style="295"/>
    <col min="11671" max="11671" width="8" style="295" customWidth="1"/>
    <col min="11672" max="11672" width="63.140625" style="295" customWidth="1"/>
    <col min="11673" max="11673" width="10.7109375" style="295" customWidth="1"/>
    <col min="11674" max="11674" width="9.28515625" style="295" customWidth="1"/>
    <col min="11675" max="11675" width="22" style="295" customWidth="1"/>
    <col min="11676" max="11676" width="14.28515625" style="295" customWidth="1"/>
    <col min="11677" max="11677" width="9.140625" style="295"/>
    <col min="11678" max="11678" width="13.140625" style="295" customWidth="1"/>
    <col min="11679" max="11926" width="9.140625" style="295"/>
    <col min="11927" max="11927" width="8" style="295" customWidth="1"/>
    <col min="11928" max="11928" width="63.140625" style="295" customWidth="1"/>
    <col min="11929" max="11929" width="10.7109375" style="295" customWidth="1"/>
    <col min="11930" max="11930" width="9.28515625" style="295" customWidth="1"/>
    <col min="11931" max="11931" width="22" style="295" customWidth="1"/>
    <col min="11932" max="11932" width="14.28515625" style="295" customWidth="1"/>
    <col min="11933" max="11933" width="9.140625" style="295"/>
    <col min="11934" max="11934" width="13.140625" style="295" customWidth="1"/>
    <col min="11935" max="12182" width="9.140625" style="295"/>
    <col min="12183" max="12183" width="8" style="295" customWidth="1"/>
    <col min="12184" max="12184" width="63.140625" style="295" customWidth="1"/>
    <col min="12185" max="12185" width="10.7109375" style="295" customWidth="1"/>
    <col min="12186" max="12186" width="9.28515625" style="295" customWidth="1"/>
    <col min="12187" max="12187" width="22" style="295" customWidth="1"/>
    <col min="12188" max="12188" width="14.28515625" style="295" customWidth="1"/>
    <col min="12189" max="12189" width="9.140625" style="295"/>
    <col min="12190" max="12190" width="13.140625" style="295" customWidth="1"/>
    <col min="12191" max="12438" width="9.140625" style="295"/>
    <col min="12439" max="12439" width="8" style="295" customWidth="1"/>
    <col min="12440" max="12440" width="63.140625" style="295" customWidth="1"/>
    <col min="12441" max="12441" width="10.7109375" style="295" customWidth="1"/>
    <col min="12442" max="12442" width="9.28515625" style="295" customWidth="1"/>
    <col min="12443" max="12443" width="22" style="295" customWidth="1"/>
    <col min="12444" max="12444" width="14.28515625" style="295" customWidth="1"/>
    <col min="12445" max="12445" width="9.140625" style="295"/>
    <col min="12446" max="12446" width="13.140625" style="295" customWidth="1"/>
    <col min="12447" max="12694" width="9.140625" style="295"/>
    <col min="12695" max="12695" width="8" style="295" customWidth="1"/>
    <col min="12696" max="12696" width="63.140625" style="295" customWidth="1"/>
    <col min="12697" max="12697" width="10.7109375" style="295" customWidth="1"/>
    <col min="12698" max="12698" width="9.28515625" style="295" customWidth="1"/>
    <col min="12699" max="12699" width="22" style="295" customWidth="1"/>
    <col min="12700" max="12700" width="14.28515625" style="295" customWidth="1"/>
    <col min="12701" max="12701" width="9.140625" style="295"/>
    <col min="12702" max="12702" width="13.140625" style="295" customWidth="1"/>
    <col min="12703" max="12950" width="9.140625" style="295"/>
    <col min="12951" max="12951" width="8" style="295" customWidth="1"/>
    <col min="12952" max="12952" width="63.140625" style="295" customWidth="1"/>
    <col min="12953" max="12953" width="10.7109375" style="295" customWidth="1"/>
    <col min="12954" max="12954" width="9.28515625" style="295" customWidth="1"/>
    <col min="12955" max="12955" width="22" style="295" customWidth="1"/>
    <col min="12956" max="12956" width="14.28515625" style="295" customWidth="1"/>
    <col min="12957" max="12957" width="9.140625" style="295"/>
    <col min="12958" max="12958" width="13.140625" style="295" customWidth="1"/>
    <col min="12959" max="13206" width="9.140625" style="295"/>
    <col min="13207" max="13207" width="8" style="295" customWidth="1"/>
    <col min="13208" max="13208" width="63.140625" style="295" customWidth="1"/>
    <col min="13209" max="13209" width="10.7109375" style="295" customWidth="1"/>
    <col min="13210" max="13210" width="9.28515625" style="295" customWidth="1"/>
    <col min="13211" max="13211" width="22" style="295" customWidth="1"/>
    <col min="13212" max="13212" width="14.28515625" style="295" customWidth="1"/>
    <col min="13213" max="13213" width="9.140625" style="295"/>
    <col min="13214" max="13214" width="13.140625" style="295" customWidth="1"/>
    <col min="13215" max="13462" width="9.140625" style="295"/>
    <col min="13463" max="13463" width="8" style="295" customWidth="1"/>
    <col min="13464" max="13464" width="63.140625" style="295" customWidth="1"/>
    <col min="13465" max="13465" width="10.7109375" style="295" customWidth="1"/>
    <col min="13466" max="13466" width="9.28515625" style="295" customWidth="1"/>
    <col min="13467" max="13467" width="22" style="295" customWidth="1"/>
    <col min="13468" max="13468" width="14.28515625" style="295" customWidth="1"/>
    <col min="13469" max="13469" width="9.140625" style="295"/>
    <col min="13470" max="13470" width="13.140625" style="295" customWidth="1"/>
    <col min="13471" max="13718" width="9.140625" style="295"/>
    <col min="13719" max="13719" width="8" style="295" customWidth="1"/>
    <col min="13720" max="13720" width="63.140625" style="295" customWidth="1"/>
    <col min="13721" max="13721" width="10.7109375" style="295" customWidth="1"/>
    <col min="13722" max="13722" width="9.28515625" style="295" customWidth="1"/>
    <col min="13723" max="13723" width="22" style="295" customWidth="1"/>
    <col min="13724" max="13724" width="14.28515625" style="295" customWidth="1"/>
    <col min="13725" max="13725" width="9.140625" style="295"/>
    <col min="13726" max="13726" width="13.140625" style="295" customWidth="1"/>
    <col min="13727" max="13974" width="9.140625" style="295"/>
    <col min="13975" max="13975" width="8" style="295" customWidth="1"/>
    <col min="13976" max="13976" width="63.140625" style="295" customWidth="1"/>
    <col min="13977" max="13977" width="10.7109375" style="295" customWidth="1"/>
    <col min="13978" max="13978" width="9.28515625" style="295" customWidth="1"/>
    <col min="13979" max="13979" width="22" style="295" customWidth="1"/>
    <col min="13980" max="13980" width="14.28515625" style="295" customWidth="1"/>
    <col min="13981" max="13981" width="9.140625" style="295"/>
    <col min="13982" max="13982" width="13.140625" style="295" customWidth="1"/>
    <col min="13983" max="14230" width="9.140625" style="295"/>
    <col min="14231" max="14231" width="8" style="295" customWidth="1"/>
    <col min="14232" max="14232" width="63.140625" style="295" customWidth="1"/>
    <col min="14233" max="14233" width="10.7109375" style="295" customWidth="1"/>
    <col min="14234" max="14234" width="9.28515625" style="295" customWidth="1"/>
    <col min="14235" max="14235" width="22" style="295" customWidth="1"/>
    <col min="14236" max="14236" width="14.28515625" style="295" customWidth="1"/>
    <col min="14237" max="14237" width="9.140625" style="295"/>
    <col min="14238" max="14238" width="13.140625" style="295" customWidth="1"/>
    <col min="14239" max="14486" width="9.140625" style="295"/>
    <col min="14487" max="14487" width="8" style="295" customWidth="1"/>
    <col min="14488" max="14488" width="63.140625" style="295" customWidth="1"/>
    <col min="14489" max="14489" width="10.7109375" style="295" customWidth="1"/>
    <col min="14490" max="14490" width="9.28515625" style="295" customWidth="1"/>
    <col min="14491" max="14491" width="22" style="295" customWidth="1"/>
    <col min="14492" max="14492" width="14.28515625" style="295" customWidth="1"/>
    <col min="14493" max="14493" width="9.140625" style="295"/>
    <col min="14494" max="14494" width="13.140625" style="295" customWidth="1"/>
    <col min="14495" max="14742" width="9.140625" style="295"/>
    <col min="14743" max="14743" width="8" style="295" customWidth="1"/>
    <col min="14744" max="14744" width="63.140625" style="295" customWidth="1"/>
    <col min="14745" max="14745" width="10.7109375" style="295" customWidth="1"/>
    <col min="14746" max="14746" width="9.28515625" style="295" customWidth="1"/>
    <col min="14747" max="14747" width="22" style="295" customWidth="1"/>
    <col min="14748" max="14748" width="14.28515625" style="295" customWidth="1"/>
    <col min="14749" max="14749" width="9.140625" style="295"/>
    <col min="14750" max="14750" width="13.140625" style="295" customWidth="1"/>
    <col min="14751" max="14998" width="9.140625" style="295"/>
    <col min="14999" max="14999" width="8" style="295" customWidth="1"/>
    <col min="15000" max="15000" width="63.140625" style="295" customWidth="1"/>
    <col min="15001" max="15001" width="10.7109375" style="295" customWidth="1"/>
    <col min="15002" max="15002" width="9.28515625" style="295" customWidth="1"/>
    <col min="15003" max="15003" width="22" style="295" customWidth="1"/>
    <col min="15004" max="15004" width="14.28515625" style="295" customWidth="1"/>
    <col min="15005" max="15005" width="9.140625" style="295"/>
    <col min="15006" max="15006" width="13.140625" style="295" customWidth="1"/>
    <col min="15007" max="15254" width="9.140625" style="295"/>
    <col min="15255" max="15255" width="8" style="295" customWidth="1"/>
    <col min="15256" max="15256" width="63.140625" style="295" customWidth="1"/>
    <col min="15257" max="15257" width="10.7109375" style="295" customWidth="1"/>
    <col min="15258" max="15258" width="9.28515625" style="295" customWidth="1"/>
    <col min="15259" max="15259" width="22" style="295" customWidth="1"/>
    <col min="15260" max="15260" width="14.28515625" style="295" customWidth="1"/>
    <col min="15261" max="15261" width="9.140625" style="295"/>
    <col min="15262" max="15262" width="13.140625" style="295" customWidth="1"/>
    <col min="15263" max="15510" width="9.140625" style="295"/>
    <col min="15511" max="15511" width="8" style="295" customWidth="1"/>
    <col min="15512" max="15512" width="63.140625" style="295" customWidth="1"/>
    <col min="15513" max="15513" width="10.7109375" style="295" customWidth="1"/>
    <col min="15514" max="15514" width="9.28515625" style="295" customWidth="1"/>
    <col min="15515" max="15515" width="22" style="295" customWidth="1"/>
    <col min="15516" max="15516" width="14.28515625" style="295" customWidth="1"/>
    <col min="15517" max="15517" width="9.140625" style="295"/>
    <col min="15518" max="15518" width="13.140625" style="295" customWidth="1"/>
    <col min="15519" max="15766" width="9.140625" style="295"/>
    <col min="15767" max="15767" width="8" style="295" customWidth="1"/>
    <col min="15768" max="15768" width="63.140625" style="295" customWidth="1"/>
    <col min="15769" max="15769" width="10.7109375" style="295" customWidth="1"/>
    <col min="15770" max="15770" width="9.28515625" style="295" customWidth="1"/>
    <col min="15771" max="15771" width="22" style="295" customWidth="1"/>
    <col min="15772" max="15772" width="14.28515625" style="295" customWidth="1"/>
    <col min="15773" max="15773" width="9.140625" style="295"/>
    <col min="15774" max="15774" width="13.140625" style="295" customWidth="1"/>
    <col min="15775" max="16022" width="9.140625" style="295"/>
    <col min="16023" max="16023" width="8" style="295" customWidth="1"/>
    <col min="16024" max="16024" width="63.140625" style="295" customWidth="1"/>
    <col min="16025" max="16025" width="10.7109375" style="295" customWidth="1"/>
    <col min="16026" max="16026" width="9.28515625" style="295" customWidth="1"/>
    <col min="16027" max="16027" width="22" style="295" customWidth="1"/>
    <col min="16028" max="16028" width="14.28515625" style="295" customWidth="1"/>
    <col min="16029" max="16029" width="9.140625" style="295"/>
    <col min="16030" max="16030" width="13.140625" style="295" customWidth="1"/>
    <col min="16031" max="16384" width="9.140625" style="295"/>
  </cols>
  <sheetData>
    <row r="1" spans="1:30" ht="46.5" customHeight="1">
      <c r="A1" s="549" t="s">
        <v>660</v>
      </c>
      <c r="B1" s="550"/>
      <c r="C1" s="550"/>
      <c r="D1" s="550"/>
      <c r="E1" s="550"/>
      <c r="F1" s="551"/>
      <c r="G1" s="552" t="s">
        <v>1048</v>
      </c>
      <c r="H1" s="551"/>
      <c r="I1" s="517" t="s">
        <v>1056</v>
      </c>
      <c r="J1" s="517"/>
      <c r="K1" s="517" t="s">
        <v>1057</v>
      </c>
      <c r="L1" s="517"/>
      <c r="M1" s="517" t="s">
        <v>1076</v>
      </c>
      <c r="N1" s="517"/>
      <c r="O1" s="517" t="s">
        <v>1077</v>
      </c>
      <c r="P1" s="517"/>
      <c r="Q1" s="517" t="s">
        <v>1049</v>
      </c>
      <c r="R1" s="517"/>
      <c r="S1" s="517" t="s">
        <v>1050</v>
      </c>
      <c r="T1" s="517"/>
      <c r="U1" s="517" t="s">
        <v>1051</v>
      </c>
      <c r="V1" s="517"/>
      <c r="W1" s="517" t="s">
        <v>1052</v>
      </c>
      <c r="X1" s="517"/>
      <c r="Y1" s="517" t="s">
        <v>1054</v>
      </c>
      <c r="Z1" s="517"/>
      <c r="AA1" s="517" t="s">
        <v>1053</v>
      </c>
      <c r="AB1" s="517"/>
      <c r="AC1" s="517" t="s">
        <v>1055</v>
      </c>
      <c r="AD1" s="517"/>
    </row>
    <row r="2" spans="1:30" s="294" customFormat="1" ht="21.75" customHeight="1">
      <c r="A2" s="300" t="s">
        <v>661</v>
      </c>
      <c r="B2" s="300" t="s">
        <v>597</v>
      </c>
      <c r="C2" s="302" t="s">
        <v>663</v>
      </c>
      <c r="D2" s="301" t="s">
        <v>662</v>
      </c>
      <c r="E2" s="300" t="s">
        <v>598</v>
      </c>
      <c r="F2" s="300" t="s">
        <v>599</v>
      </c>
      <c r="G2" s="301" t="s">
        <v>600</v>
      </c>
      <c r="H2" s="302" t="s">
        <v>321</v>
      </c>
      <c r="I2" s="417" t="s">
        <v>12</v>
      </c>
      <c r="J2" s="417" t="s">
        <v>13</v>
      </c>
      <c r="K2" s="417" t="s">
        <v>12</v>
      </c>
      <c r="L2" s="417" t="s">
        <v>13</v>
      </c>
      <c r="M2" s="417" t="s">
        <v>12</v>
      </c>
      <c r="N2" s="417" t="s">
        <v>13</v>
      </c>
      <c r="O2" s="417" t="s">
        <v>12</v>
      </c>
      <c r="P2" s="417" t="s">
        <v>13</v>
      </c>
      <c r="Q2" s="417" t="s">
        <v>12</v>
      </c>
      <c r="R2" s="417" t="s">
        <v>13</v>
      </c>
      <c r="S2" s="417" t="s">
        <v>12</v>
      </c>
      <c r="T2" s="417" t="s">
        <v>13</v>
      </c>
      <c r="U2" s="417" t="s">
        <v>12</v>
      </c>
      <c r="V2" s="417" t="s">
        <v>13</v>
      </c>
      <c r="W2" s="417" t="s">
        <v>12</v>
      </c>
      <c r="X2" s="417" t="s">
        <v>13</v>
      </c>
      <c r="Y2" s="417" t="s">
        <v>12</v>
      </c>
      <c r="Z2" s="417" t="s">
        <v>13</v>
      </c>
      <c r="AA2" s="417" t="s">
        <v>12</v>
      </c>
      <c r="AB2" s="417" t="s">
        <v>13</v>
      </c>
      <c r="AC2" s="417" t="s">
        <v>12</v>
      </c>
      <c r="AD2" s="417" t="s">
        <v>13</v>
      </c>
    </row>
    <row r="3" spans="1:30" hidden="1">
      <c r="A3" s="303">
        <v>1</v>
      </c>
      <c r="B3" s="304" t="s">
        <v>664</v>
      </c>
      <c r="C3" s="307"/>
      <c r="D3" s="305"/>
      <c r="E3" s="306"/>
      <c r="F3" s="306"/>
      <c r="G3" s="305"/>
      <c r="H3" s="307"/>
      <c r="I3" s="305"/>
      <c r="J3" s="307"/>
      <c r="K3" s="305"/>
      <c r="L3" s="307"/>
      <c r="M3" s="305"/>
      <c r="N3" s="307"/>
      <c r="O3" s="305"/>
      <c r="P3" s="307"/>
      <c r="Q3" s="305"/>
      <c r="R3" s="307"/>
      <c r="S3" s="305"/>
      <c r="T3" s="307"/>
      <c r="U3" s="305"/>
      <c r="V3" s="307"/>
      <c r="W3" s="305"/>
      <c r="X3" s="307"/>
      <c r="Y3" s="305"/>
      <c r="Z3" s="307"/>
      <c r="AA3" s="305"/>
      <c r="AB3" s="307"/>
      <c r="AC3" s="305"/>
      <c r="AD3" s="307"/>
    </row>
    <row r="4" spans="1:30" ht="97.5" customHeight="1">
      <c r="A4" s="303"/>
      <c r="B4" s="308" t="s">
        <v>665</v>
      </c>
      <c r="C4" s="309"/>
      <c r="D4" s="305"/>
      <c r="E4" s="306" t="s">
        <v>447</v>
      </c>
      <c r="F4" s="306">
        <v>17</v>
      </c>
      <c r="G4" s="305">
        <v>4636</v>
      </c>
      <c r="H4" s="309">
        <f>$F4*G4</f>
        <v>78812</v>
      </c>
      <c r="I4" s="305">
        <v>2750</v>
      </c>
      <c r="J4" s="309">
        <f>$F4*I4</f>
        <v>46750</v>
      </c>
      <c r="K4" s="305">
        <v>575</v>
      </c>
      <c r="L4" s="309">
        <f>$F4*K4</f>
        <v>9775</v>
      </c>
      <c r="M4" s="305">
        <v>2600</v>
      </c>
      <c r="N4" s="309">
        <f>$F4*M4</f>
        <v>44200</v>
      </c>
      <c r="O4" s="305">
        <v>1250</v>
      </c>
      <c r="P4" s="309">
        <f>$F4*O4</f>
        <v>21250</v>
      </c>
      <c r="Q4" s="305">
        <v>380</v>
      </c>
      <c r="R4" s="309">
        <f>$F4*Q4</f>
        <v>6460</v>
      </c>
      <c r="S4" s="305"/>
      <c r="T4" s="309">
        <f>$F4*S4</f>
        <v>0</v>
      </c>
      <c r="U4" s="305"/>
      <c r="V4" s="309">
        <f>$F4*U4</f>
        <v>0</v>
      </c>
      <c r="W4" s="305">
        <v>343.61250000000001</v>
      </c>
      <c r="X4" s="309">
        <f>$F4*W4</f>
        <v>5841.4125000000004</v>
      </c>
      <c r="Y4" s="305">
        <v>220</v>
      </c>
      <c r="Z4" s="309">
        <f>$F4*Y4</f>
        <v>3740</v>
      </c>
      <c r="AA4" s="305">
        <v>490</v>
      </c>
      <c r="AB4" s="309">
        <f>$F4*AA4</f>
        <v>8330</v>
      </c>
      <c r="AC4" s="305">
        <v>2450</v>
      </c>
      <c r="AD4" s="309">
        <f>$F4*AC4</f>
        <v>41650</v>
      </c>
    </row>
    <row r="5" spans="1:30" hidden="1">
      <c r="A5" s="303">
        <f>A3+1</f>
        <v>2</v>
      </c>
      <c r="B5" s="304" t="s">
        <v>666</v>
      </c>
      <c r="C5" s="307"/>
      <c r="D5" s="305"/>
      <c r="E5" s="306"/>
      <c r="F5" s="306"/>
      <c r="G5" s="305"/>
      <c r="H5" s="307"/>
      <c r="I5" s="305"/>
      <c r="J5" s="307"/>
      <c r="K5" s="305"/>
      <c r="L5" s="307"/>
      <c r="M5" s="305"/>
      <c r="N5" s="307"/>
      <c r="O5" s="305"/>
      <c r="P5" s="307"/>
      <c r="Q5" s="305"/>
      <c r="R5" s="307"/>
      <c r="S5" s="305"/>
      <c r="T5" s="307"/>
      <c r="U5" s="305"/>
      <c r="V5" s="307"/>
      <c r="W5" s="305">
        <v>0</v>
      </c>
      <c r="X5" s="307"/>
      <c r="Y5" s="305">
        <v>0</v>
      </c>
      <c r="Z5" s="307"/>
      <c r="AA5" s="305"/>
      <c r="AB5" s="307"/>
      <c r="AC5" s="305"/>
      <c r="AD5" s="307"/>
    </row>
    <row r="6" spans="1:30" ht="102.75" hidden="1" customHeight="1">
      <c r="A6" s="303"/>
      <c r="B6" s="308" t="s">
        <v>667</v>
      </c>
      <c r="C6" s="309" t="s">
        <v>669</v>
      </c>
      <c r="D6" s="305"/>
      <c r="E6" s="306" t="s">
        <v>447</v>
      </c>
      <c r="F6" s="306" t="s">
        <v>668</v>
      </c>
      <c r="G6" s="305"/>
      <c r="H6" s="309"/>
      <c r="I6" s="305">
        <v>4750</v>
      </c>
      <c r="J6" s="309"/>
      <c r="K6" s="305"/>
      <c r="L6" s="309"/>
      <c r="M6" s="305"/>
      <c r="N6" s="309"/>
      <c r="O6" s="305"/>
      <c r="P6" s="309"/>
      <c r="Q6" s="305"/>
      <c r="R6" s="309"/>
      <c r="S6" s="305"/>
      <c r="T6" s="309"/>
      <c r="U6" s="305"/>
      <c r="V6" s="309"/>
      <c r="W6" s="305">
        <v>3730.65</v>
      </c>
      <c r="X6" s="309"/>
      <c r="Y6" s="305">
        <v>7195</v>
      </c>
      <c r="Z6" s="309"/>
      <c r="AA6" s="305"/>
      <c r="AB6" s="309"/>
      <c r="AC6" s="305"/>
      <c r="AD6" s="309"/>
    </row>
    <row r="7" spans="1:30" ht="31.5" hidden="1">
      <c r="A7" s="303">
        <f>A5+1</f>
        <v>3</v>
      </c>
      <c r="B7" s="304" t="s">
        <v>670</v>
      </c>
      <c r="C7" s="309" t="s">
        <v>671</v>
      </c>
      <c r="D7" s="305"/>
      <c r="E7" s="306" t="s">
        <v>447</v>
      </c>
      <c r="F7" s="306" t="s">
        <v>668</v>
      </c>
      <c r="G7" s="305"/>
      <c r="H7" s="309"/>
      <c r="I7" s="305"/>
      <c r="J7" s="309"/>
      <c r="K7" s="305"/>
      <c r="L7" s="309"/>
      <c r="M7" s="305"/>
      <c r="N7" s="309"/>
      <c r="O7" s="305"/>
      <c r="P7" s="309"/>
      <c r="Q7" s="305"/>
      <c r="R7" s="309"/>
      <c r="S7" s="305"/>
      <c r="T7" s="309"/>
      <c r="U7" s="305"/>
      <c r="V7" s="309"/>
      <c r="W7" s="305">
        <v>80994.375</v>
      </c>
      <c r="X7" s="309"/>
      <c r="Y7" s="305">
        <v>220000</v>
      </c>
      <c r="Z7" s="309"/>
      <c r="AA7" s="305"/>
      <c r="AB7" s="309"/>
      <c r="AC7" s="305"/>
      <c r="AD7" s="309"/>
    </row>
    <row r="8" spans="1:30" hidden="1">
      <c r="A8" s="303">
        <f>A7+1</f>
        <v>4</v>
      </c>
      <c r="B8" s="304" t="s">
        <v>672</v>
      </c>
      <c r="C8" s="307"/>
      <c r="D8" s="305"/>
      <c r="E8" s="306"/>
      <c r="F8" s="306"/>
      <c r="G8" s="305"/>
      <c r="H8" s="307"/>
      <c r="I8" s="305"/>
      <c r="J8" s="307"/>
      <c r="K8" s="305"/>
      <c r="L8" s="307"/>
      <c r="M8" s="305"/>
      <c r="N8" s="307"/>
      <c r="O8" s="305"/>
      <c r="P8" s="307"/>
      <c r="Q8" s="305"/>
      <c r="R8" s="307"/>
      <c r="S8" s="305"/>
      <c r="T8" s="307"/>
      <c r="U8" s="305"/>
      <c r="V8" s="307"/>
      <c r="W8" s="305">
        <v>0</v>
      </c>
      <c r="X8" s="307"/>
      <c r="Y8" s="305">
        <v>0</v>
      </c>
      <c r="Z8" s="307"/>
      <c r="AA8" s="305"/>
      <c r="AB8" s="307"/>
      <c r="AC8" s="305"/>
      <c r="AD8" s="307"/>
    </row>
    <row r="9" spans="1:30" ht="81.75" customHeight="1">
      <c r="A9" s="303"/>
      <c r="B9" s="308" t="s">
        <v>968</v>
      </c>
      <c r="C9" s="309" t="s">
        <v>673</v>
      </c>
      <c r="D9" s="305"/>
      <c r="E9" s="306" t="s">
        <v>447</v>
      </c>
      <c r="F9" s="306">
        <v>4</v>
      </c>
      <c r="G9" s="305">
        <v>3525</v>
      </c>
      <c r="H9" s="309">
        <f>$F9*G9</f>
        <v>14100</v>
      </c>
      <c r="I9" s="305">
        <v>1800</v>
      </c>
      <c r="J9" s="309">
        <f>$F9*I9</f>
        <v>7200</v>
      </c>
      <c r="K9" s="305">
        <v>5250</v>
      </c>
      <c r="L9" s="309">
        <f>$F9*K9</f>
        <v>21000</v>
      </c>
      <c r="M9" s="305">
        <v>3000</v>
      </c>
      <c r="N9" s="309">
        <f>$F9*M9</f>
        <v>12000</v>
      </c>
      <c r="O9" s="305">
        <v>2450</v>
      </c>
      <c r="P9" s="309">
        <f>$F9*O9</f>
        <v>9800</v>
      </c>
      <c r="Q9" s="305">
        <v>2950</v>
      </c>
      <c r="R9" s="309">
        <f>$F9*Q9</f>
        <v>11800</v>
      </c>
      <c r="S9" s="305"/>
      <c r="T9" s="309">
        <f>$F9*S9</f>
        <v>0</v>
      </c>
      <c r="U9" s="305"/>
      <c r="V9" s="309">
        <f>$F9*U9</f>
        <v>0</v>
      </c>
      <c r="W9" s="305">
        <v>4417.875</v>
      </c>
      <c r="X9" s="309">
        <f>$F9*W9</f>
        <v>17671.5</v>
      </c>
      <c r="Y9" s="305">
        <v>6930</v>
      </c>
      <c r="Z9" s="309">
        <f>$F9*Y9</f>
        <v>27720</v>
      </c>
      <c r="AA9" s="305">
        <v>1550</v>
      </c>
      <c r="AB9" s="309">
        <f>$F9*AA9</f>
        <v>6200</v>
      </c>
      <c r="AC9" s="305">
        <v>3000</v>
      </c>
      <c r="AD9" s="309">
        <f>$F9*AC9</f>
        <v>12000</v>
      </c>
    </row>
    <row r="10" spans="1:30" hidden="1">
      <c r="A10" s="303">
        <f>A8+1</f>
        <v>5</v>
      </c>
      <c r="B10" s="304" t="s">
        <v>674</v>
      </c>
      <c r="C10" s="307"/>
      <c r="D10" s="305"/>
      <c r="E10" s="306"/>
      <c r="F10" s="306"/>
      <c r="G10" s="305"/>
      <c r="H10" s="307"/>
      <c r="I10" s="305"/>
      <c r="J10" s="307"/>
      <c r="K10" s="305"/>
      <c r="L10" s="307"/>
      <c r="M10" s="305"/>
      <c r="N10" s="307"/>
      <c r="O10" s="305"/>
      <c r="P10" s="307"/>
      <c r="Q10" s="305"/>
      <c r="R10" s="307"/>
      <c r="S10" s="305"/>
      <c r="T10" s="307"/>
      <c r="U10" s="305"/>
      <c r="V10" s="307"/>
      <c r="W10" s="305">
        <v>0</v>
      </c>
      <c r="X10" s="307"/>
      <c r="Y10" s="305">
        <v>0</v>
      </c>
      <c r="Z10" s="307"/>
      <c r="AA10" s="305"/>
      <c r="AB10" s="307"/>
      <c r="AC10" s="305"/>
      <c r="AD10" s="307"/>
    </row>
    <row r="11" spans="1:30" ht="96.75" customHeight="1">
      <c r="A11" s="303"/>
      <c r="B11" s="308" t="s">
        <v>675</v>
      </c>
      <c r="C11" s="309"/>
      <c r="D11" s="305"/>
      <c r="E11" s="306" t="s">
        <v>447</v>
      </c>
      <c r="F11" s="306">
        <v>4</v>
      </c>
      <c r="G11" s="305">
        <v>3525</v>
      </c>
      <c r="H11" s="309">
        <f>$F11*G11</f>
        <v>14100</v>
      </c>
      <c r="I11" s="305">
        <v>3200</v>
      </c>
      <c r="J11" s="309">
        <f>$F11*I11</f>
        <v>12800</v>
      </c>
      <c r="K11" s="305">
        <v>1200</v>
      </c>
      <c r="L11" s="309">
        <f>$F11*K11</f>
        <v>4800</v>
      </c>
      <c r="M11" s="305">
        <v>4000</v>
      </c>
      <c r="N11" s="309">
        <f>$F11*M11</f>
        <v>16000</v>
      </c>
      <c r="O11" s="305">
        <v>3500</v>
      </c>
      <c r="P11" s="309">
        <f>$F11*O11</f>
        <v>14000</v>
      </c>
      <c r="Q11" s="305">
        <v>5600</v>
      </c>
      <c r="R11" s="309">
        <f>$F11*Q11</f>
        <v>22400</v>
      </c>
      <c r="S11" s="305"/>
      <c r="T11" s="309">
        <f>$F11*S11</f>
        <v>0</v>
      </c>
      <c r="U11" s="305"/>
      <c r="V11" s="309">
        <f>$F11*U11</f>
        <v>0</v>
      </c>
      <c r="W11" s="305">
        <v>1963.5</v>
      </c>
      <c r="X11" s="309">
        <f>$F11*W11</f>
        <v>7854</v>
      </c>
      <c r="Y11" s="305">
        <v>7525</v>
      </c>
      <c r="Z11" s="309">
        <f>$F11*Y11</f>
        <v>30100</v>
      </c>
      <c r="AA11" s="305">
        <v>4500</v>
      </c>
      <c r="AB11" s="309">
        <f>$F11*AA11</f>
        <v>18000</v>
      </c>
      <c r="AC11" s="305">
        <v>3500</v>
      </c>
      <c r="AD11" s="309">
        <f>$F11*AC11</f>
        <v>14000</v>
      </c>
    </row>
    <row r="12" spans="1:30" hidden="1">
      <c r="A12" s="303">
        <f>A10+1</f>
        <v>6</v>
      </c>
      <c r="B12" s="304" t="s">
        <v>969</v>
      </c>
      <c r="C12" s="307"/>
      <c r="D12" s="305"/>
      <c r="E12" s="306"/>
      <c r="F12" s="306"/>
      <c r="G12" s="305"/>
      <c r="H12" s="307"/>
      <c r="I12" s="305"/>
      <c r="J12" s="307"/>
      <c r="K12" s="305"/>
      <c r="L12" s="307"/>
      <c r="M12" s="305"/>
      <c r="N12" s="307"/>
      <c r="O12" s="305"/>
      <c r="P12" s="307"/>
      <c r="Q12" s="305"/>
      <c r="R12" s="307"/>
      <c r="S12" s="305"/>
      <c r="T12" s="307"/>
      <c r="U12" s="305"/>
      <c r="V12" s="307"/>
      <c r="W12" s="305">
        <v>0</v>
      </c>
      <c r="X12" s="307"/>
      <c r="Y12" s="305">
        <v>0</v>
      </c>
      <c r="Z12" s="307"/>
      <c r="AA12" s="305"/>
      <c r="AB12" s="307"/>
      <c r="AC12" s="305"/>
      <c r="AD12" s="307"/>
    </row>
    <row r="13" spans="1:30" ht="89.25" customHeight="1">
      <c r="A13" s="303"/>
      <c r="B13" s="308" t="s">
        <v>676</v>
      </c>
      <c r="C13" s="309"/>
      <c r="D13" s="305"/>
      <c r="E13" s="306" t="s">
        <v>677</v>
      </c>
      <c r="F13" s="306">
        <v>17</v>
      </c>
      <c r="G13" s="305">
        <v>2257</v>
      </c>
      <c r="H13" s="309">
        <f>$F13*G13</f>
        <v>38369</v>
      </c>
      <c r="I13" s="305">
        <v>1500</v>
      </c>
      <c r="J13" s="309">
        <f>$F13*I13</f>
        <v>25500</v>
      </c>
      <c r="K13" s="305">
        <v>1975</v>
      </c>
      <c r="L13" s="309">
        <f>$F13*K13</f>
        <v>33575</v>
      </c>
      <c r="M13" s="305">
        <v>3200</v>
      </c>
      <c r="N13" s="309">
        <f>$F13*M13</f>
        <v>54400</v>
      </c>
      <c r="O13" s="305">
        <v>3400</v>
      </c>
      <c r="P13" s="309">
        <f>$F13*O13</f>
        <v>57800</v>
      </c>
      <c r="Q13" s="305">
        <v>4000</v>
      </c>
      <c r="R13" s="309">
        <f>$F13*Q13</f>
        <v>68000</v>
      </c>
      <c r="S13" s="305"/>
      <c r="T13" s="309">
        <f>$F13*S13</f>
        <v>0</v>
      </c>
      <c r="U13" s="305"/>
      <c r="V13" s="309">
        <f>$F13*U13</f>
        <v>0</v>
      </c>
      <c r="W13" s="305">
        <v>2797.9875000000002</v>
      </c>
      <c r="X13" s="309">
        <f>$F13*W13</f>
        <v>47565.787500000006</v>
      </c>
      <c r="Y13" s="305">
        <v>7920</v>
      </c>
      <c r="Z13" s="309">
        <f>$F13*Y13</f>
        <v>134640</v>
      </c>
      <c r="AA13" s="305">
        <v>2400</v>
      </c>
      <c r="AB13" s="309">
        <f>$F13*AA13</f>
        <v>40800</v>
      </c>
      <c r="AC13" s="305">
        <v>2250</v>
      </c>
      <c r="AD13" s="309">
        <f>$F13*AC13</f>
        <v>38250</v>
      </c>
    </row>
    <row r="14" spans="1:30" hidden="1">
      <c r="A14" s="303">
        <v>7</v>
      </c>
      <c r="B14" s="304" t="s">
        <v>678</v>
      </c>
      <c r="C14" s="307"/>
      <c r="D14" s="305"/>
      <c r="E14" s="306"/>
      <c r="F14" s="306"/>
      <c r="G14" s="305"/>
      <c r="H14" s="307"/>
      <c r="I14" s="305"/>
      <c r="J14" s="307"/>
      <c r="K14" s="305"/>
      <c r="L14" s="307"/>
      <c r="M14" s="305"/>
      <c r="N14" s="307"/>
      <c r="O14" s="305"/>
      <c r="P14" s="307"/>
      <c r="Q14" s="305"/>
      <c r="R14" s="307"/>
      <c r="S14" s="305"/>
      <c r="T14" s="307"/>
      <c r="U14" s="305"/>
      <c r="V14" s="307"/>
      <c r="W14" s="305">
        <v>0</v>
      </c>
      <c r="X14" s="307"/>
      <c r="Y14" s="305">
        <v>0</v>
      </c>
      <c r="Z14" s="307"/>
      <c r="AA14" s="305"/>
      <c r="AB14" s="307"/>
      <c r="AC14" s="305"/>
      <c r="AD14" s="307"/>
    </row>
    <row r="15" spans="1:30" ht="94.5" customHeight="1">
      <c r="A15" s="303"/>
      <c r="B15" s="308" t="s">
        <v>679</v>
      </c>
      <c r="C15" s="309"/>
      <c r="D15" s="305"/>
      <c r="E15" s="306" t="s">
        <v>677</v>
      </c>
      <c r="F15" s="306">
        <v>17</v>
      </c>
      <c r="G15" s="305">
        <v>2257</v>
      </c>
      <c r="H15" s="309">
        <f>$F15*G15</f>
        <v>38369</v>
      </c>
      <c r="I15" s="305">
        <v>1500</v>
      </c>
      <c r="J15" s="309">
        <f>$F15*I15</f>
        <v>25500</v>
      </c>
      <c r="K15" s="305">
        <v>3350</v>
      </c>
      <c r="L15" s="309">
        <f>$F15*K15</f>
        <v>56950</v>
      </c>
      <c r="M15" s="305">
        <v>3200</v>
      </c>
      <c r="N15" s="309">
        <f>$F15*M15</f>
        <v>54400</v>
      </c>
      <c r="O15" s="305">
        <v>3400</v>
      </c>
      <c r="P15" s="309">
        <f>$F15*O15</f>
        <v>57800</v>
      </c>
      <c r="Q15" s="305">
        <v>4000</v>
      </c>
      <c r="R15" s="309">
        <f>$F15*Q15</f>
        <v>68000</v>
      </c>
      <c r="S15" s="305"/>
      <c r="T15" s="309">
        <f>$F15*S15</f>
        <v>0</v>
      </c>
      <c r="U15" s="305"/>
      <c r="V15" s="309">
        <f>$F15*U15</f>
        <v>0</v>
      </c>
      <c r="W15" s="305">
        <v>2797.9875000000002</v>
      </c>
      <c r="X15" s="309">
        <f>$F15*W15</f>
        <v>47565.787500000006</v>
      </c>
      <c r="Y15" s="305">
        <v>7920</v>
      </c>
      <c r="Z15" s="309">
        <f>$F15*Y15</f>
        <v>134640</v>
      </c>
      <c r="AA15" s="305">
        <v>2400</v>
      </c>
      <c r="AB15" s="309">
        <f>$F15*AA15</f>
        <v>40800</v>
      </c>
      <c r="AC15" s="305">
        <v>2250</v>
      </c>
      <c r="AD15" s="309">
        <f>$F15*AC15</f>
        <v>38250</v>
      </c>
    </row>
    <row r="16" spans="1:30" hidden="1">
      <c r="A16" s="303">
        <v>8</v>
      </c>
      <c r="B16" s="304" t="s">
        <v>680</v>
      </c>
      <c r="C16" s="307"/>
      <c r="D16" s="305"/>
      <c r="E16" s="306"/>
      <c r="F16" s="306"/>
      <c r="G16" s="305"/>
      <c r="H16" s="307"/>
      <c r="I16" s="305"/>
      <c r="J16" s="307"/>
      <c r="K16" s="305"/>
      <c r="L16" s="307"/>
      <c r="M16" s="305"/>
      <c r="N16" s="307"/>
      <c r="O16" s="305"/>
      <c r="P16" s="307"/>
      <c r="Q16" s="305"/>
      <c r="R16" s="307"/>
      <c r="S16" s="305"/>
      <c r="T16" s="307"/>
      <c r="U16" s="305"/>
      <c r="V16" s="307"/>
      <c r="W16" s="305">
        <v>0</v>
      </c>
      <c r="X16" s="307"/>
      <c r="Y16" s="305">
        <v>0</v>
      </c>
      <c r="Z16" s="307"/>
      <c r="AA16" s="305"/>
      <c r="AB16" s="307"/>
      <c r="AC16" s="305"/>
      <c r="AD16" s="307"/>
    </row>
    <row r="17" spans="1:30" ht="94.5" hidden="1" customHeight="1">
      <c r="A17" s="303"/>
      <c r="B17" s="308" t="s">
        <v>679</v>
      </c>
      <c r="C17" s="309"/>
      <c r="D17" s="305"/>
      <c r="E17" s="306" t="s">
        <v>677</v>
      </c>
      <c r="F17" s="306" t="s">
        <v>668</v>
      </c>
      <c r="G17" s="305"/>
      <c r="H17" s="309"/>
      <c r="I17" s="305"/>
      <c r="J17" s="309"/>
      <c r="K17" s="305"/>
      <c r="L17" s="309"/>
      <c r="M17" s="305"/>
      <c r="N17" s="309"/>
      <c r="O17" s="305"/>
      <c r="P17" s="309"/>
      <c r="Q17" s="305"/>
      <c r="R17" s="309"/>
      <c r="S17" s="305"/>
      <c r="T17" s="309"/>
      <c r="U17" s="305"/>
      <c r="V17" s="309"/>
      <c r="W17" s="305">
        <v>4712.3999999999996</v>
      </c>
      <c r="X17" s="309"/>
      <c r="Y17" s="305">
        <v>8250</v>
      </c>
      <c r="Z17" s="309"/>
      <c r="AA17" s="305"/>
      <c r="AB17" s="309"/>
      <c r="AC17" s="305"/>
      <c r="AD17" s="309"/>
    </row>
    <row r="18" spans="1:30">
      <c r="A18" s="303">
        <v>9</v>
      </c>
      <c r="B18" s="304" t="s">
        <v>681</v>
      </c>
      <c r="C18" s="307"/>
      <c r="D18" s="305"/>
      <c r="E18" s="306" t="s">
        <v>682</v>
      </c>
      <c r="F18" s="306">
        <v>110</v>
      </c>
      <c r="G18" s="305">
        <v>375</v>
      </c>
      <c r="H18" s="309">
        <f>$F18*G18</f>
        <v>41250</v>
      </c>
      <c r="I18" s="305">
        <v>370</v>
      </c>
      <c r="J18" s="309">
        <f>$F18*I18</f>
        <v>40700</v>
      </c>
      <c r="K18" s="305">
        <v>40</v>
      </c>
      <c r="L18" s="309">
        <f>$F18*K18</f>
        <v>4400</v>
      </c>
      <c r="M18" s="305">
        <v>265</v>
      </c>
      <c r="N18" s="309">
        <f>$F18*M18</f>
        <v>29150</v>
      </c>
      <c r="O18" s="305">
        <v>210</v>
      </c>
      <c r="P18" s="309">
        <f>$F18*O18</f>
        <v>23100</v>
      </c>
      <c r="Q18" s="305">
        <v>350</v>
      </c>
      <c r="R18" s="309">
        <f>$F18*Q18</f>
        <v>38500</v>
      </c>
      <c r="S18" s="305"/>
      <c r="T18" s="309">
        <f>$F18*S18</f>
        <v>0</v>
      </c>
      <c r="U18" s="305"/>
      <c r="V18" s="309">
        <f>$F18*U18</f>
        <v>0</v>
      </c>
      <c r="W18" s="305">
        <v>132.53625</v>
      </c>
      <c r="X18" s="309">
        <f>$F18*W18</f>
        <v>14578.987499999999</v>
      </c>
      <c r="Y18" s="305">
        <v>193</v>
      </c>
      <c r="Z18" s="309">
        <f>$F18*Y18</f>
        <v>21230</v>
      </c>
      <c r="AA18" s="305">
        <v>160</v>
      </c>
      <c r="AB18" s="309">
        <f>$F18*AA18</f>
        <v>17600</v>
      </c>
      <c r="AC18" s="305">
        <v>370</v>
      </c>
      <c r="AD18" s="309">
        <f>$F18*AC18</f>
        <v>40700</v>
      </c>
    </row>
    <row r="19" spans="1:30" hidden="1">
      <c r="A19" s="303">
        <v>10</v>
      </c>
      <c r="B19" s="304" t="s">
        <v>683</v>
      </c>
      <c r="C19" s="307"/>
      <c r="D19" s="305"/>
      <c r="E19" s="306"/>
      <c r="F19" s="306"/>
      <c r="G19" s="305"/>
      <c r="H19" s="307"/>
      <c r="I19" s="305"/>
      <c r="J19" s="307"/>
      <c r="K19" s="305"/>
      <c r="L19" s="307"/>
      <c r="M19" s="305"/>
      <c r="N19" s="307"/>
      <c r="O19" s="305"/>
      <c r="P19" s="307"/>
      <c r="Q19" s="305"/>
      <c r="R19" s="307"/>
      <c r="S19" s="305"/>
      <c r="T19" s="307"/>
      <c r="U19" s="305"/>
      <c r="V19" s="307"/>
      <c r="W19" s="305">
        <v>0</v>
      </c>
      <c r="X19" s="307"/>
      <c r="Y19" s="305">
        <v>0</v>
      </c>
      <c r="Z19" s="307"/>
      <c r="AA19" s="305"/>
      <c r="AB19" s="307"/>
      <c r="AC19" s="305"/>
      <c r="AD19" s="307"/>
    </row>
    <row r="20" spans="1:30" ht="31.5" hidden="1">
      <c r="A20" s="303"/>
      <c r="B20" s="308" t="s">
        <v>684</v>
      </c>
      <c r="C20" s="309">
        <f>G20*F20</f>
        <v>0</v>
      </c>
      <c r="D20" s="305"/>
      <c r="E20" s="306" t="s">
        <v>677</v>
      </c>
      <c r="F20" s="306">
        <v>0</v>
      </c>
      <c r="G20" s="305"/>
      <c r="H20" s="309">
        <f>F20*G20</f>
        <v>0</v>
      </c>
      <c r="I20" s="305"/>
      <c r="J20" s="309">
        <f>H20*I20</f>
        <v>0</v>
      </c>
      <c r="K20" s="305"/>
      <c r="L20" s="309">
        <f>J20*K20</f>
        <v>0</v>
      </c>
      <c r="M20" s="305"/>
      <c r="N20" s="309">
        <f>L20*M20</f>
        <v>0</v>
      </c>
      <c r="O20" s="305"/>
      <c r="P20" s="309">
        <f>N20*O20</f>
        <v>0</v>
      </c>
      <c r="Q20" s="305"/>
      <c r="R20" s="309">
        <f>L20*Q20</f>
        <v>0</v>
      </c>
      <c r="S20" s="305"/>
      <c r="T20" s="309">
        <f>R20*S20</f>
        <v>0</v>
      </c>
      <c r="U20" s="305"/>
      <c r="V20" s="309">
        <f>T20*U20</f>
        <v>0</v>
      </c>
      <c r="W20" s="305">
        <v>0</v>
      </c>
      <c r="X20" s="309">
        <f>V20*W20</f>
        <v>0</v>
      </c>
      <c r="Y20" s="305">
        <v>7095</v>
      </c>
      <c r="Z20" s="309">
        <f>X20*Y20</f>
        <v>0</v>
      </c>
      <c r="AA20" s="305"/>
      <c r="AB20" s="309">
        <f>Z20*AA20</f>
        <v>0</v>
      </c>
      <c r="AC20" s="305"/>
      <c r="AD20" s="309">
        <f>AB20*AC20</f>
        <v>0</v>
      </c>
    </row>
    <row r="21" spans="1:30" ht="72" customHeight="1">
      <c r="A21" s="303">
        <v>11</v>
      </c>
      <c r="B21" s="308" t="s">
        <v>685</v>
      </c>
      <c r="C21" s="309"/>
      <c r="D21" s="305"/>
      <c r="E21" s="306" t="s">
        <v>677</v>
      </c>
      <c r="F21" s="306">
        <v>5</v>
      </c>
      <c r="G21" s="305">
        <v>10633</v>
      </c>
      <c r="H21" s="309">
        <f t="shared" ref="H21:H23" si="0">$F21*G21</f>
        <v>53165</v>
      </c>
      <c r="I21" s="305">
        <v>7500</v>
      </c>
      <c r="J21" s="309">
        <f t="shared" ref="J21:J23" si="1">$F21*I21</f>
        <v>37500</v>
      </c>
      <c r="K21" s="305">
        <v>14700</v>
      </c>
      <c r="L21" s="309">
        <f t="shared" ref="L21:L23" si="2">$F21*K21</f>
        <v>73500</v>
      </c>
      <c r="M21" s="305">
        <v>5400</v>
      </c>
      <c r="N21" s="309">
        <f t="shared" ref="N21:N23" si="3">$F21*M21</f>
        <v>27000</v>
      </c>
      <c r="O21" s="305">
        <v>8500</v>
      </c>
      <c r="P21" s="309">
        <f t="shared" ref="P21:P23" si="4">$F21*O21</f>
        <v>42500</v>
      </c>
      <c r="Q21" s="305">
        <v>6700</v>
      </c>
      <c r="R21" s="309">
        <f t="shared" ref="R21:R23" si="5">$F21*Q21</f>
        <v>33500</v>
      </c>
      <c r="S21" s="305"/>
      <c r="T21" s="309">
        <f t="shared" ref="T21:T23" si="6">$F21*S21</f>
        <v>0</v>
      </c>
      <c r="U21" s="305"/>
      <c r="V21" s="309">
        <f t="shared" ref="V21:V23" si="7">$F21*U21</f>
        <v>0</v>
      </c>
      <c r="W21" s="305">
        <v>6381.375</v>
      </c>
      <c r="X21" s="309">
        <f t="shared" ref="X21:X23" si="8">$F21*W21</f>
        <v>31906.875</v>
      </c>
      <c r="Y21" s="305">
        <v>7480</v>
      </c>
      <c r="Z21" s="309">
        <f t="shared" ref="Z21:Z23" si="9">$F21*Y21</f>
        <v>37400</v>
      </c>
      <c r="AA21" s="305">
        <v>3250</v>
      </c>
      <c r="AB21" s="309">
        <f t="shared" ref="AB21:AB23" si="10">$F21*AA21</f>
        <v>16250</v>
      </c>
      <c r="AC21" s="305">
        <v>10630</v>
      </c>
      <c r="AD21" s="309">
        <f t="shared" ref="AD21:AD23" si="11">$F21*AC21</f>
        <v>53150</v>
      </c>
    </row>
    <row r="22" spans="1:30" ht="81.75" customHeight="1">
      <c r="A22" s="303">
        <v>12</v>
      </c>
      <c r="B22" s="308" t="s">
        <v>686</v>
      </c>
      <c r="C22" s="309"/>
      <c r="D22" s="305"/>
      <c r="E22" s="306" t="s">
        <v>677</v>
      </c>
      <c r="F22" s="306">
        <v>4</v>
      </c>
      <c r="G22" s="305">
        <v>5614</v>
      </c>
      <c r="H22" s="309">
        <f t="shared" si="0"/>
        <v>22456</v>
      </c>
      <c r="I22" s="305">
        <v>3500</v>
      </c>
      <c r="J22" s="309">
        <f t="shared" si="1"/>
        <v>14000</v>
      </c>
      <c r="K22" s="305">
        <v>11875</v>
      </c>
      <c r="L22" s="309">
        <f t="shared" si="2"/>
        <v>47500</v>
      </c>
      <c r="M22" s="305">
        <v>6500</v>
      </c>
      <c r="N22" s="309">
        <f t="shared" si="3"/>
        <v>26000</v>
      </c>
      <c r="O22" s="305">
        <v>2200</v>
      </c>
      <c r="P22" s="309">
        <f t="shared" si="4"/>
        <v>8800</v>
      </c>
      <c r="Q22" s="305">
        <v>3500</v>
      </c>
      <c r="R22" s="309">
        <f t="shared" si="5"/>
        <v>14000</v>
      </c>
      <c r="S22" s="305"/>
      <c r="T22" s="309">
        <f t="shared" si="6"/>
        <v>0</v>
      </c>
      <c r="U22" s="305"/>
      <c r="V22" s="309">
        <f t="shared" si="7"/>
        <v>0</v>
      </c>
      <c r="W22" s="305">
        <v>2748.9</v>
      </c>
      <c r="X22" s="309">
        <f t="shared" si="8"/>
        <v>10995.6</v>
      </c>
      <c r="Y22" s="305">
        <v>2035</v>
      </c>
      <c r="Z22" s="309">
        <f t="shared" si="9"/>
        <v>8140</v>
      </c>
      <c r="AA22" s="305">
        <v>3250</v>
      </c>
      <c r="AB22" s="309">
        <f t="shared" si="10"/>
        <v>13000</v>
      </c>
      <c r="AC22" s="305">
        <v>5610</v>
      </c>
      <c r="AD22" s="309">
        <f t="shared" si="11"/>
        <v>22440</v>
      </c>
    </row>
    <row r="23" spans="1:30" ht="92.25" customHeight="1">
      <c r="A23" s="303">
        <v>13</v>
      </c>
      <c r="B23" s="308" t="s">
        <v>687</v>
      </c>
      <c r="C23" s="309"/>
      <c r="D23" s="305"/>
      <c r="E23" s="306" t="s">
        <v>677</v>
      </c>
      <c r="F23" s="306">
        <v>3</v>
      </c>
      <c r="G23" s="305">
        <v>11746</v>
      </c>
      <c r="H23" s="309">
        <f t="shared" si="0"/>
        <v>35238</v>
      </c>
      <c r="I23" s="305">
        <v>3500</v>
      </c>
      <c r="J23" s="309">
        <f t="shared" si="1"/>
        <v>10500</v>
      </c>
      <c r="K23" s="305">
        <v>7500</v>
      </c>
      <c r="L23" s="309">
        <f t="shared" si="2"/>
        <v>22500</v>
      </c>
      <c r="M23" s="305">
        <v>4300</v>
      </c>
      <c r="N23" s="309">
        <f t="shared" si="3"/>
        <v>12900</v>
      </c>
      <c r="O23" s="305">
        <v>26000</v>
      </c>
      <c r="P23" s="309">
        <f t="shared" si="4"/>
        <v>78000</v>
      </c>
      <c r="Q23" s="305">
        <v>25500</v>
      </c>
      <c r="R23" s="309">
        <f t="shared" si="5"/>
        <v>76500</v>
      </c>
      <c r="S23" s="305"/>
      <c r="T23" s="309">
        <f t="shared" si="6"/>
        <v>0</v>
      </c>
      <c r="U23" s="305"/>
      <c r="V23" s="309">
        <f t="shared" si="7"/>
        <v>0</v>
      </c>
      <c r="W23" s="305">
        <v>9621.15</v>
      </c>
      <c r="X23" s="309">
        <f t="shared" si="8"/>
        <v>28863.449999999997</v>
      </c>
      <c r="Y23" s="305">
        <v>11550</v>
      </c>
      <c r="Z23" s="309">
        <f t="shared" si="9"/>
        <v>34650</v>
      </c>
      <c r="AA23" s="305">
        <v>7200</v>
      </c>
      <c r="AB23" s="309">
        <f t="shared" si="10"/>
        <v>21600</v>
      </c>
      <c r="AC23" s="305">
        <v>11746</v>
      </c>
      <c r="AD23" s="309">
        <f t="shared" si="11"/>
        <v>35238</v>
      </c>
    </row>
    <row r="24" spans="1:30" ht="78" hidden="1" customHeight="1">
      <c r="A24" s="303">
        <v>14</v>
      </c>
      <c r="B24" s="308" t="s">
        <v>688</v>
      </c>
      <c r="C24" s="309"/>
      <c r="D24" s="305"/>
      <c r="E24" s="306" t="s">
        <v>677</v>
      </c>
      <c r="F24" s="306" t="s">
        <v>668</v>
      </c>
      <c r="G24" s="305"/>
      <c r="H24" s="309"/>
      <c r="I24" s="305">
        <v>5000</v>
      </c>
      <c r="J24" s="309"/>
      <c r="K24" s="305">
        <v>1850</v>
      </c>
      <c r="L24" s="309"/>
      <c r="M24" s="305"/>
      <c r="N24" s="309"/>
      <c r="O24" s="305"/>
      <c r="P24" s="309"/>
      <c r="Q24" s="305"/>
      <c r="R24" s="309"/>
      <c r="S24" s="305"/>
      <c r="T24" s="309"/>
      <c r="U24" s="305"/>
      <c r="V24" s="309"/>
      <c r="W24" s="305">
        <v>2454.375</v>
      </c>
      <c r="X24" s="309"/>
      <c r="Y24" s="305">
        <v>2810</v>
      </c>
      <c r="Z24" s="309"/>
      <c r="AA24" s="305"/>
      <c r="AB24" s="309"/>
      <c r="AC24" s="305"/>
      <c r="AD24" s="309"/>
    </row>
    <row r="25" spans="1:30" ht="86.25" customHeight="1">
      <c r="A25" s="303">
        <f t="shared" ref="A25" si="12">A24+1</f>
        <v>15</v>
      </c>
      <c r="B25" s="308" t="s">
        <v>689</v>
      </c>
      <c r="C25" s="309"/>
      <c r="D25" s="305"/>
      <c r="E25" s="306" t="s">
        <v>677</v>
      </c>
      <c r="F25" s="306">
        <v>1</v>
      </c>
      <c r="G25" s="305">
        <v>1708</v>
      </c>
      <c r="H25" s="309">
        <f t="shared" ref="H25:H26" si="13">$F25*G25</f>
        <v>1708</v>
      </c>
      <c r="I25" s="305">
        <v>1460</v>
      </c>
      <c r="J25" s="309">
        <f t="shared" ref="J25:J26" si="14">$F25*I25</f>
        <v>1460</v>
      </c>
      <c r="K25" s="305">
        <v>575</v>
      </c>
      <c r="L25" s="309">
        <f t="shared" ref="L25:L26" si="15">$F25*K25</f>
        <v>575</v>
      </c>
      <c r="M25" s="305">
        <v>6500</v>
      </c>
      <c r="N25" s="309">
        <f t="shared" ref="N25:N26" si="16">$F25*M25</f>
        <v>6500</v>
      </c>
      <c r="O25" s="305">
        <v>2200</v>
      </c>
      <c r="P25" s="309">
        <f t="shared" ref="P25:P26" si="17">$F25*O25</f>
        <v>2200</v>
      </c>
      <c r="Q25" s="305">
        <v>1800</v>
      </c>
      <c r="R25" s="309">
        <f t="shared" ref="R25:R26" si="18">$F25*Q25</f>
        <v>1800</v>
      </c>
      <c r="S25" s="305"/>
      <c r="T25" s="309">
        <f t="shared" ref="T25:T26" si="19">$F25*S25</f>
        <v>0</v>
      </c>
      <c r="U25" s="305"/>
      <c r="V25" s="309">
        <f t="shared" ref="V25:V26" si="20">$F25*U25</f>
        <v>0</v>
      </c>
      <c r="W25" s="305">
        <v>2454.375</v>
      </c>
      <c r="X25" s="309">
        <f t="shared" ref="X25:X26" si="21">$F25*W25</f>
        <v>2454.375</v>
      </c>
      <c r="Y25" s="305">
        <v>1980</v>
      </c>
      <c r="Z25" s="309">
        <f t="shared" ref="Z25:Z26" si="22">$F25*Y25</f>
        <v>1980</v>
      </c>
      <c r="AA25" s="305">
        <v>1250</v>
      </c>
      <c r="AB25" s="309">
        <f t="shared" ref="AB25:AB26" si="23">$F25*AA25</f>
        <v>1250</v>
      </c>
      <c r="AC25" s="305">
        <v>1700</v>
      </c>
      <c r="AD25" s="309">
        <f t="shared" ref="AD25:AD26" si="24">$F25*AC25</f>
        <v>1700</v>
      </c>
    </row>
    <row r="26" spans="1:30" ht="86.25" customHeight="1">
      <c r="A26" s="303">
        <f>A25+1</f>
        <v>16</v>
      </c>
      <c r="B26" s="308" t="s">
        <v>690</v>
      </c>
      <c r="C26" s="309"/>
      <c r="D26" s="310"/>
      <c r="E26" s="306" t="s">
        <v>677</v>
      </c>
      <c r="F26" s="306">
        <v>16</v>
      </c>
      <c r="G26" s="305">
        <v>850</v>
      </c>
      <c r="H26" s="309">
        <f t="shared" si="13"/>
        <v>13600</v>
      </c>
      <c r="I26" s="305">
        <v>2060</v>
      </c>
      <c r="J26" s="309">
        <f t="shared" si="14"/>
        <v>32960</v>
      </c>
      <c r="K26" s="305">
        <v>1500</v>
      </c>
      <c r="L26" s="309">
        <f t="shared" si="15"/>
        <v>24000</v>
      </c>
      <c r="M26" s="305">
        <v>3500</v>
      </c>
      <c r="N26" s="309">
        <f t="shared" si="16"/>
        <v>56000</v>
      </c>
      <c r="O26" s="305">
        <v>2850</v>
      </c>
      <c r="P26" s="309">
        <f t="shared" si="17"/>
        <v>45600</v>
      </c>
      <c r="Q26" s="305">
        <v>1550</v>
      </c>
      <c r="R26" s="309">
        <f t="shared" si="18"/>
        <v>24800</v>
      </c>
      <c r="S26" s="305"/>
      <c r="T26" s="309">
        <f t="shared" si="19"/>
        <v>0</v>
      </c>
      <c r="U26" s="305"/>
      <c r="V26" s="309">
        <f t="shared" si="20"/>
        <v>0</v>
      </c>
      <c r="W26" s="305">
        <v>1816.2375</v>
      </c>
      <c r="X26" s="309">
        <f t="shared" si="21"/>
        <v>29059.8</v>
      </c>
      <c r="Y26" s="305">
        <v>385</v>
      </c>
      <c r="Z26" s="309">
        <f t="shared" si="22"/>
        <v>6160</v>
      </c>
      <c r="AA26" s="305">
        <v>1200</v>
      </c>
      <c r="AB26" s="309">
        <f t="shared" si="23"/>
        <v>19200</v>
      </c>
      <c r="AC26" s="305">
        <v>850</v>
      </c>
      <c r="AD26" s="309">
        <f t="shared" si="24"/>
        <v>13600</v>
      </c>
    </row>
    <row r="27" spans="1:30" hidden="1">
      <c r="A27" s="311"/>
      <c r="B27" s="312"/>
      <c r="C27" s="314"/>
      <c r="D27" s="313"/>
      <c r="E27" s="311"/>
      <c r="F27" s="311"/>
      <c r="G27" s="313"/>
      <c r="H27" s="314"/>
      <c r="I27" s="313"/>
      <c r="J27" s="314"/>
      <c r="K27" s="313"/>
      <c r="L27" s="314"/>
      <c r="M27" s="313"/>
      <c r="N27" s="314"/>
      <c r="O27" s="313"/>
      <c r="P27" s="314"/>
      <c r="Q27" s="313"/>
      <c r="R27" s="314"/>
      <c r="S27" s="313"/>
      <c r="T27" s="314"/>
      <c r="U27" s="313"/>
      <c r="V27" s="314"/>
      <c r="W27" s="313"/>
      <c r="X27" s="314"/>
      <c r="Y27" s="313"/>
      <c r="Z27" s="314"/>
      <c r="AA27" s="313"/>
      <c r="AB27" s="314"/>
      <c r="AC27" s="313"/>
      <c r="AD27" s="314"/>
    </row>
    <row r="28" spans="1:30" hidden="1">
      <c r="A28" s="315"/>
      <c r="B28" s="316" t="s">
        <v>321</v>
      </c>
      <c r="C28" s="318"/>
      <c r="D28" s="317"/>
      <c r="E28" s="315"/>
      <c r="F28" s="315"/>
      <c r="G28" s="317"/>
      <c r="H28" s="318">
        <f>SUM(H4:H26)</f>
        <v>351167</v>
      </c>
      <c r="I28" s="317"/>
      <c r="J28" s="318">
        <f>SUM(J4:J26)</f>
        <v>254870</v>
      </c>
      <c r="K28" s="317"/>
      <c r="L28" s="318">
        <f>SUM(L4:L26)</f>
        <v>298575</v>
      </c>
      <c r="M28" s="317"/>
      <c r="N28" s="318">
        <f>SUM(N4:N26)</f>
        <v>338550</v>
      </c>
      <c r="O28" s="317"/>
      <c r="P28" s="318">
        <f>SUM(P4:P26)</f>
        <v>360850</v>
      </c>
      <c r="Q28" s="317"/>
      <c r="R28" s="318">
        <f>SUM(R4:R26)</f>
        <v>365760</v>
      </c>
      <c r="S28" s="317"/>
      <c r="T28" s="318">
        <f>SUM(T4:T26)</f>
        <v>0</v>
      </c>
      <c r="U28" s="317"/>
      <c r="V28" s="318">
        <f>SUM(V4:V26)</f>
        <v>0</v>
      </c>
      <c r="W28" s="317"/>
      <c r="X28" s="318">
        <f>SUM(X4:X26)</f>
        <v>244357.57500000001</v>
      </c>
      <c r="Y28" s="317"/>
      <c r="Z28" s="318">
        <f>SUM(Z4:Z26)</f>
        <v>440400</v>
      </c>
      <c r="AA28" s="317"/>
      <c r="AB28" s="318">
        <f>SUM(AB4:AB26)</f>
        <v>203030</v>
      </c>
      <c r="AC28" s="317"/>
      <c r="AD28" s="318">
        <f>SUM(AD4:AD26)</f>
        <v>310978</v>
      </c>
    </row>
    <row r="29" spans="1:30" ht="54" hidden="1" customHeight="1">
      <c r="A29" s="411" t="s">
        <v>691</v>
      </c>
      <c r="B29" s="412"/>
      <c r="C29" s="299"/>
      <c r="D29" s="412"/>
      <c r="E29" s="412"/>
      <c r="F29" s="412"/>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row>
  </sheetData>
  <sheetProtection selectLockedCells="1" selectUnlockedCells="1"/>
  <autoFilter ref="A2:I29">
    <filterColumn colId="5">
      <filters>
        <filter val="1"/>
        <filter val="110"/>
        <filter val="16"/>
        <filter val="17"/>
        <filter val="3"/>
        <filter val="4"/>
        <filter val="5"/>
      </filters>
    </filterColumn>
  </autoFilter>
  <mergeCells count="13">
    <mergeCell ref="A1:F1"/>
    <mergeCell ref="G1:H1"/>
    <mergeCell ref="I1:J1"/>
    <mergeCell ref="K1:L1"/>
    <mergeCell ref="Q1:R1"/>
    <mergeCell ref="M1:N1"/>
    <mergeCell ref="O1:P1"/>
    <mergeCell ref="AC1:AD1"/>
    <mergeCell ref="S1:T1"/>
    <mergeCell ref="U1:V1"/>
    <mergeCell ref="W1:X1"/>
    <mergeCell ref="Y1:Z1"/>
    <mergeCell ref="AA1:AB1"/>
  </mergeCells>
  <printOptions horizontalCentered="1"/>
  <pageMargins left="0.43333333333333335" right="0.55138888888888893" top="0.79236111111111107" bottom="0.47499999999999998" header="0.2361111111111111" footer="0.2361111111111111"/>
  <pageSetup paperSize="9" scale="50" firstPageNumber="0" orientation="portrait" horizontalDpi="300" verticalDpi="300" r:id="rId1"/>
  <headerFooter alignWithMargins="0">
    <oddHeader>&amp;C&amp;"Arial,Bold"&amp;12&amp;UPH AT MALDIVES
&amp;11&amp;UBILL OF QUANTITIES -  FIRE FIGHTING WORKS</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view="pageBreakPreview" zoomScaleNormal="160" zoomScaleSheetLayoutView="100" workbookViewId="0">
      <pane xSplit="4" ySplit="2" topLeftCell="I48" activePane="bottomRight" state="frozen"/>
      <selection pane="topRight" activeCell="E1" sqref="E1"/>
      <selection pane="bottomLeft" activeCell="A3" sqref="A3"/>
      <selection pane="bottomRight" activeCell="M4" sqref="M4:M45"/>
    </sheetView>
  </sheetViews>
  <sheetFormatPr defaultRowHeight="15.75"/>
  <cols>
    <col min="1" max="1" width="9.140625" style="431"/>
    <col min="2" max="2" width="56.28515625" style="431" bestFit="1" customWidth="1"/>
    <col min="3" max="3" width="6.42578125" style="431" bestFit="1" customWidth="1"/>
    <col min="4" max="4" width="6.28515625" style="431" bestFit="1" customWidth="1"/>
    <col min="5" max="5" width="11.28515625" style="431" bestFit="1" customWidth="1"/>
    <col min="6" max="6" width="15.42578125" style="431" bestFit="1" customWidth="1"/>
    <col min="7" max="7" width="11.28515625" style="431" bestFit="1" customWidth="1"/>
    <col min="8" max="8" width="15.42578125" style="431" bestFit="1" customWidth="1"/>
    <col min="9" max="9" width="11.28515625" style="431" bestFit="1" customWidth="1"/>
    <col min="10" max="10" width="15.42578125" style="431" bestFit="1" customWidth="1"/>
    <col min="11" max="11" width="11.28515625" style="431" bestFit="1" customWidth="1"/>
    <col min="12" max="12" width="15.42578125" style="431" bestFit="1" customWidth="1"/>
    <col min="13" max="13" width="11.28515625" style="431" bestFit="1" customWidth="1"/>
    <col min="14" max="14" width="15.42578125" style="431" bestFit="1" customWidth="1"/>
    <col min="15" max="15" width="11.28515625" style="431" bestFit="1" customWidth="1"/>
    <col min="16" max="16" width="15.42578125" style="431" bestFit="1" customWidth="1"/>
    <col min="17" max="17" width="11.28515625" style="431" bestFit="1" customWidth="1"/>
    <col min="18" max="18" width="15.42578125" style="431" bestFit="1" customWidth="1"/>
    <col min="19" max="19" width="11.28515625" style="431" bestFit="1" customWidth="1"/>
    <col min="20" max="20" width="15.42578125" style="431" bestFit="1" customWidth="1"/>
    <col min="21" max="21" width="11.28515625" style="431" bestFit="1" customWidth="1"/>
    <col min="22" max="22" width="15.42578125" style="431" bestFit="1" customWidth="1"/>
    <col min="23" max="23" width="11.28515625" style="431" bestFit="1" customWidth="1"/>
    <col min="24" max="24" width="15.42578125" style="431" bestFit="1" customWidth="1"/>
    <col min="25" max="25" width="11.28515625" style="431" bestFit="1" customWidth="1"/>
    <col min="26" max="26" width="15.42578125" style="431" bestFit="1" customWidth="1"/>
    <col min="27" max="27" width="11.28515625" style="431" bestFit="1" customWidth="1"/>
    <col min="28" max="28" width="15.42578125" style="431" bestFit="1" customWidth="1"/>
    <col min="29" max="16384" width="9.140625" style="431"/>
  </cols>
  <sheetData>
    <row r="1" spans="1:28" ht="38.25" customHeight="1">
      <c r="A1" s="556" t="s">
        <v>692</v>
      </c>
      <c r="B1" s="557"/>
      <c r="C1" s="557"/>
      <c r="D1" s="558"/>
      <c r="E1" s="556" t="s">
        <v>1048</v>
      </c>
      <c r="F1" s="558"/>
      <c r="G1" s="517" t="s">
        <v>1056</v>
      </c>
      <c r="H1" s="517"/>
      <c r="I1" s="517" t="s">
        <v>1057</v>
      </c>
      <c r="J1" s="517"/>
      <c r="K1" s="517" t="s">
        <v>1076</v>
      </c>
      <c r="L1" s="517"/>
      <c r="M1" s="517" t="s">
        <v>1077</v>
      </c>
      <c r="N1" s="517"/>
      <c r="O1" s="517" t="s">
        <v>1049</v>
      </c>
      <c r="P1" s="517"/>
      <c r="Q1" s="517" t="s">
        <v>1050</v>
      </c>
      <c r="R1" s="517"/>
      <c r="S1" s="517" t="s">
        <v>1051</v>
      </c>
      <c r="T1" s="517"/>
      <c r="U1" s="517" t="s">
        <v>1052</v>
      </c>
      <c r="V1" s="517"/>
      <c r="W1" s="517" t="s">
        <v>1054</v>
      </c>
      <c r="X1" s="517"/>
      <c r="Y1" s="517" t="s">
        <v>1053</v>
      </c>
      <c r="Z1" s="517"/>
      <c r="AA1" s="517" t="s">
        <v>1055</v>
      </c>
      <c r="AB1" s="517"/>
    </row>
    <row r="2" spans="1:28">
      <c r="A2" s="333" t="s">
        <v>595</v>
      </c>
      <c r="B2" s="333" t="s">
        <v>597</v>
      </c>
      <c r="C2" s="333" t="s">
        <v>598</v>
      </c>
      <c r="D2" s="334" t="s">
        <v>599</v>
      </c>
      <c r="E2" s="333" t="s">
        <v>600</v>
      </c>
      <c r="F2" s="333" t="s">
        <v>3</v>
      </c>
      <c r="G2" s="417" t="s">
        <v>12</v>
      </c>
      <c r="H2" s="417" t="s">
        <v>13</v>
      </c>
      <c r="I2" s="417" t="s">
        <v>12</v>
      </c>
      <c r="J2" s="417" t="s">
        <v>13</v>
      </c>
      <c r="K2" s="417" t="s">
        <v>12</v>
      </c>
      <c r="L2" s="417" t="s">
        <v>13</v>
      </c>
      <c r="M2" s="417" t="s">
        <v>12</v>
      </c>
      <c r="N2" s="417" t="s">
        <v>13</v>
      </c>
      <c r="O2" s="417" t="s">
        <v>12</v>
      </c>
      <c r="P2" s="417" t="s">
        <v>13</v>
      </c>
      <c r="Q2" s="417" t="s">
        <v>12</v>
      </c>
      <c r="R2" s="417" t="s">
        <v>13</v>
      </c>
      <c r="S2" s="417" t="s">
        <v>12</v>
      </c>
      <c r="T2" s="417" t="s">
        <v>13</v>
      </c>
      <c r="U2" s="417" t="s">
        <v>12</v>
      </c>
      <c r="V2" s="417" t="s">
        <v>13</v>
      </c>
      <c r="W2" s="417" t="s">
        <v>12</v>
      </c>
      <c r="X2" s="417" t="s">
        <v>13</v>
      </c>
      <c r="Y2" s="417" t="s">
        <v>12</v>
      </c>
      <c r="Z2" s="417" t="s">
        <v>13</v>
      </c>
      <c r="AA2" s="417" t="s">
        <v>12</v>
      </c>
      <c r="AB2" s="417" t="s">
        <v>13</v>
      </c>
    </row>
    <row r="3" spans="1:28" ht="47.25">
      <c r="A3" s="329">
        <v>1</v>
      </c>
      <c r="B3" s="432" t="s">
        <v>693</v>
      </c>
      <c r="C3" s="330"/>
      <c r="D3" s="331"/>
      <c r="E3" s="332"/>
      <c r="F3" s="332"/>
      <c r="G3" s="332"/>
      <c r="H3" s="332"/>
      <c r="I3" s="332"/>
      <c r="J3" s="332"/>
      <c r="K3" s="332"/>
      <c r="L3" s="332"/>
      <c r="M3" s="332"/>
      <c r="N3" s="332"/>
      <c r="O3" s="332"/>
      <c r="P3" s="332"/>
      <c r="Q3" s="332"/>
      <c r="R3" s="332"/>
      <c r="S3" s="332"/>
      <c r="T3" s="332"/>
      <c r="U3" s="332"/>
      <c r="V3" s="332"/>
      <c r="W3" s="332"/>
      <c r="X3" s="332"/>
      <c r="Y3" s="332"/>
      <c r="Z3" s="332"/>
      <c r="AA3" s="332"/>
      <c r="AB3" s="332"/>
    </row>
    <row r="4" spans="1:28">
      <c r="A4" s="322" t="s">
        <v>694</v>
      </c>
      <c r="B4" s="324" t="s">
        <v>523</v>
      </c>
      <c r="C4" s="322" t="s">
        <v>695</v>
      </c>
      <c r="D4" s="325">
        <v>48.786000000000001</v>
      </c>
      <c r="E4" s="323">
        <v>370</v>
      </c>
      <c r="F4" s="324">
        <f>E4*$D4</f>
        <v>18050.82</v>
      </c>
      <c r="G4" s="323">
        <v>375</v>
      </c>
      <c r="H4" s="324">
        <f>G4*$D4</f>
        <v>18294.75</v>
      </c>
      <c r="I4" s="323">
        <v>200</v>
      </c>
      <c r="J4" s="324">
        <f>I4*$D4</f>
        <v>9757.2000000000007</v>
      </c>
      <c r="K4" s="323">
        <v>650</v>
      </c>
      <c r="L4" s="324">
        <f>K4*$D4</f>
        <v>31710.9</v>
      </c>
      <c r="M4" s="323">
        <v>450</v>
      </c>
      <c r="N4" s="324">
        <f>M4*$D4</f>
        <v>21953.7</v>
      </c>
      <c r="O4" s="323">
        <v>740</v>
      </c>
      <c r="P4" s="324">
        <f>O4*$D4</f>
        <v>36101.64</v>
      </c>
      <c r="Q4" s="323"/>
      <c r="R4" s="324">
        <f>Q4*$D4</f>
        <v>0</v>
      </c>
      <c r="S4" s="323"/>
      <c r="T4" s="324">
        <f>S4*$D4</f>
        <v>0</v>
      </c>
      <c r="U4" s="323">
        <v>352.5</v>
      </c>
      <c r="V4" s="324">
        <f>U4*$D4</f>
        <v>17197.064999999999</v>
      </c>
      <c r="W4" s="323">
        <v>713</v>
      </c>
      <c r="X4" s="324">
        <f>W4*$D4</f>
        <v>34784.417999999998</v>
      </c>
      <c r="Y4" s="323">
        <v>280</v>
      </c>
      <c r="Z4" s="324">
        <f>Y4*$D4</f>
        <v>13660.08</v>
      </c>
      <c r="AA4" s="323">
        <v>350</v>
      </c>
      <c r="AB4" s="324">
        <f>AA4*$D4</f>
        <v>17075.100000000002</v>
      </c>
    </row>
    <row r="5" spans="1:28">
      <c r="A5" s="322" t="s">
        <v>696</v>
      </c>
      <c r="B5" s="324" t="s">
        <v>521</v>
      </c>
      <c r="C5" s="322" t="s">
        <v>695</v>
      </c>
      <c r="D5" s="325">
        <v>0</v>
      </c>
      <c r="E5" s="323"/>
      <c r="F5" s="324"/>
      <c r="G5" s="323"/>
      <c r="H5" s="324"/>
      <c r="I5" s="323"/>
      <c r="J5" s="324"/>
      <c r="K5" s="323"/>
      <c r="L5" s="324"/>
      <c r="M5" s="323"/>
      <c r="N5" s="324"/>
      <c r="O5" s="323"/>
      <c r="P5" s="324"/>
      <c r="Q5" s="323"/>
      <c r="R5" s="324"/>
      <c r="S5" s="323"/>
      <c r="T5" s="324"/>
      <c r="U5" s="323">
        <v>517.5</v>
      </c>
      <c r="V5" s="324"/>
      <c r="W5" s="323">
        <v>900</v>
      </c>
      <c r="X5" s="324"/>
      <c r="Y5" s="323"/>
      <c r="Z5" s="324"/>
      <c r="AA5" s="323"/>
      <c r="AB5" s="324"/>
    </row>
    <row r="6" spans="1:28">
      <c r="A6" s="322" t="s">
        <v>697</v>
      </c>
      <c r="B6" s="324" t="s">
        <v>698</v>
      </c>
      <c r="C6" s="322" t="s">
        <v>695</v>
      </c>
      <c r="D6" s="325">
        <v>62.079000000000001</v>
      </c>
      <c r="E6" s="323">
        <v>575</v>
      </c>
      <c r="F6" s="324">
        <f t="shared" ref="F6:F9" si="0">E6*$D6</f>
        <v>35695.425000000003</v>
      </c>
      <c r="G6" s="323">
        <v>500</v>
      </c>
      <c r="H6" s="324">
        <f t="shared" ref="H6:H9" si="1">G6*$D6</f>
        <v>31039.5</v>
      </c>
      <c r="I6" s="323">
        <v>500</v>
      </c>
      <c r="J6" s="324">
        <f t="shared" ref="J6:J9" si="2">I6*$D6</f>
        <v>31039.5</v>
      </c>
      <c r="K6" s="323">
        <v>900</v>
      </c>
      <c r="L6" s="324">
        <f t="shared" ref="L6:L9" si="3">K6*$D6</f>
        <v>55871.1</v>
      </c>
      <c r="M6" s="323">
        <v>550</v>
      </c>
      <c r="N6" s="324">
        <f t="shared" ref="N6:N9" si="4">M6*$D6</f>
        <v>34143.449999999997</v>
      </c>
      <c r="O6" s="323">
        <v>865</v>
      </c>
      <c r="P6" s="324">
        <f t="shared" ref="P6:P9" si="5">O6*$D6</f>
        <v>53698.334999999999</v>
      </c>
      <c r="Q6" s="323"/>
      <c r="R6" s="324">
        <f t="shared" ref="R6:R9" si="6">Q6*$D6</f>
        <v>0</v>
      </c>
      <c r="S6" s="323"/>
      <c r="T6" s="324">
        <f t="shared" ref="T6:T9" si="7">S6*$D6</f>
        <v>0</v>
      </c>
      <c r="U6" s="323">
        <v>615</v>
      </c>
      <c r="V6" s="324">
        <f t="shared" ref="V6:V9" si="8">U6*$D6</f>
        <v>38178.584999999999</v>
      </c>
      <c r="W6" s="323">
        <v>1060</v>
      </c>
      <c r="X6" s="324">
        <f t="shared" ref="X6:X9" si="9">W6*$D6</f>
        <v>65803.740000000005</v>
      </c>
      <c r="Y6" s="323">
        <v>330</v>
      </c>
      <c r="Z6" s="324">
        <f t="shared" ref="Z6:Z9" si="10">Y6*$D6</f>
        <v>20486.07</v>
      </c>
      <c r="AA6" s="323">
        <v>570</v>
      </c>
      <c r="AB6" s="324">
        <f t="shared" ref="AB6:AB9" si="11">AA6*$D6</f>
        <v>35385.03</v>
      </c>
    </row>
    <row r="7" spans="1:28">
      <c r="A7" s="322" t="s">
        <v>699</v>
      </c>
      <c r="B7" s="324" t="s">
        <v>520</v>
      </c>
      <c r="C7" s="322" t="s">
        <v>695</v>
      </c>
      <c r="D7" s="325">
        <v>3.6909999999999998</v>
      </c>
      <c r="E7" s="323">
        <v>660</v>
      </c>
      <c r="F7" s="324">
        <f t="shared" si="0"/>
        <v>2436.06</v>
      </c>
      <c r="G7" s="323">
        <v>600</v>
      </c>
      <c r="H7" s="324">
        <f t="shared" si="1"/>
        <v>2214.6</v>
      </c>
      <c r="I7" s="323">
        <v>700</v>
      </c>
      <c r="J7" s="324">
        <f t="shared" si="2"/>
        <v>2583.6999999999998</v>
      </c>
      <c r="K7" s="323">
        <v>1340</v>
      </c>
      <c r="L7" s="324">
        <f t="shared" si="3"/>
        <v>4945.9399999999996</v>
      </c>
      <c r="M7" s="323">
        <v>650</v>
      </c>
      <c r="N7" s="324">
        <f t="shared" si="4"/>
        <v>2399.15</v>
      </c>
      <c r="O7" s="323">
        <v>1170</v>
      </c>
      <c r="P7" s="324">
        <f t="shared" si="5"/>
        <v>4318.47</v>
      </c>
      <c r="Q7" s="323"/>
      <c r="R7" s="324">
        <f t="shared" si="6"/>
        <v>0</v>
      </c>
      <c r="S7" s="323"/>
      <c r="T7" s="324">
        <f t="shared" si="7"/>
        <v>0</v>
      </c>
      <c r="U7" s="323">
        <v>945</v>
      </c>
      <c r="V7" s="324">
        <f t="shared" si="8"/>
        <v>3487.9949999999999</v>
      </c>
      <c r="W7" s="323">
        <v>1479</v>
      </c>
      <c r="X7" s="324">
        <f t="shared" si="9"/>
        <v>5458.9889999999996</v>
      </c>
      <c r="Y7" s="323">
        <v>350</v>
      </c>
      <c r="Z7" s="324">
        <f t="shared" si="10"/>
        <v>1291.8499999999999</v>
      </c>
      <c r="AA7" s="323">
        <v>650</v>
      </c>
      <c r="AB7" s="324">
        <f t="shared" si="11"/>
        <v>2399.15</v>
      </c>
    </row>
    <row r="8" spans="1:28">
      <c r="A8" s="322" t="s">
        <v>700</v>
      </c>
      <c r="B8" s="324" t="s">
        <v>701</v>
      </c>
      <c r="C8" s="322" t="s">
        <v>695</v>
      </c>
      <c r="D8" s="325">
        <v>22.715</v>
      </c>
      <c r="E8" s="323">
        <v>800</v>
      </c>
      <c r="F8" s="324">
        <f t="shared" si="0"/>
        <v>18172</v>
      </c>
      <c r="G8" s="323">
        <v>630</v>
      </c>
      <c r="H8" s="324">
        <f t="shared" si="1"/>
        <v>14310.45</v>
      </c>
      <c r="I8" s="323">
        <v>800</v>
      </c>
      <c r="J8" s="324">
        <f t="shared" si="2"/>
        <v>18172</v>
      </c>
      <c r="K8" s="323">
        <v>1500</v>
      </c>
      <c r="L8" s="324">
        <f t="shared" si="3"/>
        <v>34072.5</v>
      </c>
      <c r="M8" s="323">
        <v>750</v>
      </c>
      <c r="N8" s="324">
        <f t="shared" si="4"/>
        <v>17036.25</v>
      </c>
      <c r="O8" s="323">
        <v>1490</v>
      </c>
      <c r="P8" s="324">
        <f t="shared" si="5"/>
        <v>33845.35</v>
      </c>
      <c r="Q8" s="323"/>
      <c r="R8" s="324">
        <f t="shared" si="6"/>
        <v>0</v>
      </c>
      <c r="S8" s="323"/>
      <c r="T8" s="324">
        <f t="shared" si="7"/>
        <v>0</v>
      </c>
      <c r="U8" s="323">
        <v>1200</v>
      </c>
      <c r="V8" s="324">
        <f t="shared" si="8"/>
        <v>27258</v>
      </c>
      <c r="W8" s="323">
        <v>1865</v>
      </c>
      <c r="X8" s="324">
        <f t="shared" si="9"/>
        <v>42363.474999999999</v>
      </c>
      <c r="Y8" s="323">
        <v>450</v>
      </c>
      <c r="Z8" s="324">
        <f t="shared" si="10"/>
        <v>10221.75</v>
      </c>
      <c r="AA8" s="323">
        <v>800</v>
      </c>
      <c r="AB8" s="324">
        <f t="shared" si="11"/>
        <v>18172</v>
      </c>
    </row>
    <row r="9" spans="1:28">
      <c r="A9" s="322" t="s">
        <v>702</v>
      </c>
      <c r="B9" s="324" t="s">
        <v>703</v>
      </c>
      <c r="C9" s="322" t="s">
        <v>695</v>
      </c>
      <c r="D9" s="325">
        <v>11.682</v>
      </c>
      <c r="E9" s="323">
        <v>1100</v>
      </c>
      <c r="F9" s="324">
        <f t="shared" si="0"/>
        <v>12850.2</v>
      </c>
      <c r="G9" s="323">
        <v>800</v>
      </c>
      <c r="H9" s="324">
        <f t="shared" si="1"/>
        <v>9345.6</v>
      </c>
      <c r="I9" s="323">
        <v>900</v>
      </c>
      <c r="J9" s="324">
        <f t="shared" si="2"/>
        <v>10513.800000000001</v>
      </c>
      <c r="K9" s="323">
        <v>1800</v>
      </c>
      <c r="L9" s="324">
        <f t="shared" si="3"/>
        <v>21027.600000000002</v>
      </c>
      <c r="M9" s="323">
        <v>850</v>
      </c>
      <c r="N9" s="324">
        <f t="shared" si="4"/>
        <v>9929.7000000000007</v>
      </c>
      <c r="O9" s="323">
        <v>1830</v>
      </c>
      <c r="P9" s="324">
        <f t="shared" si="5"/>
        <v>21378.06</v>
      </c>
      <c r="Q9" s="323"/>
      <c r="R9" s="324">
        <f t="shared" si="6"/>
        <v>0</v>
      </c>
      <c r="S9" s="323"/>
      <c r="T9" s="324">
        <f t="shared" si="7"/>
        <v>0</v>
      </c>
      <c r="U9" s="323">
        <v>1440</v>
      </c>
      <c r="V9" s="324">
        <f t="shared" si="8"/>
        <v>16822.080000000002</v>
      </c>
      <c r="W9" s="323">
        <v>2277</v>
      </c>
      <c r="X9" s="324">
        <f t="shared" si="9"/>
        <v>26599.914000000001</v>
      </c>
      <c r="Y9" s="323">
        <v>530</v>
      </c>
      <c r="Z9" s="324">
        <f t="shared" si="10"/>
        <v>6191.46</v>
      </c>
      <c r="AA9" s="323">
        <v>1100</v>
      </c>
      <c r="AB9" s="324">
        <f t="shared" si="11"/>
        <v>12850.2</v>
      </c>
    </row>
    <row r="10" spans="1:28">
      <c r="A10" s="322"/>
      <c r="B10" s="324"/>
      <c r="C10" s="322"/>
      <c r="D10" s="325"/>
      <c r="E10" s="323"/>
      <c r="F10" s="324"/>
      <c r="G10" s="323"/>
      <c r="H10" s="324"/>
      <c r="I10" s="323"/>
      <c r="J10" s="324"/>
      <c r="K10" s="323"/>
      <c r="L10" s="324"/>
      <c r="M10" s="323"/>
      <c r="N10" s="324"/>
      <c r="O10" s="323"/>
      <c r="P10" s="324"/>
      <c r="Q10" s="323"/>
      <c r="R10" s="324"/>
      <c r="S10" s="323"/>
      <c r="T10" s="324"/>
      <c r="U10" s="323"/>
      <c r="V10" s="324"/>
      <c r="W10" s="323">
        <v>0</v>
      </c>
      <c r="X10" s="324"/>
      <c r="Y10" s="323"/>
      <c r="Z10" s="324"/>
      <c r="AA10" s="323"/>
      <c r="AB10" s="324"/>
    </row>
    <row r="11" spans="1:28">
      <c r="A11" s="321">
        <v>2</v>
      </c>
      <c r="B11" s="326" t="s">
        <v>704</v>
      </c>
      <c r="C11" s="322"/>
      <c r="D11" s="325"/>
      <c r="E11" s="323"/>
      <c r="F11" s="324"/>
      <c r="G11" s="323"/>
      <c r="H11" s="324"/>
      <c r="I11" s="323"/>
      <c r="J11" s="324"/>
      <c r="K11" s="323"/>
      <c r="L11" s="324"/>
      <c r="M11" s="323"/>
      <c r="N11" s="324"/>
      <c r="O11" s="323"/>
      <c r="P11" s="324"/>
      <c r="Q11" s="323"/>
      <c r="R11" s="324"/>
      <c r="S11" s="323"/>
      <c r="T11" s="324"/>
      <c r="U11" s="323"/>
      <c r="V11" s="324"/>
      <c r="W11" s="323">
        <v>0</v>
      </c>
      <c r="X11" s="324"/>
      <c r="Y11" s="323"/>
      <c r="Z11" s="324"/>
      <c r="AA11" s="323"/>
      <c r="AB11" s="324"/>
    </row>
    <row r="12" spans="1:28">
      <c r="A12" s="322" t="s">
        <v>694</v>
      </c>
      <c r="B12" s="324" t="s">
        <v>523</v>
      </c>
      <c r="C12" s="322" t="s">
        <v>695</v>
      </c>
      <c r="D12" s="325">
        <f>D4</f>
        <v>48.786000000000001</v>
      </c>
      <c r="E12" s="327">
        <v>45</v>
      </c>
      <c r="F12" s="324">
        <f>E12*$D12</f>
        <v>2195.37</v>
      </c>
      <c r="G12" s="327">
        <v>70</v>
      </c>
      <c r="H12" s="324">
        <f>G12*$D12</f>
        <v>3415.02</v>
      </c>
      <c r="I12" s="327"/>
      <c r="J12" s="324">
        <f>I12*$D12</f>
        <v>0</v>
      </c>
      <c r="K12" s="327">
        <v>15</v>
      </c>
      <c r="L12" s="324">
        <f>K12*$D12</f>
        <v>731.79</v>
      </c>
      <c r="M12" s="327">
        <v>65</v>
      </c>
      <c r="N12" s="324">
        <f>M12*$D12</f>
        <v>3171.09</v>
      </c>
      <c r="O12" s="327">
        <v>35</v>
      </c>
      <c r="P12" s="324">
        <f>O12*$D12</f>
        <v>1707.51</v>
      </c>
      <c r="Q12" s="327"/>
      <c r="R12" s="324">
        <f>Q12*$D12</f>
        <v>0</v>
      </c>
      <c r="S12" s="327"/>
      <c r="T12" s="324">
        <f>S12*$D12</f>
        <v>0</v>
      </c>
      <c r="U12" s="327">
        <v>12.75</v>
      </c>
      <c r="V12" s="324">
        <f>U12*$D12</f>
        <v>622.02150000000006</v>
      </c>
      <c r="W12" s="327">
        <v>142</v>
      </c>
      <c r="X12" s="324">
        <f>W12*$D12</f>
        <v>6927.6120000000001</v>
      </c>
      <c r="Y12" s="327">
        <v>25</v>
      </c>
      <c r="Z12" s="324">
        <f>Y12*$D12</f>
        <v>1219.6500000000001</v>
      </c>
      <c r="AA12" s="327">
        <v>45</v>
      </c>
      <c r="AB12" s="324">
        <f>AA12*$D12</f>
        <v>2195.37</v>
      </c>
    </row>
    <row r="13" spans="1:28">
      <c r="A13" s="322" t="s">
        <v>696</v>
      </c>
      <c r="B13" s="324" t="s">
        <v>521</v>
      </c>
      <c r="C13" s="322" t="s">
        <v>695</v>
      </c>
      <c r="D13" s="325">
        <f>D5</f>
        <v>0</v>
      </c>
      <c r="E13" s="327"/>
      <c r="F13" s="324"/>
      <c r="G13" s="327"/>
      <c r="H13" s="324"/>
      <c r="I13" s="327"/>
      <c r="J13" s="324"/>
      <c r="K13" s="327"/>
      <c r="L13" s="324"/>
      <c r="M13" s="327"/>
      <c r="N13" s="324"/>
      <c r="O13" s="327"/>
      <c r="P13" s="324"/>
      <c r="Q13" s="327"/>
      <c r="R13" s="324"/>
      <c r="S13" s="327"/>
      <c r="T13" s="324"/>
      <c r="U13" s="327">
        <v>15.3</v>
      </c>
      <c r="V13" s="324"/>
      <c r="W13" s="327">
        <v>180</v>
      </c>
      <c r="X13" s="324"/>
      <c r="Y13" s="327"/>
      <c r="Z13" s="324"/>
      <c r="AA13" s="327"/>
      <c r="AB13" s="324"/>
    </row>
    <row r="14" spans="1:28">
      <c r="A14" s="322" t="s">
        <v>697</v>
      </c>
      <c r="B14" s="324" t="s">
        <v>698</v>
      </c>
      <c r="C14" s="322" t="s">
        <v>695</v>
      </c>
      <c r="D14" s="325">
        <f>D6</f>
        <v>62.079000000000001</v>
      </c>
      <c r="E14" s="323">
        <v>45</v>
      </c>
      <c r="F14" s="324">
        <f t="shared" ref="F14:F17" si="12">E14*$D14</f>
        <v>2793.5549999999998</v>
      </c>
      <c r="G14" s="323">
        <v>110</v>
      </c>
      <c r="H14" s="324">
        <f t="shared" ref="H14:H17" si="13">G14*$D14</f>
        <v>6828.6900000000005</v>
      </c>
      <c r="I14" s="323"/>
      <c r="J14" s="324">
        <f t="shared" ref="J14:J17" si="14">I14*$D14</f>
        <v>0</v>
      </c>
      <c r="K14" s="323">
        <v>15</v>
      </c>
      <c r="L14" s="324">
        <f t="shared" ref="L14:L17" si="15">K14*$D14</f>
        <v>931.18500000000006</v>
      </c>
      <c r="M14" s="323">
        <v>85</v>
      </c>
      <c r="N14" s="324">
        <f t="shared" ref="N14:N17" si="16">M14*$D14</f>
        <v>5276.7150000000001</v>
      </c>
      <c r="O14" s="323">
        <v>40</v>
      </c>
      <c r="P14" s="324">
        <f t="shared" ref="P14:P17" si="17">O14*$D14</f>
        <v>2483.16</v>
      </c>
      <c r="Q14" s="323"/>
      <c r="R14" s="324">
        <f t="shared" ref="R14:R17" si="18">Q14*$D14</f>
        <v>0</v>
      </c>
      <c r="S14" s="323"/>
      <c r="T14" s="324">
        <f t="shared" ref="T14:T17" si="19">S14*$D14</f>
        <v>0</v>
      </c>
      <c r="U14" s="323">
        <v>22.95</v>
      </c>
      <c r="V14" s="324">
        <f t="shared" ref="V14:V17" si="20">U14*$D14</f>
        <v>1424.7130500000001</v>
      </c>
      <c r="W14" s="323">
        <v>211</v>
      </c>
      <c r="X14" s="324">
        <f t="shared" ref="X14:X17" si="21">W14*$D14</f>
        <v>13098.669</v>
      </c>
      <c r="Y14" s="323">
        <v>30</v>
      </c>
      <c r="Z14" s="324">
        <f t="shared" ref="Z14:Z17" si="22">Y14*$D14</f>
        <v>1862.3700000000001</v>
      </c>
      <c r="AA14" s="323">
        <v>45</v>
      </c>
      <c r="AB14" s="324">
        <f t="shared" ref="AB14:AB17" si="23">AA14*$D14</f>
        <v>2793.5549999999998</v>
      </c>
    </row>
    <row r="15" spans="1:28">
      <c r="A15" s="322" t="s">
        <v>699</v>
      </c>
      <c r="B15" s="324" t="s">
        <v>520</v>
      </c>
      <c r="C15" s="322" t="s">
        <v>695</v>
      </c>
      <c r="D15" s="325">
        <f>D7</f>
        <v>3.6909999999999998</v>
      </c>
      <c r="E15" s="323">
        <v>45</v>
      </c>
      <c r="F15" s="324">
        <f t="shared" si="12"/>
        <v>166.095</v>
      </c>
      <c r="G15" s="323">
        <v>160</v>
      </c>
      <c r="H15" s="324">
        <f t="shared" si="13"/>
        <v>590.55999999999995</v>
      </c>
      <c r="I15" s="323"/>
      <c r="J15" s="324">
        <f t="shared" si="14"/>
        <v>0</v>
      </c>
      <c r="K15" s="323">
        <v>15</v>
      </c>
      <c r="L15" s="324">
        <f t="shared" si="15"/>
        <v>55.364999999999995</v>
      </c>
      <c r="M15" s="323">
        <v>95</v>
      </c>
      <c r="N15" s="324">
        <f t="shared" si="16"/>
        <v>350.64499999999998</v>
      </c>
      <c r="O15" s="323">
        <v>42</v>
      </c>
      <c r="P15" s="324">
        <f t="shared" si="17"/>
        <v>155.02199999999999</v>
      </c>
      <c r="Q15" s="323"/>
      <c r="R15" s="324">
        <f t="shared" si="18"/>
        <v>0</v>
      </c>
      <c r="S15" s="323"/>
      <c r="T15" s="324">
        <f t="shared" si="19"/>
        <v>0</v>
      </c>
      <c r="U15" s="323">
        <v>28.05</v>
      </c>
      <c r="V15" s="324">
        <f t="shared" si="20"/>
        <v>103.53255</v>
      </c>
      <c r="W15" s="323">
        <v>295</v>
      </c>
      <c r="X15" s="324">
        <f t="shared" si="21"/>
        <v>1088.845</v>
      </c>
      <c r="Y15" s="323">
        <v>35</v>
      </c>
      <c r="Z15" s="324">
        <f t="shared" si="22"/>
        <v>129.185</v>
      </c>
      <c r="AA15" s="323">
        <v>45</v>
      </c>
      <c r="AB15" s="324">
        <f t="shared" si="23"/>
        <v>166.095</v>
      </c>
    </row>
    <row r="16" spans="1:28">
      <c r="A16" s="322" t="s">
        <v>700</v>
      </c>
      <c r="B16" s="324" t="s">
        <v>701</v>
      </c>
      <c r="C16" s="322" t="s">
        <v>695</v>
      </c>
      <c r="D16" s="325">
        <f>D8</f>
        <v>22.715</v>
      </c>
      <c r="E16" s="323">
        <v>45</v>
      </c>
      <c r="F16" s="324">
        <f t="shared" si="12"/>
        <v>1022.175</v>
      </c>
      <c r="G16" s="323">
        <v>175</v>
      </c>
      <c r="H16" s="324">
        <f t="shared" si="13"/>
        <v>3975.125</v>
      </c>
      <c r="I16" s="323"/>
      <c r="J16" s="324">
        <f t="shared" si="14"/>
        <v>0</v>
      </c>
      <c r="K16" s="323">
        <v>15</v>
      </c>
      <c r="L16" s="324">
        <f t="shared" si="15"/>
        <v>340.72500000000002</v>
      </c>
      <c r="M16" s="323">
        <v>110</v>
      </c>
      <c r="N16" s="324">
        <f t="shared" si="16"/>
        <v>2498.65</v>
      </c>
      <c r="O16" s="323">
        <v>45</v>
      </c>
      <c r="P16" s="324">
        <f t="shared" si="17"/>
        <v>1022.175</v>
      </c>
      <c r="Q16" s="323"/>
      <c r="R16" s="324">
        <f t="shared" si="18"/>
        <v>0</v>
      </c>
      <c r="S16" s="323"/>
      <c r="T16" s="324">
        <f t="shared" si="19"/>
        <v>0</v>
      </c>
      <c r="U16" s="323">
        <v>38.25</v>
      </c>
      <c r="V16" s="324">
        <f t="shared" si="20"/>
        <v>868.84875</v>
      </c>
      <c r="W16" s="323">
        <v>373</v>
      </c>
      <c r="X16" s="324">
        <f t="shared" si="21"/>
        <v>8472.6949999999997</v>
      </c>
      <c r="Y16" s="323">
        <v>40</v>
      </c>
      <c r="Z16" s="324">
        <f t="shared" si="22"/>
        <v>908.6</v>
      </c>
      <c r="AA16" s="323">
        <v>45</v>
      </c>
      <c r="AB16" s="324">
        <f t="shared" si="23"/>
        <v>1022.175</v>
      </c>
    </row>
    <row r="17" spans="1:28">
      <c r="A17" s="322" t="s">
        <v>702</v>
      </c>
      <c r="B17" s="324" t="s">
        <v>703</v>
      </c>
      <c r="C17" s="322" t="s">
        <v>695</v>
      </c>
      <c r="D17" s="325">
        <v>11.682</v>
      </c>
      <c r="E17" s="323">
        <v>45</v>
      </c>
      <c r="F17" s="324">
        <f t="shared" si="12"/>
        <v>525.69000000000005</v>
      </c>
      <c r="G17" s="323">
        <v>320</v>
      </c>
      <c r="H17" s="324">
        <f t="shared" si="13"/>
        <v>3738.2400000000002</v>
      </c>
      <c r="I17" s="323"/>
      <c r="J17" s="324">
        <f t="shared" si="14"/>
        <v>0</v>
      </c>
      <c r="K17" s="323">
        <v>15</v>
      </c>
      <c r="L17" s="324">
        <f t="shared" si="15"/>
        <v>175.23000000000002</v>
      </c>
      <c r="M17" s="323">
        <v>135</v>
      </c>
      <c r="N17" s="324">
        <f t="shared" si="16"/>
        <v>1577.0700000000002</v>
      </c>
      <c r="O17" s="323">
        <v>50</v>
      </c>
      <c r="P17" s="324">
        <f t="shared" si="17"/>
        <v>584.1</v>
      </c>
      <c r="Q17" s="323"/>
      <c r="R17" s="324">
        <f t="shared" si="18"/>
        <v>0</v>
      </c>
      <c r="S17" s="323"/>
      <c r="T17" s="324">
        <f t="shared" si="19"/>
        <v>0</v>
      </c>
      <c r="U17" s="323">
        <v>48.45</v>
      </c>
      <c r="V17" s="324">
        <f t="shared" si="20"/>
        <v>565.99290000000008</v>
      </c>
      <c r="W17" s="323">
        <v>455</v>
      </c>
      <c r="X17" s="324">
        <f t="shared" si="21"/>
        <v>5315.31</v>
      </c>
      <c r="Y17" s="323">
        <v>45</v>
      </c>
      <c r="Z17" s="324">
        <f t="shared" si="22"/>
        <v>525.69000000000005</v>
      </c>
      <c r="AA17" s="323">
        <v>45</v>
      </c>
      <c r="AB17" s="324">
        <f t="shared" si="23"/>
        <v>525.69000000000005</v>
      </c>
    </row>
    <row r="18" spans="1:28">
      <c r="A18" s="322"/>
      <c r="B18" s="326"/>
      <c r="C18" s="322"/>
      <c r="D18" s="325"/>
      <c r="E18" s="323"/>
      <c r="F18" s="324"/>
      <c r="G18" s="323"/>
      <c r="H18" s="324"/>
      <c r="I18" s="323"/>
      <c r="J18" s="324"/>
      <c r="K18" s="323"/>
      <c r="L18" s="324"/>
      <c r="M18" s="323"/>
      <c r="N18" s="324"/>
      <c r="O18" s="323"/>
      <c r="P18" s="324"/>
      <c r="Q18" s="323"/>
      <c r="R18" s="324"/>
      <c r="S18" s="323"/>
      <c r="T18" s="324"/>
      <c r="U18" s="323"/>
      <c r="V18" s="324"/>
      <c r="W18" s="323">
        <v>0</v>
      </c>
      <c r="X18" s="324"/>
      <c r="Y18" s="323"/>
      <c r="Z18" s="324"/>
      <c r="AA18" s="323"/>
      <c r="AB18" s="324"/>
    </row>
    <row r="19" spans="1:28">
      <c r="A19" s="321">
        <v>3</v>
      </c>
      <c r="B19" s="326" t="s">
        <v>705</v>
      </c>
      <c r="C19" s="322"/>
      <c r="D19" s="325"/>
      <c r="E19" s="323"/>
      <c r="F19" s="324"/>
      <c r="G19" s="323"/>
      <c r="H19" s="324"/>
      <c r="I19" s="323"/>
      <c r="J19" s="324"/>
      <c r="K19" s="323"/>
      <c r="L19" s="324"/>
      <c r="M19" s="323"/>
      <c r="N19" s="324"/>
      <c r="O19" s="323"/>
      <c r="P19" s="324"/>
      <c r="Q19" s="323"/>
      <c r="R19" s="324"/>
      <c r="S19" s="323"/>
      <c r="T19" s="324"/>
      <c r="U19" s="323"/>
      <c r="V19" s="324"/>
      <c r="W19" s="323">
        <v>0</v>
      </c>
      <c r="X19" s="324"/>
      <c r="Y19" s="323"/>
      <c r="Z19" s="324"/>
      <c r="AA19" s="323"/>
      <c r="AB19" s="324"/>
    </row>
    <row r="20" spans="1:28">
      <c r="A20" s="322" t="s">
        <v>694</v>
      </c>
      <c r="B20" s="324" t="s">
        <v>520</v>
      </c>
      <c r="C20" s="322" t="s">
        <v>389</v>
      </c>
      <c r="D20" s="325">
        <v>0</v>
      </c>
      <c r="E20" s="323"/>
      <c r="F20" s="324"/>
      <c r="G20" s="323"/>
      <c r="H20" s="324"/>
      <c r="I20" s="323"/>
      <c r="J20" s="324"/>
      <c r="K20" s="323"/>
      <c r="L20" s="324"/>
      <c r="M20" s="323"/>
      <c r="N20" s="324"/>
      <c r="O20" s="323"/>
      <c r="P20" s="324"/>
      <c r="Q20" s="323"/>
      <c r="R20" s="324"/>
      <c r="S20" s="323"/>
      <c r="T20" s="324"/>
      <c r="U20" s="323">
        <v>5100</v>
      </c>
      <c r="V20" s="324"/>
      <c r="W20" s="323">
        <v>7156</v>
      </c>
      <c r="X20" s="324"/>
      <c r="Y20" s="323"/>
      <c r="Z20" s="324"/>
      <c r="AA20" s="323"/>
      <c r="AB20" s="324"/>
    </row>
    <row r="21" spans="1:28">
      <c r="A21" s="322" t="s">
        <v>696</v>
      </c>
      <c r="B21" s="324" t="s">
        <v>706</v>
      </c>
      <c r="C21" s="322" t="s">
        <v>389</v>
      </c>
      <c r="D21" s="325">
        <v>1</v>
      </c>
      <c r="E21" s="323">
        <v>18450</v>
      </c>
      <c r="F21" s="324">
        <f>E21*$D21</f>
        <v>18450</v>
      </c>
      <c r="G21" s="323">
        <v>2850</v>
      </c>
      <c r="H21" s="324">
        <f>G21*$D21</f>
        <v>2850</v>
      </c>
      <c r="I21" s="323">
        <v>10000</v>
      </c>
      <c r="J21" s="324">
        <f>I21*$D21</f>
        <v>10000</v>
      </c>
      <c r="K21" s="323">
        <v>8500</v>
      </c>
      <c r="L21" s="324">
        <f>K21*$D21</f>
        <v>8500</v>
      </c>
      <c r="M21" s="323">
        <v>4200</v>
      </c>
      <c r="N21" s="324">
        <f>M21*$D21</f>
        <v>4200</v>
      </c>
      <c r="O21" s="323">
        <v>8900</v>
      </c>
      <c r="P21" s="324">
        <f>O21*$D21</f>
        <v>8900</v>
      </c>
      <c r="Q21" s="323"/>
      <c r="R21" s="324">
        <f>Q21*$D21</f>
        <v>0</v>
      </c>
      <c r="S21" s="323"/>
      <c r="T21" s="324">
        <f>S21*$D21</f>
        <v>0</v>
      </c>
      <c r="U21" s="323">
        <v>6375</v>
      </c>
      <c r="V21" s="324">
        <f>U21*$D21</f>
        <v>6375</v>
      </c>
      <c r="W21" s="323">
        <v>8432</v>
      </c>
      <c r="X21" s="324">
        <f>W21*$D21</f>
        <v>8432</v>
      </c>
      <c r="Y21" s="323">
        <v>7200</v>
      </c>
      <c r="Z21" s="324">
        <f>Y21*$D21</f>
        <v>7200</v>
      </c>
      <c r="AA21" s="323">
        <v>19350</v>
      </c>
      <c r="AB21" s="324">
        <f>AA21*$D21</f>
        <v>19350</v>
      </c>
    </row>
    <row r="22" spans="1:28">
      <c r="A22" s="322"/>
      <c r="B22" s="324"/>
      <c r="C22" s="322"/>
      <c r="D22" s="325"/>
      <c r="E22" s="323"/>
      <c r="F22" s="324"/>
      <c r="G22" s="323"/>
      <c r="H22" s="324"/>
      <c r="I22" s="323"/>
      <c r="J22" s="324"/>
      <c r="K22" s="323"/>
      <c r="L22" s="324"/>
      <c r="M22" s="323"/>
      <c r="N22" s="324"/>
      <c r="O22" s="323"/>
      <c r="P22" s="324"/>
      <c r="Q22" s="323"/>
      <c r="R22" s="324"/>
      <c r="S22" s="323"/>
      <c r="T22" s="324"/>
      <c r="U22" s="323"/>
      <c r="V22" s="324"/>
      <c r="W22" s="323">
        <v>0</v>
      </c>
      <c r="X22" s="324"/>
      <c r="Y22" s="323"/>
      <c r="Z22" s="324"/>
      <c r="AA22" s="323"/>
      <c r="AB22" s="324"/>
    </row>
    <row r="23" spans="1:28">
      <c r="A23" s="321">
        <v>4</v>
      </c>
      <c r="B23" s="326" t="s">
        <v>707</v>
      </c>
      <c r="C23" s="322"/>
      <c r="D23" s="325"/>
      <c r="E23" s="323"/>
      <c r="F23" s="324"/>
      <c r="G23" s="323"/>
      <c r="H23" s="324"/>
      <c r="I23" s="323"/>
      <c r="J23" s="324"/>
      <c r="K23" s="323"/>
      <c r="L23" s="324"/>
      <c r="M23" s="323"/>
      <c r="N23" s="324"/>
      <c r="O23" s="323"/>
      <c r="P23" s="324"/>
      <c r="Q23" s="323"/>
      <c r="R23" s="324"/>
      <c r="S23" s="323"/>
      <c r="T23" s="324"/>
      <c r="U23" s="323"/>
      <c r="V23" s="324"/>
      <c r="W23" s="323">
        <v>0</v>
      </c>
      <c r="X23" s="324"/>
      <c r="Y23" s="323"/>
      <c r="Z23" s="324"/>
      <c r="AA23" s="323"/>
      <c r="AB23" s="324"/>
    </row>
    <row r="24" spans="1:28">
      <c r="A24" s="322" t="s">
        <v>694</v>
      </c>
      <c r="B24" s="324" t="s">
        <v>523</v>
      </c>
      <c r="C24" s="322" t="s">
        <v>389</v>
      </c>
      <c r="D24" s="325">
        <v>0</v>
      </c>
      <c r="E24" s="323"/>
      <c r="F24" s="324"/>
      <c r="G24" s="323"/>
      <c r="H24" s="324"/>
      <c r="I24" s="323"/>
      <c r="J24" s="324"/>
      <c r="K24" s="323"/>
      <c r="L24" s="324"/>
      <c r="M24" s="323"/>
      <c r="N24" s="324"/>
      <c r="O24" s="323"/>
      <c r="P24" s="324"/>
      <c r="Q24" s="323"/>
      <c r="R24" s="324"/>
      <c r="S24" s="323"/>
      <c r="T24" s="324"/>
      <c r="U24" s="323">
        <v>1785</v>
      </c>
      <c r="V24" s="324"/>
      <c r="W24" s="323">
        <v>701</v>
      </c>
      <c r="X24" s="324"/>
      <c r="Y24" s="323"/>
      <c r="Z24" s="324"/>
      <c r="AA24" s="323"/>
      <c r="AB24" s="324"/>
    </row>
    <row r="25" spans="1:28">
      <c r="A25" s="322" t="s">
        <v>696</v>
      </c>
      <c r="B25" s="324" t="s">
        <v>521</v>
      </c>
      <c r="C25" s="322" t="s">
        <v>389</v>
      </c>
      <c r="D25" s="325">
        <v>0</v>
      </c>
      <c r="E25" s="323"/>
      <c r="F25" s="324"/>
      <c r="G25" s="323"/>
      <c r="H25" s="324"/>
      <c r="I25" s="323"/>
      <c r="J25" s="324"/>
      <c r="K25" s="323"/>
      <c r="L25" s="324"/>
      <c r="M25" s="323"/>
      <c r="N25" s="324"/>
      <c r="O25" s="323"/>
      <c r="P25" s="324"/>
      <c r="Q25" s="323"/>
      <c r="R25" s="324"/>
      <c r="S25" s="323"/>
      <c r="T25" s="324"/>
      <c r="U25" s="323">
        <v>2295</v>
      </c>
      <c r="V25" s="324"/>
      <c r="W25" s="323">
        <v>1213</v>
      </c>
      <c r="X25" s="324"/>
      <c r="Y25" s="323"/>
      <c r="Z25" s="324"/>
      <c r="AA25" s="323"/>
      <c r="AB25" s="324"/>
    </row>
    <row r="26" spans="1:28">
      <c r="A26" s="322" t="s">
        <v>697</v>
      </c>
      <c r="B26" s="324" t="s">
        <v>698</v>
      </c>
      <c r="C26" s="322" t="s">
        <v>389</v>
      </c>
      <c r="D26" s="325">
        <v>0</v>
      </c>
      <c r="E26" s="323"/>
      <c r="F26" s="324"/>
      <c r="G26" s="323"/>
      <c r="H26" s="324"/>
      <c r="I26" s="323"/>
      <c r="J26" s="324"/>
      <c r="K26" s="323"/>
      <c r="L26" s="324"/>
      <c r="M26" s="323"/>
      <c r="N26" s="324"/>
      <c r="O26" s="323"/>
      <c r="P26" s="324"/>
      <c r="Q26" s="323"/>
      <c r="R26" s="324"/>
      <c r="S26" s="323"/>
      <c r="T26" s="324"/>
      <c r="U26" s="323">
        <v>3060</v>
      </c>
      <c r="V26" s="324"/>
      <c r="W26" s="323">
        <v>1711</v>
      </c>
      <c r="X26" s="324"/>
      <c r="Y26" s="323"/>
      <c r="Z26" s="324"/>
      <c r="AA26" s="323"/>
      <c r="AB26" s="324"/>
    </row>
    <row r="27" spans="1:28">
      <c r="A27" s="322" t="s">
        <v>699</v>
      </c>
      <c r="B27" s="324" t="s">
        <v>520</v>
      </c>
      <c r="C27" s="322" t="s">
        <v>389</v>
      </c>
      <c r="D27" s="325">
        <v>0</v>
      </c>
      <c r="E27" s="323"/>
      <c r="F27" s="324"/>
      <c r="G27" s="323"/>
      <c r="H27" s="324"/>
      <c r="I27" s="323"/>
      <c r="J27" s="324"/>
      <c r="K27" s="323"/>
      <c r="L27" s="324"/>
      <c r="M27" s="323"/>
      <c r="N27" s="324"/>
      <c r="O27" s="323"/>
      <c r="P27" s="324"/>
      <c r="Q27" s="323"/>
      <c r="R27" s="324"/>
      <c r="S27" s="323"/>
      <c r="T27" s="324"/>
      <c r="U27" s="323">
        <v>4080</v>
      </c>
      <c r="V27" s="324"/>
      <c r="W27" s="323">
        <v>2510</v>
      </c>
      <c r="X27" s="324"/>
      <c r="Y27" s="323"/>
      <c r="Z27" s="324"/>
      <c r="AA27" s="323"/>
      <c r="AB27" s="324"/>
    </row>
    <row r="28" spans="1:28">
      <c r="A28" s="322" t="s">
        <v>700</v>
      </c>
      <c r="B28" s="324" t="s">
        <v>708</v>
      </c>
      <c r="C28" s="322" t="s">
        <v>389</v>
      </c>
      <c r="D28" s="325">
        <v>0</v>
      </c>
      <c r="E28" s="323"/>
      <c r="F28" s="324"/>
      <c r="G28" s="323"/>
      <c r="H28" s="324"/>
      <c r="I28" s="323"/>
      <c r="J28" s="324"/>
      <c r="K28" s="323"/>
      <c r="L28" s="324"/>
      <c r="M28" s="323"/>
      <c r="N28" s="324"/>
      <c r="O28" s="323"/>
      <c r="P28" s="324"/>
      <c r="Q28" s="323"/>
      <c r="R28" s="324"/>
      <c r="S28" s="323"/>
      <c r="T28" s="324"/>
      <c r="U28" s="323">
        <v>7140</v>
      </c>
      <c r="V28" s="324"/>
      <c r="W28" s="323">
        <v>5250</v>
      </c>
      <c r="X28" s="324"/>
      <c r="Y28" s="323"/>
      <c r="Z28" s="324"/>
      <c r="AA28" s="323"/>
      <c r="AB28" s="324"/>
    </row>
    <row r="29" spans="1:28">
      <c r="A29" s="322" t="s">
        <v>702</v>
      </c>
      <c r="B29" s="324" t="s">
        <v>706</v>
      </c>
      <c r="C29" s="322" t="s">
        <v>389</v>
      </c>
      <c r="D29" s="325">
        <v>1</v>
      </c>
      <c r="E29" s="323">
        <v>9800</v>
      </c>
      <c r="F29" s="324">
        <f>E29*$D29</f>
        <v>9800</v>
      </c>
      <c r="G29" s="323">
        <v>2800</v>
      </c>
      <c r="H29" s="324">
        <f>G29*$D29</f>
        <v>2800</v>
      </c>
      <c r="I29" s="323">
        <v>575</v>
      </c>
      <c r="J29" s="324">
        <f>I29*$D29</f>
        <v>575</v>
      </c>
      <c r="K29" s="323">
        <v>6500</v>
      </c>
      <c r="L29" s="324">
        <f>K29*$D29</f>
        <v>6500</v>
      </c>
      <c r="M29" s="323">
        <v>12000</v>
      </c>
      <c r="N29" s="324">
        <f>M29*$D29</f>
        <v>12000</v>
      </c>
      <c r="O29" s="323">
        <v>2700</v>
      </c>
      <c r="P29" s="324">
        <f>O29*$D29</f>
        <v>2700</v>
      </c>
      <c r="Q29" s="323"/>
      <c r="R29" s="324">
        <f>Q29*$D29</f>
        <v>0</v>
      </c>
      <c r="S29" s="323"/>
      <c r="T29" s="324">
        <f>S29*$D29</f>
        <v>0</v>
      </c>
      <c r="U29" s="323">
        <v>21420</v>
      </c>
      <c r="V29" s="324">
        <f>U29*$D29</f>
        <v>21420</v>
      </c>
      <c r="W29" s="323">
        <v>8349</v>
      </c>
      <c r="X29" s="324">
        <f>W29*$D29</f>
        <v>8349</v>
      </c>
      <c r="Y29" s="323">
        <v>5000</v>
      </c>
      <c r="Z29" s="324">
        <f>Y29*$D29</f>
        <v>5000</v>
      </c>
      <c r="AA29" s="323">
        <v>9790</v>
      </c>
      <c r="AB29" s="324">
        <f>AA29*$D29</f>
        <v>9790</v>
      </c>
    </row>
    <row r="30" spans="1:28">
      <c r="A30" s="322"/>
      <c r="B30" s="324"/>
      <c r="C30" s="322"/>
      <c r="D30" s="325"/>
      <c r="E30" s="323"/>
      <c r="F30" s="324"/>
      <c r="G30" s="323"/>
      <c r="H30" s="324"/>
      <c r="I30" s="323"/>
      <c r="J30" s="324"/>
      <c r="K30" s="323"/>
      <c r="L30" s="324"/>
      <c r="M30" s="323"/>
      <c r="N30" s="324"/>
      <c r="O30" s="323"/>
      <c r="P30" s="324"/>
      <c r="Q30" s="323"/>
      <c r="R30" s="324"/>
      <c r="S30" s="323"/>
      <c r="T30" s="324"/>
      <c r="U30" s="323"/>
      <c r="V30" s="324"/>
      <c r="W30" s="323">
        <v>0</v>
      </c>
      <c r="X30" s="324"/>
      <c r="Y30" s="323"/>
      <c r="Z30" s="324"/>
      <c r="AA30" s="323"/>
      <c r="AB30" s="324"/>
    </row>
    <row r="31" spans="1:28">
      <c r="A31" s="321">
        <v>5</v>
      </c>
      <c r="B31" s="328" t="s">
        <v>709</v>
      </c>
      <c r="C31" s="322"/>
      <c r="D31" s="325"/>
      <c r="E31" s="323"/>
      <c r="F31" s="324"/>
      <c r="G31" s="323"/>
      <c r="H31" s="324"/>
      <c r="I31" s="323"/>
      <c r="J31" s="324"/>
      <c r="K31" s="323"/>
      <c r="L31" s="324"/>
      <c r="M31" s="323"/>
      <c r="N31" s="324"/>
      <c r="O31" s="323"/>
      <c r="P31" s="324"/>
      <c r="Q31" s="323"/>
      <c r="R31" s="324"/>
      <c r="S31" s="323"/>
      <c r="T31" s="324"/>
      <c r="U31" s="323"/>
      <c r="V31" s="324"/>
      <c r="W31" s="323">
        <v>0</v>
      </c>
      <c r="X31" s="324"/>
      <c r="Y31" s="323"/>
      <c r="Z31" s="324"/>
      <c r="AA31" s="323"/>
      <c r="AB31" s="324"/>
    </row>
    <row r="32" spans="1:28">
      <c r="A32" s="322" t="s">
        <v>694</v>
      </c>
      <c r="B32" s="328" t="s">
        <v>710</v>
      </c>
      <c r="C32" s="322" t="s">
        <v>389</v>
      </c>
      <c r="D32" s="325">
        <v>1</v>
      </c>
      <c r="E32" s="323">
        <v>8110</v>
      </c>
      <c r="F32" s="324">
        <f t="shared" ref="F32:F35" si="24">E32*$D32</f>
        <v>8110</v>
      </c>
      <c r="G32" s="323">
        <v>2200</v>
      </c>
      <c r="H32" s="324">
        <f t="shared" ref="H32:H35" si="25">G32*$D32</f>
        <v>2200</v>
      </c>
      <c r="I32" s="323">
        <v>2400</v>
      </c>
      <c r="J32" s="324">
        <f t="shared" ref="J32:J35" si="26">I32*$D32</f>
        <v>2400</v>
      </c>
      <c r="K32" s="323">
        <v>3400</v>
      </c>
      <c r="L32" s="324">
        <f t="shared" ref="L32:L35" si="27">K32*$D32</f>
        <v>3400</v>
      </c>
      <c r="M32" s="323">
        <v>18500</v>
      </c>
      <c r="N32" s="324">
        <f t="shared" ref="N32:N35" si="28">M32*$D32</f>
        <v>18500</v>
      </c>
      <c r="O32" s="323">
        <v>6200</v>
      </c>
      <c r="P32" s="324">
        <f t="shared" ref="P32:P35" si="29">O32*$D32</f>
        <v>6200</v>
      </c>
      <c r="Q32" s="323"/>
      <c r="R32" s="324">
        <f t="shared" ref="R32:R35" si="30">Q32*$D32</f>
        <v>0</v>
      </c>
      <c r="S32" s="323"/>
      <c r="T32" s="324">
        <f t="shared" ref="T32:T35" si="31">S32*$D32</f>
        <v>0</v>
      </c>
      <c r="U32" s="323">
        <v>6375</v>
      </c>
      <c r="V32" s="324">
        <f t="shared" ref="V32:V35" si="32">U32*$D32</f>
        <v>6375</v>
      </c>
      <c r="W32" s="323">
        <v>2750</v>
      </c>
      <c r="X32" s="324">
        <f t="shared" ref="X32:X35" si="33">W32*$D32</f>
        <v>2750</v>
      </c>
      <c r="Y32" s="323">
        <v>700</v>
      </c>
      <c r="Z32" s="324">
        <f t="shared" ref="Z32:Z35" si="34">Y32*$D32</f>
        <v>700</v>
      </c>
      <c r="AA32" s="323">
        <v>8100</v>
      </c>
      <c r="AB32" s="324">
        <f t="shared" ref="AB32:AB35" si="35">AA32*$D32</f>
        <v>8100</v>
      </c>
    </row>
    <row r="33" spans="1:28">
      <c r="A33" s="322" t="s">
        <v>17</v>
      </c>
      <c r="B33" s="328" t="s">
        <v>711</v>
      </c>
      <c r="C33" s="322" t="s">
        <v>389</v>
      </c>
      <c r="D33" s="325">
        <v>1</v>
      </c>
      <c r="E33" s="323">
        <v>2100</v>
      </c>
      <c r="F33" s="324">
        <f t="shared" si="24"/>
        <v>2100</v>
      </c>
      <c r="G33" s="323">
        <v>2467.46</v>
      </c>
      <c r="H33" s="324">
        <f t="shared" si="25"/>
        <v>2467.46</v>
      </c>
      <c r="I33" s="323">
        <v>750</v>
      </c>
      <c r="J33" s="324">
        <f t="shared" si="26"/>
        <v>750</v>
      </c>
      <c r="K33" s="323">
        <v>5400</v>
      </c>
      <c r="L33" s="324">
        <f t="shared" si="27"/>
        <v>5400</v>
      </c>
      <c r="M33" s="323">
        <v>4500</v>
      </c>
      <c r="N33" s="324">
        <f t="shared" si="28"/>
        <v>4500</v>
      </c>
      <c r="O33" s="323">
        <v>2640</v>
      </c>
      <c r="P33" s="324">
        <f t="shared" si="29"/>
        <v>2640</v>
      </c>
      <c r="Q33" s="323"/>
      <c r="R33" s="324">
        <f t="shared" si="30"/>
        <v>0</v>
      </c>
      <c r="S33" s="323"/>
      <c r="T33" s="324">
        <f t="shared" si="31"/>
        <v>0</v>
      </c>
      <c r="U33" s="323">
        <v>2295</v>
      </c>
      <c r="V33" s="324">
        <f t="shared" si="32"/>
        <v>2295</v>
      </c>
      <c r="W33" s="323">
        <v>2035</v>
      </c>
      <c r="X33" s="324">
        <f t="shared" si="33"/>
        <v>2035</v>
      </c>
      <c r="Y33" s="323">
        <v>3400</v>
      </c>
      <c r="Z33" s="324">
        <f t="shared" si="34"/>
        <v>3400</v>
      </c>
      <c r="AA33" s="323">
        <v>2100</v>
      </c>
      <c r="AB33" s="324">
        <f t="shared" si="35"/>
        <v>2100</v>
      </c>
    </row>
    <row r="34" spans="1:28">
      <c r="A34" s="322" t="s">
        <v>19</v>
      </c>
      <c r="B34" s="328" t="s">
        <v>712</v>
      </c>
      <c r="C34" s="322" t="s">
        <v>389</v>
      </c>
      <c r="D34" s="325">
        <v>1</v>
      </c>
      <c r="E34" s="323">
        <v>4500</v>
      </c>
      <c r="F34" s="324">
        <f t="shared" si="24"/>
        <v>4500</v>
      </c>
      <c r="G34" s="323">
        <v>4000</v>
      </c>
      <c r="H34" s="324">
        <f t="shared" si="25"/>
        <v>4000</v>
      </c>
      <c r="I34" s="323">
        <v>2500</v>
      </c>
      <c r="J34" s="324">
        <f t="shared" si="26"/>
        <v>2500</v>
      </c>
      <c r="K34" s="323">
        <v>5400</v>
      </c>
      <c r="L34" s="324">
        <f t="shared" si="27"/>
        <v>5400</v>
      </c>
      <c r="M34" s="323">
        <v>3500</v>
      </c>
      <c r="N34" s="324">
        <f t="shared" si="28"/>
        <v>3500</v>
      </c>
      <c r="O34" s="323">
        <v>2040</v>
      </c>
      <c r="P34" s="324">
        <f t="shared" si="29"/>
        <v>2040</v>
      </c>
      <c r="Q34" s="323"/>
      <c r="R34" s="324">
        <f t="shared" si="30"/>
        <v>0</v>
      </c>
      <c r="S34" s="323"/>
      <c r="T34" s="324">
        <f t="shared" si="31"/>
        <v>0</v>
      </c>
      <c r="U34" s="323">
        <v>4590</v>
      </c>
      <c r="V34" s="324">
        <f t="shared" si="32"/>
        <v>4590</v>
      </c>
      <c r="W34" s="323">
        <v>1375</v>
      </c>
      <c r="X34" s="324">
        <f t="shared" si="33"/>
        <v>1375</v>
      </c>
      <c r="Y34" s="323">
        <v>1050</v>
      </c>
      <c r="Z34" s="324">
        <f t="shared" si="34"/>
        <v>1050</v>
      </c>
      <c r="AA34" s="323">
        <v>4500</v>
      </c>
      <c r="AB34" s="324">
        <f t="shared" si="35"/>
        <v>4500</v>
      </c>
    </row>
    <row r="35" spans="1:28">
      <c r="A35" s="322" t="s">
        <v>21</v>
      </c>
      <c r="B35" s="328" t="s">
        <v>713</v>
      </c>
      <c r="C35" s="322" t="s">
        <v>389</v>
      </c>
      <c r="D35" s="325">
        <v>1</v>
      </c>
      <c r="E35" s="323">
        <v>11292</v>
      </c>
      <c r="F35" s="324">
        <f t="shared" si="24"/>
        <v>11292</v>
      </c>
      <c r="G35" s="323">
        <v>17500</v>
      </c>
      <c r="H35" s="324">
        <f t="shared" si="25"/>
        <v>17500</v>
      </c>
      <c r="I35" s="323">
        <v>4200</v>
      </c>
      <c r="J35" s="324">
        <f t="shared" si="26"/>
        <v>4200</v>
      </c>
      <c r="K35" s="323">
        <v>12400</v>
      </c>
      <c r="L35" s="324">
        <f t="shared" si="27"/>
        <v>12400</v>
      </c>
      <c r="M35" s="323">
        <v>7500</v>
      </c>
      <c r="N35" s="324">
        <f t="shared" si="28"/>
        <v>7500</v>
      </c>
      <c r="O35" s="323">
        <v>4800</v>
      </c>
      <c r="P35" s="324">
        <f t="shared" si="29"/>
        <v>4800</v>
      </c>
      <c r="Q35" s="323"/>
      <c r="R35" s="324">
        <f t="shared" si="30"/>
        <v>0</v>
      </c>
      <c r="S35" s="323"/>
      <c r="T35" s="324">
        <f t="shared" si="31"/>
        <v>0</v>
      </c>
      <c r="U35" s="323">
        <v>7140</v>
      </c>
      <c r="V35" s="324">
        <f t="shared" si="32"/>
        <v>7140</v>
      </c>
      <c r="W35" s="323">
        <v>3685</v>
      </c>
      <c r="X35" s="324">
        <f t="shared" si="33"/>
        <v>3685</v>
      </c>
      <c r="Y35" s="323">
        <v>2550</v>
      </c>
      <c r="Z35" s="324">
        <f t="shared" si="34"/>
        <v>2550</v>
      </c>
      <c r="AA35" s="323">
        <v>11250</v>
      </c>
      <c r="AB35" s="324">
        <f t="shared" si="35"/>
        <v>11250</v>
      </c>
    </row>
    <row r="36" spans="1:28">
      <c r="A36" s="322"/>
      <c r="B36" s="328"/>
      <c r="C36" s="322"/>
      <c r="D36" s="325"/>
      <c r="E36" s="323"/>
      <c r="F36" s="324"/>
      <c r="G36" s="323"/>
      <c r="H36" s="324"/>
      <c r="I36" s="323"/>
      <c r="J36" s="324"/>
      <c r="K36" s="323"/>
      <c r="L36" s="324"/>
      <c r="M36" s="323"/>
      <c r="N36" s="324"/>
      <c r="O36" s="323"/>
      <c r="P36" s="324"/>
      <c r="Q36" s="323"/>
      <c r="R36" s="324"/>
      <c r="S36" s="323"/>
      <c r="T36" s="324"/>
      <c r="U36" s="323"/>
      <c r="V36" s="324"/>
      <c r="W36" s="323">
        <v>0</v>
      </c>
      <c r="X36" s="324"/>
      <c r="Y36" s="323"/>
      <c r="Z36" s="324"/>
      <c r="AA36" s="323"/>
      <c r="AB36" s="324"/>
    </row>
    <row r="37" spans="1:28" ht="63">
      <c r="A37" s="321">
        <v>6</v>
      </c>
      <c r="B37" s="326" t="s">
        <v>714</v>
      </c>
      <c r="C37" s="322"/>
      <c r="D37" s="325"/>
      <c r="E37" s="323"/>
      <c r="F37" s="324"/>
      <c r="G37" s="323"/>
      <c r="H37" s="324"/>
      <c r="I37" s="323"/>
      <c r="J37" s="324"/>
      <c r="K37" s="323"/>
      <c r="L37" s="324"/>
      <c r="M37" s="323"/>
      <c r="N37" s="324"/>
      <c r="O37" s="323"/>
      <c r="P37" s="324"/>
      <c r="Q37" s="323"/>
      <c r="R37" s="324"/>
      <c r="S37" s="323"/>
      <c r="T37" s="324"/>
      <c r="U37" s="323"/>
      <c r="V37" s="324"/>
      <c r="W37" s="323">
        <v>0</v>
      </c>
      <c r="X37" s="324"/>
      <c r="Y37" s="323"/>
      <c r="Z37" s="324"/>
      <c r="AA37" s="323"/>
      <c r="AB37" s="324"/>
    </row>
    <row r="38" spans="1:28">
      <c r="A38" s="322" t="s">
        <v>694</v>
      </c>
      <c r="B38" s="324" t="s">
        <v>715</v>
      </c>
      <c r="C38" s="322" t="s">
        <v>389</v>
      </c>
      <c r="D38" s="325">
        <v>30</v>
      </c>
      <c r="E38" s="323">
        <v>450</v>
      </c>
      <c r="F38" s="324">
        <f t="shared" ref="F38:F39" si="36">E38*$D38</f>
        <v>13500</v>
      </c>
      <c r="G38" s="323">
        <v>2450</v>
      </c>
      <c r="H38" s="324">
        <f t="shared" ref="H38:H39" si="37">G38*$D38</f>
        <v>73500</v>
      </c>
      <c r="I38" s="323">
        <v>1500</v>
      </c>
      <c r="J38" s="324">
        <f t="shared" ref="J38:J39" si="38">I38*$D38</f>
        <v>45000</v>
      </c>
      <c r="K38" s="323">
        <v>650</v>
      </c>
      <c r="L38" s="324">
        <f t="shared" ref="L38:L39" si="39">K38*$D38</f>
        <v>19500</v>
      </c>
      <c r="M38" s="323">
        <v>850</v>
      </c>
      <c r="N38" s="324">
        <f t="shared" ref="N38:N39" si="40">M38*$D38</f>
        <v>25500</v>
      </c>
      <c r="O38" s="323">
        <v>966</v>
      </c>
      <c r="P38" s="324">
        <f t="shared" ref="P38:P39" si="41">O38*$D38</f>
        <v>28980</v>
      </c>
      <c r="Q38" s="323"/>
      <c r="R38" s="324">
        <f t="shared" ref="R38:R39" si="42">Q38*$D38</f>
        <v>0</v>
      </c>
      <c r="S38" s="323"/>
      <c r="T38" s="324">
        <f t="shared" ref="T38:T39" si="43">S38*$D38</f>
        <v>0</v>
      </c>
      <c r="U38" s="323">
        <v>446.25</v>
      </c>
      <c r="V38" s="324">
        <f t="shared" ref="V38:V39" si="44">U38*$D38</f>
        <v>13387.5</v>
      </c>
      <c r="W38" s="323">
        <v>473</v>
      </c>
      <c r="X38" s="324">
        <f t="shared" ref="X38:X39" si="45">W38*$D38</f>
        <v>14190</v>
      </c>
      <c r="Y38" s="323">
        <v>425</v>
      </c>
      <c r="Z38" s="324">
        <f t="shared" ref="Z38:Z39" si="46">Y38*$D38</f>
        <v>12750</v>
      </c>
      <c r="AA38" s="323">
        <v>445</v>
      </c>
      <c r="AB38" s="324">
        <f t="shared" ref="AB38:AB39" si="47">AA38*$D38</f>
        <v>13350</v>
      </c>
    </row>
    <row r="39" spans="1:28">
      <c r="A39" s="322" t="s">
        <v>696</v>
      </c>
      <c r="B39" s="324" t="s">
        <v>716</v>
      </c>
      <c r="C39" s="322" t="s">
        <v>389</v>
      </c>
      <c r="D39" s="325">
        <v>30</v>
      </c>
      <c r="E39" s="323">
        <v>450</v>
      </c>
      <c r="F39" s="324">
        <f t="shared" si="36"/>
        <v>13500</v>
      </c>
      <c r="G39" s="323">
        <v>2450</v>
      </c>
      <c r="H39" s="324">
        <f t="shared" si="37"/>
        <v>73500</v>
      </c>
      <c r="I39" s="323">
        <v>1500</v>
      </c>
      <c r="J39" s="324">
        <f t="shared" si="38"/>
        <v>45000</v>
      </c>
      <c r="K39" s="323">
        <v>320</v>
      </c>
      <c r="L39" s="324">
        <f t="shared" si="39"/>
        <v>9600</v>
      </c>
      <c r="M39" s="323">
        <v>850</v>
      </c>
      <c r="N39" s="324">
        <f t="shared" si="40"/>
        <v>25500</v>
      </c>
      <c r="O39" s="323">
        <v>1050</v>
      </c>
      <c r="P39" s="324">
        <f t="shared" si="41"/>
        <v>31500</v>
      </c>
      <c r="Q39" s="323"/>
      <c r="R39" s="324">
        <f t="shared" si="42"/>
        <v>0</v>
      </c>
      <c r="S39" s="323"/>
      <c r="T39" s="324">
        <f t="shared" si="43"/>
        <v>0</v>
      </c>
      <c r="U39" s="323">
        <v>478.55</v>
      </c>
      <c r="V39" s="324">
        <f t="shared" si="44"/>
        <v>14356.5</v>
      </c>
      <c r="W39" s="323">
        <v>451</v>
      </c>
      <c r="X39" s="324">
        <f t="shared" si="45"/>
        <v>13530</v>
      </c>
      <c r="Y39" s="323">
        <v>400</v>
      </c>
      <c r="Z39" s="324">
        <f t="shared" si="46"/>
        <v>12000</v>
      </c>
      <c r="AA39" s="323">
        <v>445</v>
      </c>
      <c r="AB39" s="324">
        <f t="shared" si="47"/>
        <v>13350</v>
      </c>
    </row>
    <row r="40" spans="1:28" ht="78.75">
      <c r="A40" s="321">
        <v>7</v>
      </c>
      <c r="B40" s="326" t="s">
        <v>717</v>
      </c>
      <c r="C40" s="322"/>
      <c r="D40" s="325"/>
      <c r="E40" s="323"/>
      <c r="F40" s="324"/>
      <c r="G40" s="323"/>
      <c r="H40" s="324"/>
      <c r="I40" s="323"/>
      <c r="J40" s="324"/>
      <c r="K40" s="323"/>
      <c r="L40" s="324"/>
      <c r="M40" s="323"/>
      <c r="N40" s="324"/>
      <c r="O40" s="323"/>
      <c r="P40" s="324"/>
      <c r="Q40" s="323"/>
      <c r="R40" s="324"/>
      <c r="S40" s="323"/>
      <c r="T40" s="324"/>
      <c r="U40" s="323">
        <v>0</v>
      </c>
      <c r="V40" s="324"/>
      <c r="W40" s="323">
        <v>0</v>
      </c>
      <c r="X40" s="324"/>
      <c r="Y40" s="323"/>
      <c r="Z40" s="324"/>
      <c r="AA40" s="323"/>
      <c r="AB40" s="324"/>
    </row>
    <row r="41" spans="1:28">
      <c r="A41" s="322" t="s">
        <v>694</v>
      </c>
      <c r="B41" s="324" t="s">
        <v>715</v>
      </c>
      <c r="C41" s="322" t="s">
        <v>389</v>
      </c>
      <c r="D41" s="325">
        <v>22</v>
      </c>
      <c r="E41" s="323">
        <v>450</v>
      </c>
      <c r="F41" s="324">
        <f t="shared" ref="F41:F42" si="48">E41*$D41</f>
        <v>9900</v>
      </c>
      <c r="G41" s="323">
        <v>2450</v>
      </c>
      <c r="H41" s="324">
        <f t="shared" ref="H41:H42" si="49">G41*$D41</f>
        <v>53900</v>
      </c>
      <c r="I41" s="323">
        <v>1850</v>
      </c>
      <c r="J41" s="324">
        <f t="shared" ref="J41:J42" si="50">I41*$D41</f>
        <v>40700</v>
      </c>
      <c r="K41" s="323">
        <v>650</v>
      </c>
      <c r="L41" s="324">
        <f t="shared" ref="L41:L42" si="51">K41*$D41</f>
        <v>14300</v>
      </c>
      <c r="M41" s="323">
        <v>850</v>
      </c>
      <c r="N41" s="324">
        <f t="shared" ref="N41:N42" si="52">M41*$D41</f>
        <v>18700</v>
      </c>
      <c r="O41" s="323">
        <v>880</v>
      </c>
      <c r="P41" s="324">
        <f t="shared" ref="P41:P42" si="53">O41*$D41</f>
        <v>19360</v>
      </c>
      <c r="Q41" s="323"/>
      <c r="R41" s="324">
        <f t="shared" ref="R41:R42" si="54">Q41*$D41</f>
        <v>0</v>
      </c>
      <c r="S41" s="323"/>
      <c r="T41" s="324">
        <f t="shared" ref="T41:T42" si="55">S41*$D41</f>
        <v>0</v>
      </c>
      <c r="U41" s="323">
        <v>555.04999999999995</v>
      </c>
      <c r="V41" s="324">
        <f t="shared" ref="V41:V42" si="56">U41*$D41</f>
        <v>12211.099999999999</v>
      </c>
      <c r="W41" s="323">
        <v>484</v>
      </c>
      <c r="X41" s="324">
        <f t="shared" ref="X41:X42" si="57">W41*$D41</f>
        <v>10648</v>
      </c>
      <c r="Y41" s="323">
        <v>425</v>
      </c>
      <c r="Z41" s="324">
        <f t="shared" ref="Z41:Z42" si="58">Y41*$D41</f>
        <v>9350</v>
      </c>
      <c r="AA41" s="323">
        <v>440</v>
      </c>
      <c r="AB41" s="324">
        <f t="shared" ref="AB41:AB42" si="59">AA41*$D41</f>
        <v>9680</v>
      </c>
    </row>
    <row r="42" spans="1:28">
      <c r="A42" s="322" t="s">
        <v>696</v>
      </c>
      <c r="B42" s="324" t="s">
        <v>716</v>
      </c>
      <c r="C42" s="322" t="s">
        <v>389</v>
      </c>
      <c r="D42" s="325">
        <v>22</v>
      </c>
      <c r="E42" s="323">
        <v>450</v>
      </c>
      <c r="F42" s="324">
        <f t="shared" si="48"/>
        <v>9900</v>
      </c>
      <c r="G42" s="323">
        <v>2450</v>
      </c>
      <c r="H42" s="324">
        <f t="shared" si="49"/>
        <v>53900</v>
      </c>
      <c r="I42" s="323">
        <v>1850</v>
      </c>
      <c r="J42" s="324">
        <f t="shared" si="50"/>
        <v>40700</v>
      </c>
      <c r="K42" s="323">
        <v>320</v>
      </c>
      <c r="L42" s="324">
        <f t="shared" si="51"/>
        <v>7040</v>
      </c>
      <c r="M42" s="323">
        <v>850</v>
      </c>
      <c r="N42" s="324">
        <f t="shared" si="52"/>
        <v>18700</v>
      </c>
      <c r="O42" s="323">
        <v>1000</v>
      </c>
      <c r="P42" s="324">
        <f t="shared" si="53"/>
        <v>22000</v>
      </c>
      <c r="Q42" s="323"/>
      <c r="R42" s="324">
        <f t="shared" si="54"/>
        <v>0</v>
      </c>
      <c r="S42" s="323"/>
      <c r="T42" s="324">
        <f t="shared" si="55"/>
        <v>0</v>
      </c>
      <c r="U42" s="323">
        <v>573.75</v>
      </c>
      <c r="V42" s="324">
        <f t="shared" si="56"/>
        <v>12622.5</v>
      </c>
      <c r="W42" s="323">
        <v>495</v>
      </c>
      <c r="X42" s="324">
        <f t="shared" si="57"/>
        <v>10890</v>
      </c>
      <c r="Y42" s="323">
        <v>400</v>
      </c>
      <c r="Z42" s="324">
        <f t="shared" si="58"/>
        <v>8800</v>
      </c>
      <c r="AA42" s="323">
        <v>440</v>
      </c>
      <c r="AB42" s="324">
        <f t="shared" si="59"/>
        <v>9680</v>
      </c>
    </row>
    <row r="43" spans="1:28">
      <c r="A43" s="322"/>
      <c r="B43" s="326"/>
      <c r="C43" s="322"/>
      <c r="D43" s="325"/>
      <c r="E43" s="323"/>
      <c r="F43" s="324"/>
      <c r="G43" s="323"/>
      <c r="H43" s="324"/>
      <c r="I43" s="323"/>
      <c r="J43" s="324"/>
      <c r="K43" s="323"/>
      <c r="L43" s="324"/>
      <c r="M43" s="323"/>
      <c r="N43" s="324"/>
      <c r="O43" s="323"/>
      <c r="P43" s="324"/>
      <c r="Q43" s="323"/>
      <c r="R43" s="324"/>
      <c r="S43" s="323"/>
      <c r="T43" s="324"/>
      <c r="U43" s="323">
        <v>0</v>
      </c>
      <c r="V43" s="324"/>
      <c r="W43" s="323">
        <v>0</v>
      </c>
      <c r="X43" s="324"/>
      <c r="Y43" s="323"/>
      <c r="Z43" s="324"/>
      <c r="AA43" s="323"/>
      <c r="AB43" s="324"/>
    </row>
    <row r="44" spans="1:28">
      <c r="A44" s="321">
        <v>8</v>
      </c>
      <c r="B44" s="326" t="s">
        <v>718</v>
      </c>
      <c r="C44" s="322"/>
      <c r="D44" s="325"/>
      <c r="E44" s="323"/>
      <c r="F44" s="324"/>
      <c r="G44" s="323"/>
      <c r="H44" s="324"/>
      <c r="I44" s="323"/>
      <c r="J44" s="324"/>
      <c r="K44" s="323"/>
      <c r="L44" s="324"/>
      <c r="M44" s="323"/>
      <c r="N44" s="324"/>
      <c r="O44" s="323"/>
      <c r="P44" s="324"/>
      <c r="Q44" s="323"/>
      <c r="R44" s="324"/>
      <c r="S44" s="323"/>
      <c r="T44" s="324"/>
      <c r="U44" s="323">
        <v>0</v>
      </c>
      <c r="V44" s="324"/>
      <c r="W44" s="323">
        <v>0</v>
      </c>
      <c r="X44" s="324"/>
      <c r="Y44" s="323"/>
      <c r="Z44" s="324"/>
      <c r="AA44" s="323"/>
      <c r="AB44" s="324"/>
    </row>
    <row r="45" spans="1:28">
      <c r="A45" s="322" t="s">
        <v>694</v>
      </c>
      <c r="B45" s="324" t="s">
        <v>719</v>
      </c>
      <c r="C45" s="322" t="s">
        <v>389</v>
      </c>
      <c r="D45" s="325">
        <v>52</v>
      </c>
      <c r="E45" s="433">
        <v>1150</v>
      </c>
      <c r="F45" s="324">
        <f>E45*$D45</f>
        <v>59800</v>
      </c>
      <c r="G45" s="433">
        <v>3800</v>
      </c>
      <c r="H45" s="324">
        <f>G45*$D45</f>
        <v>197600</v>
      </c>
      <c r="I45" s="433">
        <v>1575</v>
      </c>
      <c r="J45" s="324">
        <f>I45*$D45</f>
        <v>81900</v>
      </c>
      <c r="K45" s="433">
        <v>2100</v>
      </c>
      <c r="L45" s="324">
        <f>K45*$D45</f>
        <v>109200</v>
      </c>
      <c r="M45" s="433">
        <v>2400</v>
      </c>
      <c r="N45" s="324">
        <f>M45*$D45</f>
        <v>124800</v>
      </c>
      <c r="O45" s="433">
        <v>375</v>
      </c>
      <c r="P45" s="324">
        <f>O45*$D45</f>
        <v>19500</v>
      </c>
      <c r="Q45" s="433"/>
      <c r="R45" s="324">
        <f>Q45*$D45</f>
        <v>0</v>
      </c>
      <c r="S45" s="433"/>
      <c r="T45" s="324">
        <f>S45*$D45</f>
        <v>0</v>
      </c>
      <c r="U45" s="433">
        <v>1848.75</v>
      </c>
      <c r="V45" s="324">
        <f>U45*$D45</f>
        <v>96135</v>
      </c>
      <c r="W45" s="433">
        <v>2475</v>
      </c>
      <c r="X45" s="324">
        <f>W45*$D45</f>
        <v>128700</v>
      </c>
      <c r="Y45" s="433">
        <v>700</v>
      </c>
      <c r="Z45" s="324">
        <f>Y45*$D45</f>
        <v>36400</v>
      </c>
      <c r="AA45" s="433">
        <v>1150</v>
      </c>
      <c r="AB45" s="324">
        <f>AA45*$D45</f>
        <v>59800</v>
      </c>
    </row>
    <row r="46" spans="1:28">
      <c r="A46" s="322" t="s">
        <v>696</v>
      </c>
      <c r="B46" s="324" t="s">
        <v>720</v>
      </c>
      <c r="C46" s="322" t="s">
        <v>389</v>
      </c>
      <c r="D46" s="325">
        <v>0</v>
      </c>
      <c r="E46" s="433"/>
      <c r="F46" s="324"/>
      <c r="G46" s="433"/>
      <c r="H46" s="324"/>
      <c r="I46" s="433"/>
      <c r="J46" s="324"/>
      <c r="K46" s="433"/>
      <c r="L46" s="324"/>
      <c r="M46" s="433"/>
      <c r="N46" s="324"/>
      <c r="O46" s="433"/>
      <c r="P46" s="324"/>
      <c r="Q46" s="433"/>
      <c r="R46" s="324"/>
      <c r="S46" s="433"/>
      <c r="T46" s="324"/>
      <c r="U46" s="433">
        <v>0</v>
      </c>
      <c r="V46" s="324"/>
      <c r="W46" s="433"/>
      <c r="X46" s="324"/>
      <c r="Y46" s="433"/>
      <c r="Z46" s="324"/>
      <c r="AA46" s="433"/>
      <c r="AB46" s="324"/>
    </row>
    <row r="47" spans="1:28">
      <c r="A47" s="322" t="s">
        <v>697</v>
      </c>
      <c r="B47" s="324" t="s">
        <v>721</v>
      </c>
      <c r="C47" s="322" t="s">
        <v>389</v>
      </c>
      <c r="D47" s="325">
        <v>0</v>
      </c>
      <c r="E47" s="433"/>
      <c r="F47" s="324"/>
      <c r="G47" s="433"/>
      <c r="H47" s="324"/>
      <c r="I47" s="433"/>
      <c r="J47" s="324"/>
      <c r="K47" s="433"/>
      <c r="L47" s="324"/>
      <c r="M47" s="433"/>
      <c r="N47" s="324"/>
      <c r="O47" s="433"/>
      <c r="P47" s="324"/>
      <c r="Q47" s="433"/>
      <c r="R47" s="324"/>
      <c r="S47" s="433"/>
      <c r="T47" s="324"/>
      <c r="U47" s="433">
        <v>0</v>
      </c>
      <c r="V47" s="324"/>
      <c r="W47" s="433"/>
      <c r="X47" s="324"/>
      <c r="Y47" s="433"/>
      <c r="Z47" s="324"/>
      <c r="AA47" s="433"/>
      <c r="AB47" s="324"/>
    </row>
    <row r="48" spans="1:28">
      <c r="A48" s="322"/>
      <c r="B48" s="324"/>
      <c r="C48" s="322"/>
      <c r="D48" s="325"/>
      <c r="E48" s="433"/>
      <c r="F48" s="324"/>
      <c r="G48" s="433"/>
      <c r="H48" s="324"/>
      <c r="I48" s="433"/>
      <c r="J48" s="324"/>
      <c r="K48" s="433"/>
      <c r="L48" s="324"/>
      <c r="M48" s="433"/>
      <c r="N48" s="324"/>
      <c r="O48" s="433"/>
      <c r="P48" s="324"/>
      <c r="Q48" s="433"/>
      <c r="R48" s="324"/>
      <c r="S48" s="433"/>
      <c r="T48" s="324"/>
      <c r="U48" s="433">
        <v>0</v>
      </c>
      <c r="V48" s="324"/>
      <c r="W48" s="433"/>
      <c r="X48" s="324"/>
      <c r="Y48" s="433"/>
      <c r="Z48" s="324"/>
      <c r="AA48" s="433"/>
      <c r="AB48" s="324"/>
    </row>
    <row r="49" spans="1:28">
      <c r="A49" s="335">
        <v>9</v>
      </c>
      <c r="B49" s="434" t="s">
        <v>722</v>
      </c>
      <c r="C49" s="336" t="s">
        <v>389</v>
      </c>
      <c r="D49" s="337">
        <v>0</v>
      </c>
      <c r="E49" s="435"/>
      <c r="F49" s="338"/>
      <c r="G49" s="435"/>
      <c r="H49" s="338"/>
      <c r="I49" s="435"/>
      <c r="J49" s="338"/>
      <c r="K49" s="435"/>
      <c r="L49" s="338"/>
      <c r="M49" s="435"/>
      <c r="N49" s="338"/>
      <c r="O49" s="435"/>
      <c r="P49" s="338"/>
      <c r="Q49" s="435"/>
      <c r="R49" s="338"/>
      <c r="S49" s="435"/>
      <c r="T49" s="338"/>
      <c r="U49" s="435">
        <v>0</v>
      </c>
      <c r="V49" s="338"/>
      <c r="W49" s="435"/>
      <c r="X49" s="338"/>
      <c r="Y49" s="435"/>
      <c r="Z49" s="338"/>
      <c r="AA49" s="435"/>
      <c r="AB49" s="338"/>
    </row>
    <row r="50" spans="1:28">
      <c r="A50" s="555" t="s">
        <v>724</v>
      </c>
      <c r="B50" s="555"/>
      <c r="C50" s="555"/>
      <c r="D50" s="555"/>
      <c r="E50" s="555"/>
      <c r="F50" s="319">
        <f>SUM(F3:F49)</f>
        <v>254759.38999999998</v>
      </c>
      <c r="G50" s="320"/>
      <c r="H50" s="319">
        <f>SUM(H3:H49)</f>
        <v>577969.995</v>
      </c>
      <c r="I50" s="320"/>
      <c r="J50" s="319">
        <f>SUM(J3:J49)</f>
        <v>345791.2</v>
      </c>
      <c r="K50" s="320"/>
      <c r="L50" s="319">
        <f>SUM(L3:L49)</f>
        <v>351102.33500000002</v>
      </c>
      <c r="M50" s="320"/>
      <c r="N50" s="319">
        <f>SUM(N3:N49)</f>
        <v>361736.42</v>
      </c>
      <c r="O50" s="320"/>
      <c r="P50" s="319">
        <f>SUM(P3:P49)</f>
        <v>303913.82200000004</v>
      </c>
      <c r="Q50" s="320"/>
      <c r="R50" s="319">
        <f>SUM(R3:R49)</f>
        <v>0</v>
      </c>
      <c r="S50" s="320"/>
      <c r="T50" s="319">
        <f>SUM(T3:T49)</f>
        <v>0</v>
      </c>
      <c r="U50" s="320"/>
      <c r="V50" s="319">
        <f>SUM(V3:V49)</f>
        <v>303436.43374999997</v>
      </c>
      <c r="W50" s="320"/>
      <c r="X50" s="319">
        <f>SUM(X3:X49)</f>
        <v>414497.66700000002</v>
      </c>
      <c r="Y50" s="320"/>
      <c r="Z50" s="319">
        <f>SUM(Z3:Z49)</f>
        <v>155696.70500000002</v>
      </c>
      <c r="AA50" s="320"/>
      <c r="AB50" s="319">
        <f>SUM(AB3:AB49)</f>
        <v>253534.36499999999</v>
      </c>
    </row>
    <row r="51" spans="1:28" s="436" customFormat="1" ht="68.25" customHeight="1">
      <c r="A51" s="553" t="s">
        <v>723</v>
      </c>
      <c r="B51" s="554"/>
      <c r="C51" s="554"/>
      <c r="D51" s="554"/>
      <c r="E51" s="554"/>
      <c r="F51" s="554"/>
      <c r="G51" s="554"/>
      <c r="H51" s="554"/>
      <c r="I51" s="554"/>
      <c r="J51" s="554"/>
      <c r="K51" s="554"/>
      <c r="L51" s="554"/>
      <c r="M51" s="554"/>
      <c r="N51" s="554"/>
      <c r="O51" s="554"/>
      <c r="P51" s="554"/>
      <c r="Q51" s="554"/>
      <c r="R51" s="299"/>
      <c r="S51" s="299"/>
      <c r="T51" s="299"/>
      <c r="U51" s="299"/>
      <c r="V51" s="299"/>
      <c r="W51" s="299"/>
      <c r="X51" s="299"/>
      <c r="Y51" s="299"/>
      <c r="Z51" s="299"/>
      <c r="AA51" s="299"/>
      <c r="AB51" s="299"/>
    </row>
  </sheetData>
  <autoFilter ref="A2:AB51"/>
  <mergeCells count="15">
    <mergeCell ref="W1:X1"/>
    <mergeCell ref="Y1:Z1"/>
    <mergeCell ref="AA1:AB1"/>
    <mergeCell ref="A51:Q51"/>
    <mergeCell ref="I1:J1"/>
    <mergeCell ref="O1:P1"/>
    <mergeCell ref="Q1:R1"/>
    <mergeCell ref="S1:T1"/>
    <mergeCell ref="A50:E50"/>
    <mergeCell ref="A1:D1"/>
    <mergeCell ref="E1:F1"/>
    <mergeCell ref="G1:H1"/>
    <mergeCell ref="U1:V1"/>
    <mergeCell ref="K1:L1"/>
    <mergeCell ref="M1:N1"/>
  </mergeCells>
  <pageMargins left="0.7" right="0.7" top="0.75" bottom="0.75" header="0.3" footer="0.3"/>
  <pageSetup scale="86"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zoomScaleNormal="100" workbookViewId="0">
      <pane xSplit="5" ySplit="2" topLeftCell="K20" activePane="bottomRight" state="frozen"/>
      <selection pane="topRight" activeCell="F1" sqref="F1"/>
      <selection pane="bottomLeft" activeCell="A3" sqref="A3"/>
      <selection pane="bottomRight" activeCell="O3" sqref="O3:O19"/>
    </sheetView>
  </sheetViews>
  <sheetFormatPr defaultRowHeight="15.75"/>
  <cols>
    <col min="1" max="1" width="6" style="341" bestFit="1" customWidth="1"/>
    <col min="2" max="2" width="34.85546875" style="341" bestFit="1" customWidth="1"/>
    <col min="3" max="3" width="40.140625" style="341" bestFit="1" customWidth="1"/>
    <col min="4" max="4" width="11" style="341" customWidth="1"/>
    <col min="5" max="5" width="13.85546875" style="341" bestFit="1" customWidth="1"/>
    <col min="6" max="6" width="8.42578125" style="375" bestFit="1" customWidth="1"/>
    <col min="7" max="7" width="10.7109375" style="365" bestFit="1" customWidth="1"/>
    <col min="8" max="8" width="14" style="365" bestFit="1" customWidth="1"/>
    <col min="9" max="9" width="10.7109375" style="365" bestFit="1" customWidth="1"/>
    <col min="10" max="10" width="14" style="365" bestFit="1" customWidth="1"/>
    <col min="11" max="11" width="10.7109375" style="365" bestFit="1" customWidth="1"/>
    <col min="12" max="12" width="14" style="365" bestFit="1" customWidth="1"/>
    <col min="13" max="13" width="10.7109375" style="365" bestFit="1" customWidth="1"/>
    <col min="14" max="14" width="14" style="365" bestFit="1" customWidth="1"/>
    <col min="15" max="15" width="10.7109375" style="365" bestFit="1" customWidth="1"/>
    <col min="16" max="16" width="14" style="365" bestFit="1" customWidth="1"/>
    <col min="17" max="17" width="10.7109375" style="365" bestFit="1" customWidth="1"/>
    <col min="18" max="18" width="14" style="365" bestFit="1" customWidth="1"/>
    <col min="19" max="19" width="10.7109375" style="365" bestFit="1" customWidth="1"/>
    <col min="20" max="20" width="14" style="365" bestFit="1" customWidth="1"/>
    <col min="21" max="21" width="10.7109375" style="365" bestFit="1" customWidth="1"/>
    <col min="22" max="22" width="14" style="365" bestFit="1" customWidth="1"/>
    <col min="23" max="23" width="10.7109375" style="365" bestFit="1" customWidth="1"/>
    <col min="24" max="24" width="14" style="365" bestFit="1" customWidth="1"/>
    <col min="25" max="25" width="10.7109375" style="365" bestFit="1" customWidth="1"/>
    <col min="26" max="26" width="14" style="365" bestFit="1" customWidth="1"/>
    <col min="27" max="27" width="10.7109375" style="365" bestFit="1" customWidth="1"/>
    <col min="28" max="28" width="14" style="365" bestFit="1" customWidth="1"/>
    <col min="29" max="29" width="10.7109375" style="365" bestFit="1" customWidth="1"/>
    <col min="30" max="30" width="14" style="365" bestFit="1" customWidth="1"/>
    <col min="31" max="239" width="9.140625" style="341"/>
    <col min="240" max="240" width="6.140625" style="341" customWidth="1"/>
    <col min="241" max="241" width="24.140625" style="341" bestFit="1" customWidth="1"/>
    <col min="242" max="242" width="30.42578125" style="341" customWidth="1"/>
    <col min="243" max="243" width="13.42578125" style="341" customWidth="1"/>
    <col min="244" max="244" width="15.5703125" style="341" bestFit="1" customWidth="1"/>
    <col min="245" max="245" width="14.85546875" style="341" bestFit="1" customWidth="1"/>
    <col min="246" max="495" width="9.140625" style="341"/>
    <col min="496" max="496" width="6.140625" style="341" customWidth="1"/>
    <col min="497" max="497" width="24.140625" style="341" bestFit="1" customWidth="1"/>
    <col min="498" max="498" width="30.42578125" style="341" customWidth="1"/>
    <col min="499" max="499" width="13.42578125" style="341" customWidth="1"/>
    <col min="500" max="500" width="15.5703125" style="341" bestFit="1" customWidth="1"/>
    <col min="501" max="501" width="14.85546875" style="341" bestFit="1" customWidth="1"/>
    <col min="502" max="751" width="9.140625" style="341"/>
    <col min="752" max="752" width="6.140625" style="341" customWidth="1"/>
    <col min="753" max="753" width="24.140625" style="341" bestFit="1" customWidth="1"/>
    <col min="754" max="754" width="30.42578125" style="341" customWidth="1"/>
    <col min="755" max="755" width="13.42578125" style="341" customWidth="1"/>
    <col min="756" max="756" width="15.5703125" style="341" bestFit="1" customWidth="1"/>
    <col min="757" max="757" width="14.85546875" style="341" bestFit="1" customWidth="1"/>
    <col min="758" max="1007" width="9.140625" style="341"/>
    <col min="1008" max="1008" width="6.140625" style="341" customWidth="1"/>
    <col min="1009" max="1009" width="24.140625" style="341" bestFit="1" customWidth="1"/>
    <col min="1010" max="1010" width="30.42578125" style="341" customWidth="1"/>
    <col min="1011" max="1011" width="13.42578125" style="341" customWidth="1"/>
    <col min="1012" max="1012" width="15.5703125" style="341" bestFit="1" customWidth="1"/>
    <col min="1013" max="1013" width="14.85546875" style="341" bestFit="1" customWidth="1"/>
    <col min="1014" max="1263" width="9.140625" style="341"/>
    <col min="1264" max="1264" width="6.140625" style="341" customWidth="1"/>
    <col min="1265" max="1265" width="24.140625" style="341" bestFit="1" customWidth="1"/>
    <col min="1266" max="1266" width="30.42578125" style="341" customWidth="1"/>
    <col min="1267" max="1267" width="13.42578125" style="341" customWidth="1"/>
    <col min="1268" max="1268" width="15.5703125" style="341" bestFit="1" customWidth="1"/>
    <col min="1269" max="1269" width="14.85546875" style="341" bestFit="1" customWidth="1"/>
    <col min="1270" max="1519" width="9.140625" style="341"/>
    <col min="1520" max="1520" width="6.140625" style="341" customWidth="1"/>
    <col min="1521" max="1521" width="24.140625" style="341" bestFit="1" customWidth="1"/>
    <col min="1522" max="1522" width="30.42578125" style="341" customWidth="1"/>
    <col min="1523" max="1523" width="13.42578125" style="341" customWidth="1"/>
    <col min="1524" max="1524" width="15.5703125" style="341" bestFit="1" customWidth="1"/>
    <col min="1525" max="1525" width="14.85546875" style="341" bestFit="1" customWidth="1"/>
    <col min="1526" max="1775" width="9.140625" style="341"/>
    <col min="1776" max="1776" width="6.140625" style="341" customWidth="1"/>
    <col min="1777" max="1777" width="24.140625" style="341" bestFit="1" customWidth="1"/>
    <col min="1778" max="1778" width="30.42578125" style="341" customWidth="1"/>
    <col min="1779" max="1779" width="13.42578125" style="341" customWidth="1"/>
    <col min="1780" max="1780" width="15.5703125" style="341" bestFit="1" customWidth="1"/>
    <col min="1781" max="1781" width="14.85546875" style="341" bestFit="1" customWidth="1"/>
    <col min="1782" max="2031" width="9.140625" style="341"/>
    <col min="2032" max="2032" width="6.140625" style="341" customWidth="1"/>
    <col min="2033" max="2033" width="24.140625" style="341" bestFit="1" customWidth="1"/>
    <col min="2034" max="2034" width="30.42578125" style="341" customWidth="1"/>
    <col min="2035" max="2035" width="13.42578125" style="341" customWidth="1"/>
    <col min="2036" max="2036" width="15.5703125" style="341" bestFit="1" customWidth="1"/>
    <col min="2037" max="2037" width="14.85546875" style="341" bestFit="1" customWidth="1"/>
    <col min="2038" max="2287" width="9.140625" style="341"/>
    <col min="2288" max="2288" width="6.140625" style="341" customWidth="1"/>
    <col min="2289" max="2289" width="24.140625" style="341" bestFit="1" customWidth="1"/>
    <col min="2290" max="2290" width="30.42578125" style="341" customWidth="1"/>
    <col min="2291" max="2291" width="13.42578125" style="341" customWidth="1"/>
    <col min="2292" max="2292" width="15.5703125" style="341" bestFit="1" customWidth="1"/>
    <col min="2293" max="2293" width="14.85546875" style="341" bestFit="1" customWidth="1"/>
    <col min="2294" max="2543" width="9.140625" style="341"/>
    <col min="2544" max="2544" width="6.140625" style="341" customWidth="1"/>
    <col min="2545" max="2545" width="24.140625" style="341" bestFit="1" customWidth="1"/>
    <col min="2546" max="2546" width="30.42578125" style="341" customWidth="1"/>
    <col min="2547" max="2547" width="13.42578125" style="341" customWidth="1"/>
    <col min="2548" max="2548" width="15.5703125" style="341" bestFit="1" customWidth="1"/>
    <col min="2549" max="2549" width="14.85546875" style="341" bestFit="1" customWidth="1"/>
    <col min="2550" max="2799" width="9.140625" style="341"/>
    <col min="2800" max="2800" width="6.140625" style="341" customWidth="1"/>
    <col min="2801" max="2801" width="24.140625" style="341" bestFit="1" customWidth="1"/>
    <col min="2802" max="2802" width="30.42578125" style="341" customWidth="1"/>
    <col min="2803" max="2803" width="13.42578125" style="341" customWidth="1"/>
    <col min="2804" max="2804" width="15.5703125" style="341" bestFit="1" customWidth="1"/>
    <col min="2805" max="2805" width="14.85546875" style="341" bestFit="1" customWidth="1"/>
    <col min="2806" max="3055" width="9.140625" style="341"/>
    <col min="3056" max="3056" width="6.140625" style="341" customWidth="1"/>
    <col min="3057" max="3057" width="24.140625" style="341" bestFit="1" customWidth="1"/>
    <col min="3058" max="3058" width="30.42578125" style="341" customWidth="1"/>
    <col min="3059" max="3059" width="13.42578125" style="341" customWidth="1"/>
    <col min="3060" max="3060" width="15.5703125" style="341" bestFit="1" customWidth="1"/>
    <col min="3061" max="3061" width="14.85546875" style="341" bestFit="1" customWidth="1"/>
    <col min="3062" max="3311" width="9.140625" style="341"/>
    <col min="3312" max="3312" width="6.140625" style="341" customWidth="1"/>
    <col min="3313" max="3313" width="24.140625" style="341" bestFit="1" customWidth="1"/>
    <col min="3314" max="3314" width="30.42578125" style="341" customWidth="1"/>
    <col min="3315" max="3315" width="13.42578125" style="341" customWidth="1"/>
    <col min="3316" max="3316" width="15.5703125" style="341" bestFit="1" customWidth="1"/>
    <col min="3317" max="3317" width="14.85546875" style="341" bestFit="1" customWidth="1"/>
    <col min="3318" max="3567" width="9.140625" style="341"/>
    <col min="3568" max="3568" width="6.140625" style="341" customWidth="1"/>
    <col min="3569" max="3569" width="24.140625" style="341" bestFit="1" customWidth="1"/>
    <col min="3570" max="3570" width="30.42578125" style="341" customWidth="1"/>
    <col min="3571" max="3571" width="13.42578125" style="341" customWidth="1"/>
    <col min="3572" max="3572" width="15.5703125" style="341" bestFit="1" customWidth="1"/>
    <col min="3573" max="3573" width="14.85546875" style="341" bestFit="1" customWidth="1"/>
    <col min="3574" max="3823" width="9.140625" style="341"/>
    <col min="3824" max="3824" width="6.140625" style="341" customWidth="1"/>
    <col min="3825" max="3825" width="24.140625" style="341" bestFit="1" customWidth="1"/>
    <col min="3826" max="3826" width="30.42578125" style="341" customWidth="1"/>
    <col min="3827" max="3827" width="13.42578125" style="341" customWidth="1"/>
    <col min="3828" max="3828" width="15.5703125" style="341" bestFit="1" customWidth="1"/>
    <col min="3829" max="3829" width="14.85546875" style="341" bestFit="1" customWidth="1"/>
    <col min="3830" max="4079" width="9.140625" style="341"/>
    <col min="4080" max="4080" width="6.140625" style="341" customWidth="1"/>
    <col min="4081" max="4081" width="24.140625" style="341" bestFit="1" customWidth="1"/>
    <col min="4082" max="4082" width="30.42578125" style="341" customWidth="1"/>
    <col min="4083" max="4083" width="13.42578125" style="341" customWidth="1"/>
    <col min="4084" max="4084" width="15.5703125" style="341" bestFit="1" customWidth="1"/>
    <col min="4085" max="4085" width="14.85546875" style="341" bestFit="1" customWidth="1"/>
    <col min="4086" max="4335" width="9.140625" style="341"/>
    <col min="4336" max="4336" width="6.140625" style="341" customWidth="1"/>
    <col min="4337" max="4337" width="24.140625" style="341" bestFit="1" customWidth="1"/>
    <col min="4338" max="4338" width="30.42578125" style="341" customWidth="1"/>
    <col min="4339" max="4339" width="13.42578125" style="341" customWidth="1"/>
    <col min="4340" max="4340" width="15.5703125" style="341" bestFit="1" customWidth="1"/>
    <col min="4341" max="4341" width="14.85546875" style="341" bestFit="1" customWidth="1"/>
    <col min="4342" max="4591" width="9.140625" style="341"/>
    <col min="4592" max="4592" width="6.140625" style="341" customWidth="1"/>
    <col min="4593" max="4593" width="24.140625" style="341" bestFit="1" customWidth="1"/>
    <col min="4594" max="4594" width="30.42578125" style="341" customWidth="1"/>
    <col min="4595" max="4595" width="13.42578125" style="341" customWidth="1"/>
    <col min="4596" max="4596" width="15.5703125" style="341" bestFit="1" customWidth="1"/>
    <col min="4597" max="4597" width="14.85546875" style="341" bestFit="1" customWidth="1"/>
    <col min="4598" max="4847" width="9.140625" style="341"/>
    <col min="4848" max="4848" width="6.140625" style="341" customWidth="1"/>
    <col min="4849" max="4849" width="24.140625" style="341" bestFit="1" customWidth="1"/>
    <col min="4850" max="4850" width="30.42578125" style="341" customWidth="1"/>
    <col min="4851" max="4851" width="13.42578125" style="341" customWidth="1"/>
    <col min="4852" max="4852" width="15.5703125" style="341" bestFit="1" customWidth="1"/>
    <col min="4853" max="4853" width="14.85546875" style="341" bestFit="1" customWidth="1"/>
    <col min="4854" max="5103" width="9.140625" style="341"/>
    <col min="5104" max="5104" width="6.140625" style="341" customWidth="1"/>
    <col min="5105" max="5105" width="24.140625" style="341" bestFit="1" customWidth="1"/>
    <col min="5106" max="5106" width="30.42578125" style="341" customWidth="1"/>
    <col min="5107" max="5107" width="13.42578125" style="341" customWidth="1"/>
    <col min="5108" max="5108" width="15.5703125" style="341" bestFit="1" customWidth="1"/>
    <col min="5109" max="5109" width="14.85546875" style="341" bestFit="1" customWidth="1"/>
    <col min="5110" max="5359" width="9.140625" style="341"/>
    <col min="5360" max="5360" width="6.140625" style="341" customWidth="1"/>
    <col min="5361" max="5361" width="24.140625" style="341" bestFit="1" customWidth="1"/>
    <col min="5362" max="5362" width="30.42578125" style="341" customWidth="1"/>
    <col min="5363" max="5363" width="13.42578125" style="341" customWidth="1"/>
    <col min="5364" max="5364" width="15.5703125" style="341" bestFit="1" customWidth="1"/>
    <col min="5365" max="5365" width="14.85546875" style="341" bestFit="1" customWidth="1"/>
    <col min="5366" max="5615" width="9.140625" style="341"/>
    <col min="5616" max="5616" width="6.140625" style="341" customWidth="1"/>
    <col min="5617" max="5617" width="24.140625" style="341" bestFit="1" customWidth="1"/>
    <col min="5618" max="5618" width="30.42578125" style="341" customWidth="1"/>
    <col min="5619" max="5619" width="13.42578125" style="341" customWidth="1"/>
    <col min="5620" max="5620" width="15.5703125" style="341" bestFit="1" customWidth="1"/>
    <col min="5621" max="5621" width="14.85546875" style="341" bestFit="1" customWidth="1"/>
    <col min="5622" max="5871" width="9.140625" style="341"/>
    <col min="5872" max="5872" width="6.140625" style="341" customWidth="1"/>
    <col min="5873" max="5873" width="24.140625" style="341" bestFit="1" customWidth="1"/>
    <col min="5874" max="5874" width="30.42578125" style="341" customWidth="1"/>
    <col min="5875" max="5875" width="13.42578125" style="341" customWidth="1"/>
    <col min="5876" max="5876" width="15.5703125" style="341" bestFit="1" customWidth="1"/>
    <col min="5877" max="5877" width="14.85546875" style="341" bestFit="1" customWidth="1"/>
    <col min="5878" max="6127" width="9.140625" style="341"/>
    <col min="6128" max="6128" width="6.140625" style="341" customWidth="1"/>
    <col min="6129" max="6129" width="24.140625" style="341" bestFit="1" customWidth="1"/>
    <col min="6130" max="6130" width="30.42578125" style="341" customWidth="1"/>
    <col min="6131" max="6131" width="13.42578125" style="341" customWidth="1"/>
    <col min="6132" max="6132" width="15.5703125" style="341" bestFit="1" customWidth="1"/>
    <col min="6133" max="6133" width="14.85546875" style="341" bestFit="1" customWidth="1"/>
    <col min="6134" max="6383" width="9.140625" style="341"/>
    <col min="6384" max="6384" width="6.140625" style="341" customWidth="1"/>
    <col min="6385" max="6385" width="24.140625" style="341" bestFit="1" customWidth="1"/>
    <col min="6386" max="6386" width="30.42578125" style="341" customWidth="1"/>
    <col min="6387" max="6387" width="13.42578125" style="341" customWidth="1"/>
    <col min="6388" max="6388" width="15.5703125" style="341" bestFit="1" customWidth="1"/>
    <col min="6389" max="6389" width="14.85546875" style="341" bestFit="1" customWidth="1"/>
    <col min="6390" max="6639" width="9.140625" style="341"/>
    <col min="6640" max="6640" width="6.140625" style="341" customWidth="1"/>
    <col min="6641" max="6641" width="24.140625" style="341" bestFit="1" customWidth="1"/>
    <col min="6642" max="6642" width="30.42578125" style="341" customWidth="1"/>
    <col min="6643" max="6643" width="13.42578125" style="341" customWidth="1"/>
    <col min="6644" max="6644" width="15.5703125" style="341" bestFit="1" customWidth="1"/>
    <col min="6645" max="6645" width="14.85546875" style="341" bestFit="1" customWidth="1"/>
    <col min="6646" max="6895" width="9.140625" style="341"/>
    <col min="6896" max="6896" width="6.140625" style="341" customWidth="1"/>
    <col min="6897" max="6897" width="24.140625" style="341" bestFit="1" customWidth="1"/>
    <col min="6898" max="6898" width="30.42578125" style="341" customWidth="1"/>
    <col min="6899" max="6899" width="13.42578125" style="341" customWidth="1"/>
    <col min="6900" max="6900" width="15.5703125" style="341" bestFit="1" customWidth="1"/>
    <col min="6901" max="6901" width="14.85546875" style="341" bestFit="1" customWidth="1"/>
    <col min="6902" max="7151" width="9.140625" style="341"/>
    <col min="7152" max="7152" width="6.140625" style="341" customWidth="1"/>
    <col min="7153" max="7153" width="24.140625" style="341" bestFit="1" customWidth="1"/>
    <col min="7154" max="7154" width="30.42578125" style="341" customWidth="1"/>
    <col min="7155" max="7155" width="13.42578125" style="341" customWidth="1"/>
    <col min="7156" max="7156" width="15.5703125" style="341" bestFit="1" customWidth="1"/>
    <col min="7157" max="7157" width="14.85546875" style="341" bestFit="1" customWidth="1"/>
    <col min="7158" max="7407" width="9.140625" style="341"/>
    <col min="7408" max="7408" width="6.140625" style="341" customWidth="1"/>
    <col min="7409" max="7409" width="24.140625" style="341" bestFit="1" customWidth="1"/>
    <col min="7410" max="7410" width="30.42578125" style="341" customWidth="1"/>
    <col min="7411" max="7411" width="13.42578125" style="341" customWidth="1"/>
    <col min="7412" max="7412" width="15.5703125" style="341" bestFit="1" customWidth="1"/>
    <col min="7413" max="7413" width="14.85546875" style="341" bestFit="1" customWidth="1"/>
    <col min="7414" max="7663" width="9.140625" style="341"/>
    <col min="7664" max="7664" width="6.140625" style="341" customWidth="1"/>
    <col min="7665" max="7665" width="24.140625" style="341" bestFit="1" customWidth="1"/>
    <col min="7666" max="7666" width="30.42578125" style="341" customWidth="1"/>
    <col min="7667" max="7667" width="13.42578125" style="341" customWidth="1"/>
    <col min="7668" max="7668" width="15.5703125" style="341" bestFit="1" customWidth="1"/>
    <col min="7669" max="7669" width="14.85546875" style="341" bestFit="1" customWidth="1"/>
    <col min="7670" max="7919" width="9.140625" style="341"/>
    <col min="7920" max="7920" width="6.140625" style="341" customWidth="1"/>
    <col min="7921" max="7921" width="24.140625" style="341" bestFit="1" customWidth="1"/>
    <col min="7922" max="7922" width="30.42578125" style="341" customWidth="1"/>
    <col min="7923" max="7923" width="13.42578125" style="341" customWidth="1"/>
    <col min="7924" max="7924" width="15.5703125" style="341" bestFit="1" customWidth="1"/>
    <col min="7925" max="7925" width="14.85546875" style="341" bestFit="1" customWidth="1"/>
    <col min="7926" max="8175" width="9.140625" style="341"/>
    <col min="8176" max="8176" width="6.140625" style="341" customWidth="1"/>
    <col min="8177" max="8177" width="24.140625" style="341" bestFit="1" customWidth="1"/>
    <col min="8178" max="8178" width="30.42578125" style="341" customWidth="1"/>
    <col min="8179" max="8179" width="13.42578125" style="341" customWidth="1"/>
    <col min="8180" max="8180" width="15.5703125" style="341" bestFit="1" customWidth="1"/>
    <col min="8181" max="8181" width="14.85546875" style="341" bestFit="1" customWidth="1"/>
    <col min="8182" max="8431" width="9.140625" style="341"/>
    <col min="8432" max="8432" width="6.140625" style="341" customWidth="1"/>
    <col min="8433" max="8433" width="24.140625" style="341" bestFit="1" customWidth="1"/>
    <col min="8434" max="8434" width="30.42578125" style="341" customWidth="1"/>
    <col min="8435" max="8435" width="13.42578125" style="341" customWidth="1"/>
    <col min="8436" max="8436" width="15.5703125" style="341" bestFit="1" customWidth="1"/>
    <col min="8437" max="8437" width="14.85546875" style="341" bestFit="1" customWidth="1"/>
    <col min="8438" max="8687" width="9.140625" style="341"/>
    <col min="8688" max="8688" width="6.140625" style="341" customWidth="1"/>
    <col min="8689" max="8689" width="24.140625" style="341" bestFit="1" customWidth="1"/>
    <col min="8690" max="8690" width="30.42578125" style="341" customWidth="1"/>
    <col min="8691" max="8691" width="13.42578125" style="341" customWidth="1"/>
    <col min="8692" max="8692" width="15.5703125" style="341" bestFit="1" customWidth="1"/>
    <col min="8693" max="8693" width="14.85546875" style="341" bestFit="1" customWidth="1"/>
    <col min="8694" max="8943" width="9.140625" style="341"/>
    <col min="8944" max="8944" width="6.140625" style="341" customWidth="1"/>
    <col min="8945" max="8945" width="24.140625" style="341" bestFit="1" customWidth="1"/>
    <col min="8946" max="8946" width="30.42578125" style="341" customWidth="1"/>
    <col min="8947" max="8947" width="13.42578125" style="341" customWidth="1"/>
    <col min="8948" max="8948" width="15.5703125" style="341" bestFit="1" customWidth="1"/>
    <col min="8949" max="8949" width="14.85546875" style="341" bestFit="1" customWidth="1"/>
    <col min="8950" max="9199" width="9.140625" style="341"/>
    <col min="9200" max="9200" width="6.140625" style="341" customWidth="1"/>
    <col min="9201" max="9201" width="24.140625" style="341" bestFit="1" customWidth="1"/>
    <col min="9202" max="9202" width="30.42578125" style="341" customWidth="1"/>
    <col min="9203" max="9203" width="13.42578125" style="341" customWidth="1"/>
    <col min="9204" max="9204" width="15.5703125" style="341" bestFit="1" customWidth="1"/>
    <col min="9205" max="9205" width="14.85546875" style="341" bestFit="1" customWidth="1"/>
    <col min="9206" max="9455" width="9.140625" style="341"/>
    <col min="9456" max="9456" width="6.140625" style="341" customWidth="1"/>
    <col min="9457" max="9457" width="24.140625" style="341" bestFit="1" customWidth="1"/>
    <col min="9458" max="9458" width="30.42578125" style="341" customWidth="1"/>
    <col min="9459" max="9459" width="13.42578125" style="341" customWidth="1"/>
    <col min="9460" max="9460" width="15.5703125" style="341" bestFit="1" customWidth="1"/>
    <col min="9461" max="9461" width="14.85546875" style="341" bestFit="1" customWidth="1"/>
    <col min="9462" max="9711" width="9.140625" style="341"/>
    <col min="9712" max="9712" width="6.140625" style="341" customWidth="1"/>
    <col min="9713" max="9713" width="24.140625" style="341" bestFit="1" customWidth="1"/>
    <col min="9714" max="9714" width="30.42578125" style="341" customWidth="1"/>
    <col min="9715" max="9715" width="13.42578125" style="341" customWidth="1"/>
    <col min="9716" max="9716" width="15.5703125" style="341" bestFit="1" customWidth="1"/>
    <col min="9717" max="9717" width="14.85546875" style="341" bestFit="1" customWidth="1"/>
    <col min="9718" max="9967" width="9.140625" style="341"/>
    <col min="9968" max="9968" width="6.140625" style="341" customWidth="1"/>
    <col min="9969" max="9969" width="24.140625" style="341" bestFit="1" customWidth="1"/>
    <col min="9970" max="9970" width="30.42578125" style="341" customWidth="1"/>
    <col min="9971" max="9971" width="13.42578125" style="341" customWidth="1"/>
    <col min="9972" max="9972" width="15.5703125" style="341" bestFit="1" customWidth="1"/>
    <col min="9973" max="9973" width="14.85546875" style="341" bestFit="1" customWidth="1"/>
    <col min="9974" max="10223" width="9.140625" style="341"/>
    <col min="10224" max="10224" width="6.140625" style="341" customWidth="1"/>
    <col min="10225" max="10225" width="24.140625" style="341" bestFit="1" customWidth="1"/>
    <col min="10226" max="10226" width="30.42578125" style="341" customWidth="1"/>
    <col min="10227" max="10227" width="13.42578125" style="341" customWidth="1"/>
    <col min="10228" max="10228" width="15.5703125" style="341" bestFit="1" customWidth="1"/>
    <col min="10229" max="10229" width="14.85546875" style="341" bestFit="1" customWidth="1"/>
    <col min="10230" max="10479" width="9.140625" style="341"/>
    <col min="10480" max="10480" width="6.140625" style="341" customWidth="1"/>
    <col min="10481" max="10481" width="24.140625" style="341" bestFit="1" customWidth="1"/>
    <col min="10482" max="10482" width="30.42578125" style="341" customWidth="1"/>
    <col min="10483" max="10483" width="13.42578125" style="341" customWidth="1"/>
    <col min="10484" max="10484" width="15.5703125" style="341" bestFit="1" customWidth="1"/>
    <col min="10485" max="10485" width="14.85546875" style="341" bestFit="1" customWidth="1"/>
    <col min="10486" max="10735" width="9.140625" style="341"/>
    <col min="10736" max="10736" width="6.140625" style="341" customWidth="1"/>
    <col min="10737" max="10737" width="24.140625" style="341" bestFit="1" customWidth="1"/>
    <col min="10738" max="10738" width="30.42578125" style="341" customWidth="1"/>
    <col min="10739" max="10739" width="13.42578125" style="341" customWidth="1"/>
    <col min="10740" max="10740" width="15.5703125" style="341" bestFit="1" customWidth="1"/>
    <col min="10741" max="10741" width="14.85546875" style="341" bestFit="1" customWidth="1"/>
    <col min="10742" max="10991" width="9.140625" style="341"/>
    <col min="10992" max="10992" width="6.140625" style="341" customWidth="1"/>
    <col min="10993" max="10993" width="24.140625" style="341" bestFit="1" customWidth="1"/>
    <col min="10994" max="10994" width="30.42578125" style="341" customWidth="1"/>
    <col min="10995" max="10995" width="13.42578125" style="341" customWidth="1"/>
    <col min="10996" max="10996" width="15.5703125" style="341" bestFit="1" customWidth="1"/>
    <col min="10997" max="10997" width="14.85546875" style="341" bestFit="1" customWidth="1"/>
    <col min="10998" max="11247" width="9.140625" style="341"/>
    <col min="11248" max="11248" width="6.140625" style="341" customWidth="1"/>
    <col min="11249" max="11249" width="24.140625" style="341" bestFit="1" customWidth="1"/>
    <col min="11250" max="11250" width="30.42578125" style="341" customWidth="1"/>
    <col min="11251" max="11251" width="13.42578125" style="341" customWidth="1"/>
    <col min="11252" max="11252" width="15.5703125" style="341" bestFit="1" customWidth="1"/>
    <col min="11253" max="11253" width="14.85546875" style="341" bestFit="1" customWidth="1"/>
    <col min="11254" max="11503" width="9.140625" style="341"/>
    <col min="11504" max="11504" width="6.140625" style="341" customWidth="1"/>
    <col min="11505" max="11505" width="24.140625" style="341" bestFit="1" customWidth="1"/>
    <col min="11506" max="11506" width="30.42578125" style="341" customWidth="1"/>
    <col min="11507" max="11507" width="13.42578125" style="341" customWidth="1"/>
    <col min="11508" max="11508" width="15.5703125" style="341" bestFit="1" customWidth="1"/>
    <col min="11509" max="11509" width="14.85546875" style="341" bestFit="1" customWidth="1"/>
    <col min="11510" max="11759" width="9.140625" style="341"/>
    <col min="11760" max="11760" width="6.140625" style="341" customWidth="1"/>
    <col min="11761" max="11761" width="24.140625" style="341" bestFit="1" customWidth="1"/>
    <col min="11762" max="11762" width="30.42578125" style="341" customWidth="1"/>
    <col min="11763" max="11763" width="13.42578125" style="341" customWidth="1"/>
    <col min="11764" max="11764" width="15.5703125" style="341" bestFit="1" customWidth="1"/>
    <col min="11765" max="11765" width="14.85546875" style="341" bestFit="1" customWidth="1"/>
    <col min="11766" max="12015" width="9.140625" style="341"/>
    <col min="12016" max="12016" width="6.140625" style="341" customWidth="1"/>
    <col min="12017" max="12017" width="24.140625" style="341" bestFit="1" customWidth="1"/>
    <col min="12018" max="12018" width="30.42578125" style="341" customWidth="1"/>
    <col min="12019" max="12019" width="13.42578125" style="341" customWidth="1"/>
    <col min="12020" max="12020" width="15.5703125" style="341" bestFit="1" customWidth="1"/>
    <col min="12021" max="12021" width="14.85546875" style="341" bestFit="1" customWidth="1"/>
    <col min="12022" max="12271" width="9.140625" style="341"/>
    <col min="12272" max="12272" width="6.140625" style="341" customWidth="1"/>
    <col min="12273" max="12273" width="24.140625" style="341" bestFit="1" customWidth="1"/>
    <col min="12274" max="12274" width="30.42578125" style="341" customWidth="1"/>
    <col min="12275" max="12275" width="13.42578125" style="341" customWidth="1"/>
    <col min="12276" max="12276" width="15.5703125" style="341" bestFit="1" customWidth="1"/>
    <col min="12277" max="12277" width="14.85546875" style="341" bestFit="1" customWidth="1"/>
    <col min="12278" max="12527" width="9.140625" style="341"/>
    <col min="12528" max="12528" width="6.140625" style="341" customWidth="1"/>
    <col min="12529" max="12529" width="24.140625" style="341" bestFit="1" customWidth="1"/>
    <col min="12530" max="12530" width="30.42578125" style="341" customWidth="1"/>
    <col min="12531" max="12531" width="13.42578125" style="341" customWidth="1"/>
    <col min="12532" max="12532" width="15.5703125" style="341" bestFit="1" customWidth="1"/>
    <col min="12533" max="12533" width="14.85546875" style="341" bestFit="1" customWidth="1"/>
    <col min="12534" max="12783" width="9.140625" style="341"/>
    <col min="12784" max="12784" width="6.140625" style="341" customWidth="1"/>
    <col min="12785" max="12785" width="24.140625" style="341" bestFit="1" customWidth="1"/>
    <col min="12786" max="12786" width="30.42578125" style="341" customWidth="1"/>
    <col min="12787" max="12787" width="13.42578125" style="341" customWidth="1"/>
    <col min="12788" max="12788" width="15.5703125" style="341" bestFit="1" customWidth="1"/>
    <col min="12789" max="12789" width="14.85546875" style="341" bestFit="1" customWidth="1"/>
    <col min="12790" max="13039" width="9.140625" style="341"/>
    <col min="13040" max="13040" width="6.140625" style="341" customWidth="1"/>
    <col min="13041" max="13041" width="24.140625" style="341" bestFit="1" customWidth="1"/>
    <col min="13042" max="13042" width="30.42578125" style="341" customWidth="1"/>
    <col min="13043" max="13043" width="13.42578125" style="341" customWidth="1"/>
    <col min="13044" max="13044" width="15.5703125" style="341" bestFit="1" customWidth="1"/>
    <col min="13045" max="13045" width="14.85546875" style="341" bestFit="1" customWidth="1"/>
    <col min="13046" max="13295" width="9.140625" style="341"/>
    <col min="13296" max="13296" width="6.140625" style="341" customWidth="1"/>
    <col min="13297" max="13297" width="24.140625" style="341" bestFit="1" customWidth="1"/>
    <col min="13298" max="13298" width="30.42578125" style="341" customWidth="1"/>
    <col min="13299" max="13299" width="13.42578125" style="341" customWidth="1"/>
    <col min="13300" max="13300" width="15.5703125" style="341" bestFit="1" customWidth="1"/>
    <col min="13301" max="13301" width="14.85546875" style="341" bestFit="1" customWidth="1"/>
    <col min="13302" max="13551" width="9.140625" style="341"/>
    <col min="13552" max="13552" width="6.140625" style="341" customWidth="1"/>
    <col min="13553" max="13553" width="24.140625" style="341" bestFit="1" customWidth="1"/>
    <col min="13554" max="13554" width="30.42578125" style="341" customWidth="1"/>
    <col min="13555" max="13555" width="13.42578125" style="341" customWidth="1"/>
    <col min="13556" max="13556" width="15.5703125" style="341" bestFit="1" customWidth="1"/>
    <col min="13557" max="13557" width="14.85546875" style="341" bestFit="1" customWidth="1"/>
    <col min="13558" max="13807" width="9.140625" style="341"/>
    <col min="13808" max="13808" width="6.140625" style="341" customWidth="1"/>
    <col min="13809" max="13809" width="24.140625" style="341" bestFit="1" customWidth="1"/>
    <col min="13810" max="13810" width="30.42578125" style="341" customWidth="1"/>
    <col min="13811" max="13811" width="13.42578125" style="341" customWidth="1"/>
    <col min="13812" max="13812" width="15.5703125" style="341" bestFit="1" customWidth="1"/>
    <col min="13813" max="13813" width="14.85546875" style="341" bestFit="1" customWidth="1"/>
    <col min="13814" max="14063" width="9.140625" style="341"/>
    <col min="14064" max="14064" width="6.140625" style="341" customWidth="1"/>
    <col min="14065" max="14065" width="24.140625" style="341" bestFit="1" customWidth="1"/>
    <col min="14066" max="14066" width="30.42578125" style="341" customWidth="1"/>
    <col min="14067" max="14067" width="13.42578125" style="341" customWidth="1"/>
    <col min="14068" max="14068" width="15.5703125" style="341" bestFit="1" customWidth="1"/>
    <col min="14069" max="14069" width="14.85546875" style="341" bestFit="1" customWidth="1"/>
    <col min="14070" max="14319" width="9.140625" style="341"/>
    <col min="14320" max="14320" width="6.140625" style="341" customWidth="1"/>
    <col min="14321" max="14321" width="24.140625" style="341" bestFit="1" customWidth="1"/>
    <col min="14322" max="14322" width="30.42578125" style="341" customWidth="1"/>
    <col min="14323" max="14323" width="13.42578125" style="341" customWidth="1"/>
    <col min="14324" max="14324" width="15.5703125" style="341" bestFit="1" customWidth="1"/>
    <col min="14325" max="14325" width="14.85546875" style="341" bestFit="1" customWidth="1"/>
    <col min="14326" max="14575" width="9.140625" style="341"/>
    <col min="14576" max="14576" width="6.140625" style="341" customWidth="1"/>
    <col min="14577" max="14577" width="24.140625" style="341" bestFit="1" customWidth="1"/>
    <col min="14578" max="14578" width="30.42578125" style="341" customWidth="1"/>
    <col min="14579" max="14579" width="13.42578125" style="341" customWidth="1"/>
    <col min="14580" max="14580" width="15.5703125" style="341" bestFit="1" customWidth="1"/>
    <col min="14581" max="14581" width="14.85546875" style="341" bestFit="1" customWidth="1"/>
    <col min="14582" max="14831" width="9.140625" style="341"/>
    <col min="14832" max="14832" width="6.140625" style="341" customWidth="1"/>
    <col min="14833" max="14833" width="24.140625" style="341" bestFit="1" customWidth="1"/>
    <col min="14834" max="14834" width="30.42578125" style="341" customWidth="1"/>
    <col min="14835" max="14835" width="13.42578125" style="341" customWidth="1"/>
    <col min="14836" max="14836" width="15.5703125" style="341" bestFit="1" customWidth="1"/>
    <col min="14837" max="14837" width="14.85546875" style="341" bestFit="1" customWidth="1"/>
    <col min="14838" max="15087" width="9.140625" style="341"/>
    <col min="15088" max="15088" width="6.140625" style="341" customWidth="1"/>
    <col min="15089" max="15089" width="24.140625" style="341" bestFit="1" customWidth="1"/>
    <col min="15090" max="15090" width="30.42578125" style="341" customWidth="1"/>
    <col min="15091" max="15091" width="13.42578125" style="341" customWidth="1"/>
    <col min="15092" max="15092" width="15.5703125" style="341" bestFit="1" customWidth="1"/>
    <col min="15093" max="15093" width="14.85546875" style="341" bestFit="1" customWidth="1"/>
    <col min="15094" max="15343" width="9.140625" style="341"/>
    <col min="15344" max="15344" width="6.140625" style="341" customWidth="1"/>
    <col min="15345" max="15345" width="24.140625" style="341" bestFit="1" customWidth="1"/>
    <col min="15346" max="15346" width="30.42578125" style="341" customWidth="1"/>
    <col min="15347" max="15347" width="13.42578125" style="341" customWidth="1"/>
    <col min="15348" max="15348" width="15.5703125" style="341" bestFit="1" customWidth="1"/>
    <col min="15349" max="15349" width="14.85546875" style="341" bestFit="1" customWidth="1"/>
    <col min="15350" max="15599" width="9.140625" style="341"/>
    <col min="15600" max="15600" width="6.140625" style="341" customWidth="1"/>
    <col min="15601" max="15601" width="24.140625" style="341" bestFit="1" customWidth="1"/>
    <col min="15602" max="15602" width="30.42578125" style="341" customWidth="1"/>
    <col min="15603" max="15603" width="13.42578125" style="341" customWidth="1"/>
    <col min="15604" max="15604" width="15.5703125" style="341" bestFit="1" customWidth="1"/>
    <col min="15605" max="15605" width="14.85546875" style="341" bestFit="1" customWidth="1"/>
    <col min="15606" max="15855" width="9.140625" style="341"/>
    <col min="15856" max="15856" width="6.140625" style="341" customWidth="1"/>
    <col min="15857" max="15857" width="24.140625" style="341" bestFit="1" customWidth="1"/>
    <col min="15858" max="15858" width="30.42578125" style="341" customWidth="1"/>
    <col min="15859" max="15859" width="13.42578125" style="341" customWidth="1"/>
    <col min="15860" max="15860" width="15.5703125" style="341" bestFit="1" customWidth="1"/>
    <col min="15861" max="15861" width="14.85546875" style="341" bestFit="1" customWidth="1"/>
    <col min="15862" max="16111" width="9.140625" style="341"/>
    <col min="16112" max="16112" width="6.140625" style="341" customWidth="1"/>
    <col min="16113" max="16113" width="24.140625" style="341" bestFit="1" customWidth="1"/>
    <col min="16114" max="16114" width="30.42578125" style="341" customWidth="1"/>
    <col min="16115" max="16115" width="13.42578125" style="341" customWidth="1"/>
    <col min="16116" max="16116" width="15.5703125" style="341" bestFit="1" customWidth="1"/>
    <col min="16117" max="16117" width="14.85546875" style="341" bestFit="1" customWidth="1"/>
    <col min="16118" max="16384" width="9.140625" style="341"/>
  </cols>
  <sheetData>
    <row r="1" spans="1:30" ht="15.75" customHeight="1">
      <c r="A1" s="560" t="s">
        <v>736</v>
      </c>
      <c r="B1" s="561"/>
      <c r="C1" s="561"/>
      <c r="D1" s="561"/>
      <c r="E1" s="561"/>
      <c r="F1" s="562"/>
      <c r="G1" s="560" t="s">
        <v>1048</v>
      </c>
      <c r="H1" s="562"/>
      <c r="I1" s="517" t="s">
        <v>1056</v>
      </c>
      <c r="J1" s="517"/>
      <c r="K1" s="517" t="s">
        <v>1057</v>
      </c>
      <c r="L1" s="517"/>
      <c r="M1" s="517" t="s">
        <v>1076</v>
      </c>
      <c r="N1" s="517"/>
      <c r="O1" s="517" t="s">
        <v>1077</v>
      </c>
      <c r="P1" s="517"/>
      <c r="Q1" s="517" t="s">
        <v>1049</v>
      </c>
      <c r="R1" s="517"/>
      <c r="S1" s="517" t="s">
        <v>1050</v>
      </c>
      <c r="T1" s="517"/>
      <c r="U1" s="517" t="s">
        <v>1051</v>
      </c>
      <c r="V1" s="517"/>
      <c r="W1" s="517" t="s">
        <v>1052</v>
      </c>
      <c r="X1" s="517"/>
      <c r="Y1" s="517" t="s">
        <v>1054</v>
      </c>
      <c r="Z1" s="517"/>
      <c r="AA1" s="517" t="s">
        <v>1053</v>
      </c>
      <c r="AB1" s="517"/>
      <c r="AC1" s="517" t="s">
        <v>1055</v>
      </c>
      <c r="AD1" s="517"/>
    </row>
    <row r="2" spans="1:30">
      <c r="A2" s="339" t="s">
        <v>737</v>
      </c>
      <c r="B2" s="340" t="s">
        <v>738</v>
      </c>
      <c r="C2" s="340" t="s">
        <v>739</v>
      </c>
      <c r="D2" s="339" t="s">
        <v>740</v>
      </c>
      <c r="E2" s="339" t="s">
        <v>741</v>
      </c>
      <c r="F2" s="366" t="s">
        <v>209</v>
      </c>
      <c r="G2" s="356" t="s">
        <v>12</v>
      </c>
      <c r="H2" s="356" t="s">
        <v>13</v>
      </c>
      <c r="I2" s="417" t="s">
        <v>12</v>
      </c>
      <c r="J2" s="417" t="s">
        <v>13</v>
      </c>
      <c r="K2" s="417" t="s">
        <v>12</v>
      </c>
      <c r="L2" s="417" t="s">
        <v>13</v>
      </c>
      <c r="M2" s="417" t="s">
        <v>12</v>
      </c>
      <c r="N2" s="417" t="s">
        <v>13</v>
      </c>
      <c r="O2" s="417" t="s">
        <v>12</v>
      </c>
      <c r="P2" s="417" t="s">
        <v>13</v>
      </c>
      <c r="Q2" s="417" t="s">
        <v>12</v>
      </c>
      <c r="R2" s="417" t="s">
        <v>13</v>
      </c>
      <c r="S2" s="417" t="s">
        <v>12</v>
      </c>
      <c r="T2" s="417" t="s">
        <v>13</v>
      </c>
      <c r="U2" s="417" t="s">
        <v>12</v>
      </c>
      <c r="V2" s="417" t="s">
        <v>13</v>
      </c>
      <c r="W2" s="417" t="s">
        <v>12</v>
      </c>
      <c r="X2" s="417" t="s">
        <v>13</v>
      </c>
      <c r="Y2" s="417" t="s">
        <v>12</v>
      </c>
      <c r="Z2" s="417" t="s">
        <v>13</v>
      </c>
      <c r="AA2" s="417" t="s">
        <v>12</v>
      </c>
      <c r="AB2" s="417" t="s">
        <v>13</v>
      </c>
      <c r="AC2" s="417" t="s">
        <v>12</v>
      </c>
      <c r="AD2" s="417" t="s">
        <v>13</v>
      </c>
    </row>
    <row r="3" spans="1:30" ht="47.25">
      <c r="A3" s="342">
        <v>1</v>
      </c>
      <c r="B3" s="342" t="s">
        <v>742</v>
      </c>
      <c r="C3" s="343" t="s">
        <v>743</v>
      </c>
      <c r="D3" s="344" t="s">
        <v>744</v>
      </c>
      <c r="E3" s="342" t="s">
        <v>745</v>
      </c>
      <c r="F3" s="367">
        <v>26</v>
      </c>
      <c r="G3" s="357">
        <v>3850</v>
      </c>
      <c r="H3" s="358">
        <f>G3*$F3</f>
        <v>100100</v>
      </c>
      <c r="I3" s="357">
        <v>2800</v>
      </c>
      <c r="J3" s="358">
        <f>I3*$F3</f>
        <v>72800</v>
      </c>
      <c r="K3" s="357">
        <v>2500</v>
      </c>
      <c r="L3" s="358">
        <f>K3*$F3</f>
        <v>65000</v>
      </c>
      <c r="M3" s="357">
        <v>3500</v>
      </c>
      <c r="N3" s="358">
        <f>M3*$F3</f>
        <v>91000</v>
      </c>
      <c r="O3" s="357">
        <v>2500</v>
      </c>
      <c r="P3" s="358">
        <f>O3*$F3</f>
        <v>65000</v>
      </c>
      <c r="Q3" s="357">
        <v>2655</v>
      </c>
      <c r="R3" s="358">
        <f>Q3*$F3</f>
        <v>69030</v>
      </c>
      <c r="S3" s="357"/>
      <c r="T3" s="358">
        <f>S3*$F3</f>
        <v>0</v>
      </c>
      <c r="U3" s="357"/>
      <c r="V3" s="358">
        <f>U3*$F3</f>
        <v>0</v>
      </c>
      <c r="W3" s="357">
        <v>2350</v>
      </c>
      <c r="X3" s="358">
        <f>W3*$F3</f>
        <v>61100</v>
      </c>
      <c r="Y3" s="357">
        <v>2970</v>
      </c>
      <c r="Z3" s="358">
        <f>Y3*$F3</f>
        <v>77220</v>
      </c>
      <c r="AA3" s="357">
        <v>1250</v>
      </c>
      <c r="AB3" s="358">
        <f>AA3*$F3</f>
        <v>32500</v>
      </c>
      <c r="AC3" s="357">
        <v>3800</v>
      </c>
      <c r="AD3" s="358">
        <f>AC3*$F3</f>
        <v>98800</v>
      </c>
    </row>
    <row r="4" spans="1:30" ht="47.25">
      <c r="A4" s="345">
        <v>2</v>
      </c>
      <c r="B4" s="345" t="s">
        <v>746</v>
      </c>
      <c r="C4" s="346" t="s">
        <v>747</v>
      </c>
      <c r="D4" s="346" t="s">
        <v>748</v>
      </c>
      <c r="E4" s="345" t="s">
        <v>745</v>
      </c>
      <c r="F4" s="368">
        <v>0</v>
      </c>
      <c r="G4" s="359"/>
      <c r="H4" s="360"/>
      <c r="I4" s="359">
        <v>4700</v>
      </c>
      <c r="J4" s="360"/>
      <c r="K4" s="359"/>
      <c r="L4" s="360"/>
      <c r="M4" s="359"/>
      <c r="N4" s="360"/>
      <c r="O4" s="359"/>
      <c r="P4" s="360"/>
      <c r="Q4" s="359">
        <v>0</v>
      </c>
      <c r="R4" s="360"/>
      <c r="S4" s="359"/>
      <c r="T4" s="360"/>
      <c r="U4" s="359"/>
      <c r="V4" s="360"/>
      <c r="W4" s="359"/>
      <c r="X4" s="360"/>
      <c r="Y4" s="359">
        <v>0</v>
      </c>
      <c r="Z4" s="360"/>
      <c r="AA4" s="359"/>
      <c r="AB4" s="360"/>
      <c r="AC4" s="359"/>
      <c r="AD4" s="360"/>
    </row>
    <row r="5" spans="1:30" ht="110.25">
      <c r="A5" s="345">
        <v>3</v>
      </c>
      <c r="B5" s="345" t="s">
        <v>749</v>
      </c>
      <c r="C5" s="346" t="s">
        <v>970</v>
      </c>
      <c r="D5" s="347" t="s">
        <v>750</v>
      </c>
      <c r="E5" s="345" t="s">
        <v>745</v>
      </c>
      <c r="F5" s="368">
        <v>0</v>
      </c>
      <c r="G5" s="359"/>
      <c r="H5" s="360"/>
      <c r="I5" s="359">
        <v>13500</v>
      </c>
      <c r="J5" s="360"/>
      <c r="K5" s="359"/>
      <c r="L5" s="360"/>
      <c r="M5" s="359"/>
      <c r="N5" s="360"/>
      <c r="O5" s="359"/>
      <c r="P5" s="360"/>
      <c r="Q5" s="359">
        <v>0</v>
      </c>
      <c r="R5" s="360"/>
      <c r="S5" s="359"/>
      <c r="T5" s="360"/>
      <c r="U5" s="359"/>
      <c r="V5" s="360"/>
      <c r="W5" s="359"/>
      <c r="X5" s="360"/>
      <c r="Y5" s="359">
        <v>0</v>
      </c>
      <c r="Z5" s="360"/>
      <c r="AA5" s="359"/>
      <c r="AB5" s="360"/>
      <c r="AC5" s="359"/>
      <c r="AD5" s="360"/>
    </row>
    <row r="6" spans="1:30" ht="110.25">
      <c r="A6" s="345">
        <v>4</v>
      </c>
      <c r="B6" s="345" t="s">
        <v>749</v>
      </c>
      <c r="C6" s="346" t="s">
        <v>971</v>
      </c>
      <c r="D6" s="347" t="s">
        <v>751</v>
      </c>
      <c r="E6" s="345" t="s">
        <v>745</v>
      </c>
      <c r="F6" s="368">
        <v>0</v>
      </c>
      <c r="G6" s="359"/>
      <c r="H6" s="360"/>
      <c r="I6" s="359">
        <v>7500</v>
      </c>
      <c r="J6" s="360"/>
      <c r="K6" s="359"/>
      <c r="L6" s="360"/>
      <c r="M6" s="359"/>
      <c r="N6" s="360"/>
      <c r="O6" s="359"/>
      <c r="P6" s="360"/>
      <c r="Q6" s="359">
        <v>0</v>
      </c>
      <c r="R6" s="360"/>
      <c r="S6" s="359"/>
      <c r="T6" s="360"/>
      <c r="U6" s="359"/>
      <c r="V6" s="360"/>
      <c r="W6" s="359"/>
      <c r="X6" s="360"/>
      <c r="Y6" s="359">
        <v>0</v>
      </c>
      <c r="Z6" s="360"/>
      <c r="AA6" s="359"/>
      <c r="AB6" s="360"/>
      <c r="AC6" s="359"/>
      <c r="AD6" s="360"/>
    </row>
    <row r="7" spans="1:30" ht="110.25">
      <c r="A7" s="345">
        <v>5</v>
      </c>
      <c r="B7" s="345" t="s">
        <v>749</v>
      </c>
      <c r="C7" s="346" t="s">
        <v>972</v>
      </c>
      <c r="D7" s="347" t="s">
        <v>752</v>
      </c>
      <c r="E7" s="345" t="s">
        <v>745</v>
      </c>
      <c r="F7" s="368">
        <v>0</v>
      </c>
      <c r="G7" s="359"/>
      <c r="H7" s="360"/>
      <c r="I7" s="359">
        <v>27000</v>
      </c>
      <c r="J7" s="360"/>
      <c r="K7" s="359"/>
      <c r="L7" s="360"/>
      <c r="M7" s="359"/>
      <c r="N7" s="360"/>
      <c r="O7" s="359"/>
      <c r="P7" s="360"/>
      <c r="Q7" s="359">
        <v>0</v>
      </c>
      <c r="R7" s="360"/>
      <c r="S7" s="359"/>
      <c r="T7" s="360"/>
      <c r="U7" s="359"/>
      <c r="V7" s="360"/>
      <c r="W7" s="359"/>
      <c r="X7" s="360"/>
      <c r="Y7" s="359">
        <v>0</v>
      </c>
      <c r="Z7" s="360"/>
      <c r="AA7" s="359"/>
      <c r="AB7" s="360"/>
      <c r="AC7" s="359"/>
      <c r="AD7" s="360"/>
    </row>
    <row r="8" spans="1:30" ht="110.25">
      <c r="A8" s="345">
        <v>6</v>
      </c>
      <c r="B8" s="345" t="s">
        <v>749</v>
      </c>
      <c r="C8" s="346" t="s">
        <v>973</v>
      </c>
      <c r="D8" s="347" t="s">
        <v>753</v>
      </c>
      <c r="E8" s="345" t="s">
        <v>745</v>
      </c>
      <c r="F8" s="368">
        <v>0</v>
      </c>
      <c r="G8" s="359"/>
      <c r="H8" s="360"/>
      <c r="I8" s="359">
        <v>32000</v>
      </c>
      <c r="J8" s="360"/>
      <c r="K8" s="359"/>
      <c r="L8" s="360"/>
      <c r="M8" s="359"/>
      <c r="N8" s="360"/>
      <c r="O8" s="359"/>
      <c r="P8" s="360"/>
      <c r="Q8" s="359">
        <v>0</v>
      </c>
      <c r="R8" s="360"/>
      <c r="S8" s="359"/>
      <c r="T8" s="360"/>
      <c r="U8" s="359"/>
      <c r="V8" s="360"/>
      <c r="W8" s="359"/>
      <c r="X8" s="360"/>
      <c r="Y8" s="359">
        <v>0</v>
      </c>
      <c r="Z8" s="360"/>
      <c r="AA8" s="359"/>
      <c r="AB8" s="360"/>
      <c r="AC8" s="359"/>
      <c r="AD8" s="360"/>
    </row>
    <row r="9" spans="1:30" ht="78.75">
      <c r="A9" s="345">
        <f t="shared" ref="A9:A23" si="0">A8+1</f>
        <v>7</v>
      </c>
      <c r="B9" s="347" t="s">
        <v>754</v>
      </c>
      <c r="C9" s="346" t="s">
        <v>755</v>
      </c>
      <c r="D9" s="347" t="s">
        <v>756</v>
      </c>
      <c r="E9" s="345"/>
      <c r="F9" s="368">
        <v>0</v>
      </c>
      <c r="G9" s="359"/>
      <c r="H9" s="360"/>
      <c r="I9" s="359">
        <v>1200</v>
      </c>
      <c r="J9" s="360"/>
      <c r="K9" s="359"/>
      <c r="L9" s="360"/>
      <c r="M9" s="359"/>
      <c r="N9" s="360"/>
      <c r="O9" s="359"/>
      <c r="P9" s="360"/>
      <c r="Q9" s="359">
        <v>0</v>
      </c>
      <c r="R9" s="360"/>
      <c r="S9" s="359"/>
      <c r="T9" s="360"/>
      <c r="U9" s="359"/>
      <c r="V9" s="360"/>
      <c r="W9" s="359"/>
      <c r="X9" s="360"/>
      <c r="Y9" s="359">
        <v>0</v>
      </c>
      <c r="Z9" s="360"/>
      <c r="AA9" s="359"/>
      <c r="AB9" s="360"/>
      <c r="AC9" s="359"/>
      <c r="AD9" s="360"/>
    </row>
    <row r="10" spans="1:30" ht="31.5">
      <c r="A10" s="345">
        <f t="shared" si="0"/>
        <v>8</v>
      </c>
      <c r="B10" s="348" t="s">
        <v>757</v>
      </c>
      <c r="C10" s="346" t="s">
        <v>758</v>
      </c>
      <c r="D10" s="346" t="s">
        <v>759</v>
      </c>
      <c r="E10" s="349" t="s">
        <v>760</v>
      </c>
      <c r="F10" s="369">
        <v>1</v>
      </c>
      <c r="G10" s="359">
        <v>7425</v>
      </c>
      <c r="H10" s="358">
        <f>G10*$F10</f>
        <v>7425</v>
      </c>
      <c r="I10" s="359">
        <v>6500</v>
      </c>
      <c r="J10" s="358">
        <f>I10*$F10</f>
        <v>6500</v>
      </c>
      <c r="K10" s="359">
        <v>7500</v>
      </c>
      <c r="L10" s="358">
        <f>K10*$F10</f>
        <v>7500</v>
      </c>
      <c r="M10" s="359">
        <v>21000</v>
      </c>
      <c r="N10" s="358">
        <f>M10*$F10</f>
        <v>21000</v>
      </c>
      <c r="O10" s="359">
        <v>6500</v>
      </c>
      <c r="P10" s="358">
        <f>O10*$F10</f>
        <v>6500</v>
      </c>
      <c r="Q10" s="359">
        <v>4792.5</v>
      </c>
      <c r="R10" s="358">
        <f>Q10*$F10</f>
        <v>4792.5</v>
      </c>
      <c r="S10" s="359"/>
      <c r="T10" s="358">
        <f>S10*$F10</f>
        <v>0</v>
      </c>
      <c r="U10" s="359"/>
      <c r="V10" s="358">
        <f>U10*$F10</f>
        <v>0</v>
      </c>
      <c r="W10" s="359">
        <v>9570</v>
      </c>
      <c r="X10" s="358">
        <f>W10*$F10</f>
        <v>9570</v>
      </c>
      <c r="Y10" s="359">
        <v>11000</v>
      </c>
      <c r="Z10" s="358">
        <f>Y10*$F10</f>
        <v>11000</v>
      </c>
      <c r="AA10" s="359">
        <v>12000</v>
      </c>
      <c r="AB10" s="358">
        <f>AA10*$F10</f>
        <v>12000</v>
      </c>
      <c r="AC10" s="359">
        <v>7420</v>
      </c>
      <c r="AD10" s="358">
        <f>AC10*$F10</f>
        <v>7420</v>
      </c>
    </row>
    <row r="11" spans="1:30" ht="31.5">
      <c r="A11" s="345">
        <f t="shared" si="0"/>
        <v>9</v>
      </c>
      <c r="B11" s="348" t="s">
        <v>757</v>
      </c>
      <c r="C11" s="346" t="s">
        <v>761</v>
      </c>
      <c r="D11" s="346" t="s">
        <v>759</v>
      </c>
      <c r="E11" s="349" t="s">
        <v>760</v>
      </c>
      <c r="F11" s="368">
        <v>0</v>
      </c>
      <c r="G11" s="359"/>
      <c r="H11" s="360"/>
      <c r="I11" s="359">
        <v>8000</v>
      </c>
      <c r="J11" s="360"/>
      <c r="K11" s="359"/>
      <c r="L11" s="360"/>
      <c r="M11" s="359"/>
      <c r="N11" s="360"/>
      <c r="O11" s="359"/>
      <c r="P11" s="360"/>
      <c r="Q11" s="359">
        <v>0</v>
      </c>
      <c r="R11" s="360"/>
      <c r="S11" s="359"/>
      <c r="T11" s="360"/>
      <c r="U11" s="359"/>
      <c r="V11" s="360"/>
      <c r="W11" s="359"/>
      <c r="X11" s="360"/>
      <c r="Y11" s="359">
        <v>0</v>
      </c>
      <c r="Z11" s="360"/>
      <c r="AA11" s="359"/>
      <c r="AB11" s="360"/>
      <c r="AC11" s="359"/>
      <c r="AD11" s="360"/>
    </row>
    <row r="12" spans="1:30">
      <c r="A12" s="345">
        <v>9.1</v>
      </c>
      <c r="B12" s="348" t="s">
        <v>762</v>
      </c>
      <c r="C12" s="346"/>
      <c r="D12" s="346"/>
      <c r="E12" s="349" t="s">
        <v>763</v>
      </c>
      <c r="F12" s="368">
        <v>460</v>
      </c>
      <c r="G12" s="359">
        <v>70</v>
      </c>
      <c r="H12" s="358">
        <f t="shared" ref="H12:H13" si="1">G12*$F12</f>
        <v>32200</v>
      </c>
      <c r="I12" s="359">
        <v>35</v>
      </c>
      <c r="J12" s="358">
        <f t="shared" ref="J12:J13" si="2">I12*$F12</f>
        <v>16100</v>
      </c>
      <c r="K12" s="359">
        <v>45</v>
      </c>
      <c r="L12" s="358">
        <f t="shared" ref="L12:L13" si="3">K12*$F12</f>
        <v>20700</v>
      </c>
      <c r="M12" s="359">
        <v>85</v>
      </c>
      <c r="N12" s="358">
        <f t="shared" ref="N12:N13" si="4">M12*$F12</f>
        <v>39100</v>
      </c>
      <c r="O12" s="359">
        <v>165</v>
      </c>
      <c r="P12" s="358">
        <f t="shared" ref="P12:P13" si="5">O12*$F12</f>
        <v>75900</v>
      </c>
      <c r="Q12" s="359">
        <v>247.5</v>
      </c>
      <c r="R12" s="358">
        <f t="shared" ref="R12:R13" si="6">Q12*$F12</f>
        <v>113850</v>
      </c>
      <c r="S12" s="359"/>
      <c r="T12" s="358">
        <f t="shared" ref="T12:T13" si="7">S12*$F12</f>
        <v>0</v>
      </c>
      <c r="U12" s="359"/>
      <c r="V12" s="358">
        <f t="shared" ref="V12:V13" si="8">U12*$F12</f>
        <v>0</v>
      </c>
      <c r="W12" s="359"/>
      <c r="X12" s="358">
        <f t="shared" ref="X12:X13" si="9">W12*$F12</f>
        <v>0</v>
      </c>
      <c r="Y12" s="359">
        <v>110</v>
      </c>
      <c r="Z12" s="358">
        <f t="shared" ref="Z12:Z13" si="10">Y12*$F12</f>
        <v>50600</v>
      </c>
      <c r="AA12" s="359">
        <v>90</v>
      </c>
      <c r="AB12" s="358">
        <f t="shared" ref="AB12:AB13" si="11">AA12*$F12</f>
        <v>41400</v>
      </c>
      <c r="AC12" s="359">
        <v>69.5</v>
      </c>
      <c r="AD12" s="358">
        <f t="shared" ref="AD12:AD13" si="12">AC12*$F12</f>
        <v>31970</v>
      </c>
    </row>
    <row r="13" spans="1:30" ht="31.5">
      <c r="A13" s="345">
        <f>A11+1</f>
        <v>10</v>
      </c>
      <c r="B13" s="350" t="s">
        <v>764</v>
      </c>
      <c r="C13" s="346" t="s">
        <v>765</v>
      </c>
      <c r="D13" s="349" t="s">
        <v>766</v>
      </c>
      <c r="E13" s="346" t="s">
        <v>767</v>
      </c>
      <c r="F13" s="368">
        <v>1</v>
      </c>
      <c r="G13" s="359">
        <v>7500</v>
      </c>
      <c r="H13" s="358">
        <f t="shared" si="1"/>
        <v>7500</v>
      </c>
      <c r="I13" s="359">
        <v>16000</v>
      </c>
      <c r="J13" s="358">
        <f t="shared" si="2"/>
        <v>16000</v>
      </c>
      <c r="K13" s="359">
        <v>4500</v>
      </c>
      <c r="L13" s="358">
        <f t="shared" si="3"/>
        <v>4500</v>
      </c>
      <c r="M13" s="359">
        <v>21300</v>
      </c>
      <c r="N13" s="358">
        <f t="shared" si="4"/>
        <v>21300</v>
      </c>
      <c r="O13" s="359">
        <v>15000</v>
      </c>
      <c r="P13" s="358">
        <f t="shared" si="5"/>
        <v>15000</v>
      </c>
      <c r="Q13" s="359">
        <v>18900</v>
      </c>
      <c r="R13" s="358">
        <f t="shared" si="6"/>
        <v>18900</v>
      </c>
      <c r="S13" s="359"/>
      <c r="T13" s="358">
        <f t="shared" si="7"/>
        <v>0</v>
      </c>
      <c r="U13" s="359"/>
      <c r="V13" s="358">
        <f t="shared" si="8"/>
        <v>0</v>
      </c>
      <c r="W13" s="359">
        <v>9425</v>
      </c>
      <c r="X13" s="358">
        <f t="shared" si="9"/>
        <v>9425</v>
      </c>
      <c r="Y13" s="359">
        <v>10450</v>
      </c>
      <c r="Z13" s="358">
        <f t="shared" si="10"/>
        <v>10450</v>
      </c>
      <c r="AA13" s="359">
        <v>15999</v>
      </c>
      <c r="AB13" s="358">
        <f t="shared" si="11"/>
        <v>15999</v>
      </c>
      <c r="AC13" s="359">
        <v>7490</v>
      </c>
      <c r="AD13" s="358">
        <f t="shared" si="12"/>
        <v>7490</v>
      </c>
    </row>
    <row r="14" spans="1:30">
      <c r="A14" s="345">
        <f t="shared" si="0"/>
        <v>11</v>
      </c>
      <c r="B14" s="350" t="s">
        <v>768</v>
      </c>
      <c r="C14" s="347"/>
      <c r="D14" s="346"/>
      <c r="E14" s="346"/>
      <c r="F14" s="370"/>
      <c r="G14" s="359"/>
      <c r="H14" s="360"/>
      <c r="I14" s="359"/>
      <c r="J14" s="360"/>
      <c r="K14" s="359"/>
      <c r="L14" s="360"/>
      <c r="M14" s="359"/>
      <c r="N14" s="360"/>
      <c r="O14" s="359"/>
      <c r="P14" s="360"/>
      <c r="Q14" s="359">
        <v>0</v>
      </c>
      <c r="R14" s="360"/>
      <c r="S14" s="359"/>
      <c r="T14" s="360"/>
      <c r="U14" s="359"/>
      <c r="V14" s="360"/>
      <c r="W14" s="359"/>
      <c r="X14" s="360"/>
      <c r="Y14" s="359">
        <v>0</v>
      </c>
      <c r="Z14" s="360"/>
      <c r="AA14" s="359"/>
      <c r="AB14" s="360"/>
      <c r="AC14" s="359"/>
      <c r="AD14" s="360"/>
    </row>
    <row r="15" spans="1:30">
      <c r="A15" s="345">
        <f t="shared" si="0"/>
        <v>12</v>
      </c>
      <c r="B15" s="350" t="s">
        <v>769</v>
      </c>
      <c r="C15" s="347"/>
      <c r="D15" s="346"/>
      <c r="E15" s="346"/>
      <c r="F15" s="370"/>
      <c r="G15" s="359"/>
      <c r="H15" s="360"/>
      <c r="I15" s="359"/>
      <c r="J15" s="360"/>
      <c r="K15" s="359"/>
      <c r="L15" s="360"/>
      <c r="M15" s="359"/>
      <c r="N15" s="360"/>
      <c r="O15" s="359"/>
      <c r="P15" s="360"/>
      <c r="Q15" s="359">
        <v>0</v>
      </c>
      <c r="R15" s="360"/>
      <c r="S15" s="359"/>
      <c r="T15" s="360"/>
      <c r="U15" s="359"/>
      <c r="V15" s="360"/>
      <c r="W15" s="359"/>
      <c r="X15" s="360"/>
      <c r="Y15" s="359">
        <v>0</v>
      </c>
      <c r="Z15" s="360"/>
      <c r="AA15" s="359"/>
      <c r="AB15" s="360"/>
      <c r="AC15" s="359"/>
      <c r="AD15" s="360"/>
    </row>
    <row r="16" spans="1:30" ht="31.5">
      <c r="A16" s="345">
        <f t="shared" si="0"/>
        <v>13</v>
      </c>
      <c r="B16" s="345" t="s">
        <v>770</v>
      </c>
      <c r="C16" s="347" t="s">
        <v>771</v>
      </c>
      <c r="D16" s="349"/>
      <c r="E16" s="346" t="s">
        <v>772</v>
      </c>
      <c r="F16" s="370">
        <v>1</v>
      </c>
      <c r="G16" s="359">
        <v>6000</v>
      </c>
      <c r="H16" s="358">
        <f>G16*$F16</f>
        <v>6000</v>
      </c>
      <c r="I16" s="359">
        <v>1000</v>
      </c>
      <c r="J16" s="358">
        <f>I16*$F16</f>
        <v>1000</v>
      </c>
      <c r="K16" s="359">
        <v>2500</v>
      </c>
      <c r="L16" s="358">
        <f>K16*$F16</f>
        <v>2500</v>
      </c>
      <c r="M16" s="359">
        <v>2100</v>
      </c>
      <c r="N16" s="358">
        <f>M16*$F16</f>
        <v>2100</v>
      </c>
      <c r="O16" s="359">
        <v>2400</v>
      </c>
      <c r="P16" s="358">
        <f>O16*$F16</f>
        <v>2400</v>
      </c>
      <c r="Q16" s="359">
        <v>13500</v>
      </c>
      <c r="R16" s="358">
        <f>Q16*$F16</f>
        <v>13500</v>
      </c>
      <c r="S16" s="359"/>
      <c r="T16" s="358">
        <f>S16*$F16</f>
        <v>0</v>
      </c>
      <c r="U16" s="359"/>
      <c r="V16" s="358">
        <f>U16*$F16</f>
        <v>0</v>
      </c>
      <c r="W16" s="359"/>
      <c r="X16" s="358">
        <f>W16*$F16</f>
        <v>0</v>
      </c>
      <c r="Y16" s="359">
        <v>3025</v>
      </c>
      <c r="Z16" s="358">
        <f>Y16*$F16</f>
        <v>3025</v>
      </c>
      <c r="AA16" s="359">
        <v>3500</v>
      </c>
      <c r="AB16" s="358">
        <f>AA16*$F16</f>
        <v>3500</v>
      </c>
      <c r="AC16" s="359">
        <v>6000</v>
      </c>
      <c r="AD16" s="358">
        <f>AC16*$F16</f>
        <v>6000</v>
      </c>
    </row>
    <row r="17" spans="1:30" ht="31.5">
      <c r="A17" s="345">
        <f t="shared" si="0"/>
        <v>14</v>
      </c>
      <c r="B17" s="345" t="s">
        <v>770</v>
      </c>
      <c r="C17" s="347" t="s">
        <v>773</v>
      </c>
      <c r="D17" s="349"/>
      <c r="E17" s="346" t="s">
        <v>772</v>
      </c>
      <c r="F17" s="370">
        <v>0</v>
      </c>
      <c r="G17" s="359"/>
      <c r="H17" s="360"/>
      <c r="I17" s="359">
        <v>3000</v>
      </c>
      <c r="J17" s="360"/>
      <c r="K17" s="359"/>
      <c r="L17" s="360"/>
      <c r="M17" s="359"/>
      <c r="N17" s="360"/>
      <c r="O17" s="359">
        <v>18500</v>
      </c>
      <c r="P17" s="360"/>
      <c r="Q17" s="359">
        <v>0</v>
      </c>
      <c r="R17" s="360"/>
      <c r="S17" s="359"/>
      <c r="T17" s="360"/>
      <c r="U17" s="359"/>
      <c r="V17" s="360"/>
      <c r="W17" s="359"/>
      <c r="X17" s="360"/>
      <c r="Y17" s="359">
        <v>0</v>
      </c>
      <c r="Z17" s="360"/>
      <c r="AA17" s="359"/>
      <c r="AB17" s="360"/>
      <c r="AC17" s="359"/>
      <c r="AD17" s="360"/>
    </row>
    <row r="18" spans="1:30">
      <c r="A18" s="345">
        <f t="shared" si="0"/>
        <v>15</v>
      </c>
      <c r="B18" s="350" t="s">
        <v>774</v>
      </c>
      <c r="C18" s="347" t="s">
        <v>775</v>
      </c>
      <c r="D18" s="346"/>
      <c r="E18" s="346" t="s">
        <v>776</v>
      </c>
      <c r="F18" s="370">
        <v>1</v>
      </c>
      <c r="G18" s="359">
        <v>1800</v>
      </c>
      <c r="H18" s="358">
        <f t="shared" ref="H18:H19" si="13">G18*$F18</f>
        <v>1800</v>
      </c>
      <c r="I18" s="359">
        <v>750</v>
      </c>
      <c r="J18" s="358">
        <f t="shared" ref="J18:J19" si="14">I18*$F18</f>
        <v>750</v>
      </c>
      <c r="K18" s="359"/>
      <c r="L18" s="358">
        <f t="shared" ref="L18:L19" si="15">K18*$F18</f>
        <v>0</v>
      </c>
      <c r="M18" s="359">
        <v>2700</v>
      </c>
      <c r="N18" s="358">
        <f t="shared" ref="N18:N19" si="16">M18*$F18</f>
        <v>2700</v>
      </c>
      <c r="O18" s="359">
        <v>1600</v>
      </c>
      <c r="P18" s="358">
        <f t="shared" ref="P18:P19" si="17">O18*$F18</f>
        <v>1600</v>
      </c>
      <c r="Q18" s="359">
        <v>2295</v>
      </c>
      <c r="R18" s="358">
        <f t="shared" ref="R18:R19" si="18">Q18*$F18</f>
        <v>2295</v>
      </c>
      <c r="S18" s="359"/>
      <c r="T18" s="358">
        <f t="shared" ref="T18:T19" si="19">S18*$F18</f>
        <v>0</v>
      </c>
      <c r="U18" s="359"/>
      <c r="V18" s="358">
        <f t="shared" ref="V18:V19" si="20">U18*$F18</f>
        <v>0</v>
      </c>
      <c r="W18" s="359">
        <v>510</v>
      </c>
      <c r="X18" s="358">
        <f t="shared" ref="X18:X19" si="21">W18*$F18</f>
        <v>510</v>
      </c>
      <c r="Y18" s="359">
        <v>1320</v>
      </c>
      <c r="Z18" s="358">
        <f t="shared" ref="Z18:Z19" si="22">Y18*$F18</f>
        <v>1320</v>
      </c>
      <c r="AA18" s="359">
        <v>2500</v>
      </c>
      <c r="AB18" s="358">
        <f t="shared" ref="AB18:AB19" si="23">AA18*$F18</f>
        <v>2500</v>
      </c>
      <c r="AC18" s="359">
        <v>1750</v>
      </c>
      <c r="AD18" s="358">
        <f t="shared" ref="AD18:AD19" si="24">AC18*$F18</f>
        <v>1750</v>
      </c>
    </row>
    <row r="19" spans="1:30">
      <c r="A19" s="345">
        <f t="shared" si="0"/>
        <v>16</v>
      </c>
      <c r="B19" s="351" t="s">
        <v>777</v>
      </c>
      <c r="C19" s="352" t="s">
        <v>778</v>
      </c>
      <c r="D19" s="352"/>
      <c r="E19" s="351" t="s">
        <v>745</v>
      </c>
      <c r="F19" s="371">
        <v>1</v>
      </c>
      <c r="G19" s="359">
        <v>9000</v>
      </c>
      <c r="H19" s="358">
        <f t="shared" si="13"/>
        <v>9000</v>
      </c>
      <c r="I19" s="359">
        <v>5000</v>
      </c>
      <c r="J19" s="358">
        <f t="shared" si="14"/>
        <v>5000</v>
      </c>
      <c r="K19" s="359">
        <v>3000</v>
      </c>
      <c r="L19" s="358">
        <f t="shared" si="15"/>
        <v>3000</v>
      </c>
      <c r="M19" s="359">
        <v>25000</v>
      </c>
      <c r="N19" s="358">
        <f t="shared" si="16"/>
        <v>25000</v>
      </c>
      <c r="O19" s="359">
        <v>10000</v>
      </c>
      <c r="P19" s="358">
        <f t="shared" si="17"/>
        <v>10000</v>
      </c>
      <c r="Q19" s="359">
        <v>5850</v>
      </c>
      <c r="R19" s="358">
        <f t="shared" si="18"/>
        <v>5850</v>
      </c>
      <c r="S19" s="359"/>
      <c r="T19" s="358">
        <f t="shared" si="19"/>
        <v>0</v>
      </c>
      <c r="U19" s="359"/>
      <c r="V19" s="358">
        <f t="shared" si="20"/>
        <v>0</v>
      </c>
      <c r="W19" s="359">
        <v>725</v>
      </c>
      <c r="X19" s="358">
        <f t="shared" si="21"/>
        <v>725</v>
      </c>
      <c r="Y19" s="359">
        <v>22000</v>
      </c>
      <c r="Z19" s="358">
        <f t="shared" si="22"/>
        <v>22000</v>
      </c>
      <c r="AA19" s="359">
        <v>800</v>
      </c>
      <c r="AB19" s="358">
        <f t="shared" si="23"/>
        <v>800</v>
      </c>
      <c r="AC19" s="359">
        <v>8850</v>
      </c>
      <c r="AD19" s="358">
        <f t="shared" si="24"/>
        <v>8850</v>
      </c>
    </row>
    <row r="20" spans="1:30">
      <c r="A20" s="345">
        <f t="shared" si="0"/>
        <v>17</v>
      </c>
      <c r="B20" s="351" t="s">
        <v>779</v>
      </c>
      <c r="C20" s="352" t="s">
        <v>780</v>
      </c>
      <c r="D20" s="352" t="s">
        <v>781</v>
      </c>
      <c r="E20" s="352" t="s">
        <v>782</v>
      </c>
      <c r="F20" s="372">
        <v>0</v>
      </c>
      <c r="G20" s="359"/>
      <c r="H20" s="360"/>
      <c r="I20" s="359"/>
      <c r="J20" s="360"/>
      <c r="K20" s="359"/>
      <c r="L20" s="360"/>
      <c r="M20" s="359"/>
      <c r="N20" s="360"/>
      <c r="O20" s="359"/>
      <c r="P20" s="360"/>
      <c r="Q20" s="359"/>
      <c r="R20" s="360"/>
      <c r="S20" s="359"/>
      <c r="T20" s="360"/>
      <c r="U20" s="359"/>
      <c r="V20" s="360"/>
      <c r="W20" s="359"/>
      <c r="X20" s="360"/>
      <c r="Y20" s="359"/>
      <c r="Z20" s="360"/>
      <c r="AA20" s="359"/>
      <c r="AB20" s="360"/>
      <c r="AC20" s="359"/>
      <c r="AD20" s="360"/>
    </row>
    <row r="21" spans="1:30">
      <c r="A21" s="345">
        <f t="shared" si="0"/>
        <v>18</v>
      </c>
      <c r="B21" s="351" t="s">
        <v>779</v>
      </c>
      <c r="C21" s="352" t="s">
        <v>783</v>
      </c>
      <c r="D21" s="352" t="s">
        <v>784</v>
      </c>
      <c r="E21" s="352" t="s">
        <v>782</v>
      </c>
      <c r="F21" s="372">
        <v>0</v>
      </c>
      <c r="G21" s="359"/>
      <c r="H21" s="360"/>
      <c r="I21" s="359"/>
      <c r="J21" s="360"/>
      <c r="K21" s="359"/>
      <c r="L21" s="360"/>
      <c r="M21" s="359"/>
      <c r="N21" s="360"/>
      <c r="O21" s="359"/>
      <c r="P21" s="360"/>
      <c r="Q21" s="359"/>
      <c r="R21" s="360"/>
      <c r="S21" s="359"/>
      <c r="T21" s="360"/>
      <c r="U21" s="359"/>
      <c r="V21" s="360"/>
      <c r="W21" s="359"/>
      <c r="X21" s="360"/>
      <c r="Y21" s="359"/>
      <c r="Z21" s="360"/>
      <c r="AA21" s="359"/>
      <c r="AB21" s="360"/>
      <c r="AC21" s="359"/>
      <c r="AD21" s="360"/>
    </row>
    <row r="22" spans="1:30">
      <c r="A22" s="345">
        <f t="shared" si="0"/>
        <v>19</v>
      </c>
      <c r="B22" s="351" t="s">
        <v>779</v>
      </c>
      <c r="C22" s="352" t="s">
        <v>783</v>
      </c>
      <c r="D22" s="352" t="s">
        <v>785</v>
      </c>
      <c r="E22" s="352" t="s">
        <v>782</v>
      </c>
      <c r="F22" s="372">
        <v>0</v>
      </c>
      <c r="G22" s="359"/>
      <c r="H22" s="360"/>
      <c r="I22" s="359"/>
      <c r="J22" s="360"/>
      <c r="K22" s="359"/>
      <c r="L22" s="360"/>
      <c r="M22" s="359"/>
      <c r="N22" s="360"/>
      <c r="O22" s="359"/>
      <c r="P22" s="360"/>
      <c r="Q22" s="359"/>
      <c r="R22" s="360"/>
      <c r="S22" s="359"/>
      <c r="T22" s="360"/>
      <c r="U22" s="359"/>
      <c r="V22" s="360"/>
      <c r="W22" s="359"/>
      <c r="X22" s="360"/>
      <c r="Y22" s="359"/>
      <c r="Z22" s="360"/>
      <c r="AA22" s="359"/>
      <c r="AB22" s="360"/>
      <c r="AC22" s="359"/>
      <c r="AD22" s="360"/>
    </row>
    <row r="23" spans="1:30">
      <c r="A23" s="353">
        <f t="shared" si="0"/>
        <v>20</v>
      </c>
      <c r="B23" s="354" t="s">
        <v>786</v>
      </c>
      <c r="C23" s="355" t="s">
        <v>778</v>
      </c>
      <c r="D23" s="355"/>
      <c r="E23" s="355" t="s">
        <v>782</v>
      </c>
      <c r="F23" s="373">
        <v>0</v>
      </c>
      <c r="G23" s="361"/>
      <c r="H23" s="362"/>
      <c r="I23" s="361"/>
      <c r="J23" s="362"/>
      <c r="K23" s="361"/>
      <c r="L23" s="362"/>
      <c r="M23" s="361"/>
      <c r="N23" s="362"/>
      <c r="O23" s="361"/>
      <c r="P23" s="362"/>
      <c r="Q23" s="361"/>
      <c r="R23" s="362"/>
      <c r="S23" s="361"/>
      <c r="T23" s="362"/>
      <c r="U23" s="361"/>
      <c r="V23" s="362"/>
      <c r="W23" s="361"/>
      <c r="X23" s="362"/>
      <c r="Y23" s="361"/>
      <c r="Z23" s="362"/>
      <c r="AA23" s="361"/>
      <c r="AB23" s="362"/>
      <c r="AC23" s="361"/>
      <c r="AD23" s="362"/>
    </row>
    <row r="24" spans="1:30">
      <c r="A24" s="559" t="s">
        <v>787</v>
      </c>
      <c r="B24" s="559"/>
      <c r="C24" s="559"/>
      <c r="D24" s="559"/>
      <c r="E24" s="559"/>
      <c r="F24" s="374"/>
      <c r="G24" s="363"/>
      <c r="H24" s="364">
        <f>SUM(H3:H23)</f>
        <v>164025</v>
      </c>
      <c r="I24" s="363"/>
      <c r="J24" s="364">
        <f>SUM(J3:J23)</f>
        <v>118150</v>
      </c>
      <c r="K24" s="363"/>
      <c r="L24" s="364">
        <f>SUM(L3:L23)</f>
        <v>103200</v>
      </c>
      <c r="M24" s="363"/>
      <c r="N24" s="364">
        <f>SUM(N3:N23)</f>
        <v>202200</v>
      </c>
      <c r="O24" s="363"/>
      <c r="P24" s="364">
        <f>SUM(P3:P23)</f>
        <v>176400</v>
      </c>
      <c r="Q24" s="363"/>
      <c r="R24" s="364">
        <f>SUM(R3:R23)</f>
        <v>228217.5</v>
      </c>
      <c r="S24" s="363"/>
      <c r="T24" s="364">
        <f>SUM(T3:T23)</f>
        <v>0</v>
      </c>
      <c r="U24" s="363"/>
      <c r="V24" s="364">
        <f>SUM(V3:V23)</f>
        <v>0</v>
      </c>
      <c r="W24" s="363"/>
      <c r="X24" s="364">
        <f>SUM(X3:X23)</f>
        <v>81330</v>
      </c>
      <c r="Y24" s="363"/>
      <c r="Z24" s="364">
        <f>SUM(Z3:Z23)</f>
        <v>175615</v>
      </c>
      <c r="AA24" s="363"/>
      <c r="AB24" s="364">
        <f>SUM(AB3:AB23)</f>
        <v>108699</v>
      </c>
      <c r="AC24" s="363"/>
      <c r="AD24" s="364">
        <f>SUM(AD3:AD23)</f>
        <v>162280</v>
      </c>
    </row>
  </sheetData>
  <autoFilter ref="A2:I24"/>
  <mergeCells count="14">
    <mergeCell ref="M1:N1"/>
    <mergeCell ref="O1:P1"/>
    <mergeCell ref="A24:E24"/>
    <mergeCell ref="A1:F1"/>
    <mergeCell ref="G1:H1"/>
    <mergeCell ref="I1:J1"/>
    <mergeCell ref="K1:L1"/>
    <mergeCell ref="AA1:AB1"/>
    <mergeCell ref="AC1:AD1"/>
    <mergeCell ref="Q1:R1"/>
    <mergeCell ref="S1:T1"/>
    <mergeCell ref="U1:V1"/>
    <mergeCell ref="W1:X1"/>
    <mergeCell ref="Y1:Z1"/>
  </mergeCells>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45" workbookViewId="0">
      <selection activeCell="E28" sqref="E28"/>
    </sheetView>
  </sheetViews>
  <sheetFormatPr defaultColWidth="8.85546875" defaultRowHeight="15"/>
  <cols>
    <col min="1" max="1" width="9.140625" style="21" customWidth="1"/>
    <col min="2" max="2" width="75.7109375" style="1" customWidth="1"/>
    <col min="3" max="3" width="70.140625" style="1" customWidth="1"/>
    <col min="4" max="4" width="8.85546875" style="1"/>
    <col min="5" max="5" width="9.42578125" style="1" customWidth="1"/>
    <col min="6" max="256" width="8.85546875" style="1"/>
    <col min="257" max="257" width="9.140625" style="1" customWidth="1"/>
    <col min="258" max="258" width="75.7109375" style="1" customWidth="1"/>
    <col min="259" max="259" width="70.140625" style="1" customWidth="1"/>
    <col min="260" max="260" width="8.85546875" style="1"/>
    <col min="261" max="261" width="9.42578125" style="1" customWidth="1"/>
    <col min="262" max="512" width="8.85546875" style="1"/>
    <col min="513" max="513" width="9.140625" style="1" customWidth="1"/>
    <col min="514" max="514" width="75.7109375" style="1" customWidth="1"/>
    <col min="515" max="515" width="70.140625" style="1" customWidth="1"/>
    <col min="516" max="516" width="8.85546875" style="1"/>
    <col min="517" max="517" width="9.42578125" style="1" customWidth="1"/>
    <col min="518" max="768" width="8.85546875" style="1"/>
    <col min="769" max="769" width="9.140625" style="1" customWidth="1"/>
    <col min="770" max="770" width="75.7109375" style="1" customWidth="1"/>
    <col min="771" max="771" width="70.140625" style="1" customWidth="1"/>
    <col min="772" max="772" width="8.85546875" style="1"/>
    <col min="773" max="773" width="9.42578125" style="1" customWidth="1"/>
    <col min="774" max="1024" width="8.85546875" style="1"/>
    <col min="1025" max="1025" width="9.140625" style="1" customWidth="1"/>
    <col min="1026" max="1026" width="75.7109375" style="1" customWidth="1"/>
    <col min="1027" max="1027" width="70.140625" style="1" customWidth="1"/>
    <col min="1028" max="1028" width="8.85546875" style="1"/>
    <col min="1029" max="1029" width="9.42578125" style="1" customWidth="1"/>
    <col min="1030" max="1280" width="8.85546875" style="1"/>
    <col min="1281" max="1281" width="9.140625" style="1" customWidth="1"/>
    <col min="1282" max="1282" width="75.7109375" style="1" customWidth="1"/>
    <col min="1283" max="1283" width="70.140625" style="1" customWidth="1"/>
    <col min="1284" max="1284" width="8.85546875" style="1"/>
    <col min="1285" max="1285" width="9.42578125" style="1" customWidth="1"/>
    <col min="1286" max="1536" width="8.85546875" style="1"/>
    <col min="1537" max="1537" width="9.140625" style="1" customWidth="1"/>
    <col min="1538" max="1538" width="75.7109375" style="1" customWidth="1"/>
    <col min="1539" max="1539" width="70.140625" style="1" customWidth="1"/>
    <col min="1540" max="1540" width="8.85546875" style="1"/>
    <col min="1541" max="1541" width="9.42578125" style="1" customWidth="1"/>
    <col min="1542" max="1792" width="8.85546875" style="1"/>
    <col min="1793" max="1793" width="9.140625" style="1" customWidth="1"/>
    <col min="1794" max="1794" width="75.7109375" style="1" customWidth="1"/>
    <col min="1795" max="1795" width="70.140625" style="1" customWidth="1"/>
    <col min="1796" max="1796" width="8.85546875" style="1"/>
    <col min="1797" max="1797" width="9.42578125" style="1" customWidth="1"/>
    <col min="1798" max="2048" width="8.85546875" style="1"/>
    <col min="2049" max="2049" width="9.140625" style="1" customWidth="1"/>
    <col min="2050" max="2050" width="75.7109375" style="1" customWidth="1"/>
    <col min="2051" max="2051" width="70.140625" style="1" customWidth="1"/>
    <col min="2052" max="2052" width="8.85546875" style="1"/>
    <col min="2053" max="2053" width="9.42578125" style="1" customWidth="1"/>
    <col min="2054" max="2304" width="8.85546875" style="1"/>
    <col min="2305" max="2305" width="9.140625" style="1" customWidth="1"/>
    <col min="2306" max="2306" width="75.7109375" style="1" customWidth="1"/>
    <col min="2307" max="2307" width="70.140625" style="1" customWidth="1"/>
    <col min="2308" max="2308" width="8.85546875" style="1"/>
    <col min="2309" max="2309" width="9.42578125" style="1" customWidth="1"/>
    <col min="2310" max="2560" width="8.85546875" style="1"/>
    <col min="2561" max="2561" width="9.140625" style="1" customWidth="1"/>
    <col min="2562" max="2562" width="75.7109375" style="1" customWidth="1"/>
    <col min="2563" max="2563" width="70.140625" style="1" customWidth="1"/>
    <col min="2564" max="2564" width="8.85546875" style="1"/>
    <col min="2565" max="2565" width="9.42578125" style="1" customWidth="1"/>
    <col min="2566" max="2816" width="8.85546875" style="1"/>
    <col min="2817" max="2817" width="9.140625" style="1" customWidth="1"/>
    <col min="2818" max="2818" width="75.7109375" style="1" customWidth="1"/>
    <col min="2819" max="2819" width="70.140625" style="1" customWidth="1"/>
    <col min="2820" max="2820" width="8.85546875" style="1"/>
    <col min="2821" max="2821" width="9.42578125" style="1" customWidth="1"/>
    <col min="2822" max="3072" width="8.85546875" style="1"/>
    <col min="3073" max="3073" width="9.140625" style="1" customWidth="1"/>
    <col min="3074" max="3074" width="75.7109375" style="1" customWidth="1"/>
    <col min="3075" max="3075" width="70.140625" style="1" customWidth="1"/>
    <col min="3076" max="3076" width="8.85546875" style="1"/>
    <col min="3077" max="3077" width="9.42578125" style="1" customWidth="1"/>
    <col min="3078" max="3328" width="8.85546875" style="1"/>
    <col min="3329" max="3329" width="9.140625" style="1" customWidth="1"/>
    <col min="3330" max="3330" width="75.7109375" style="1" customWidth="1"/>
    <col min="3331" max="3331" width="70.140625" style="1" customWidth="1"/>
    <col min="3332" max="3332" width="8.85546875" style="1"/>
    <col min="3333" max="3333" width="9.42578125" style="1" customWidth="1"/>
    <col min="3334" max="3584" width="8.85546875" style="1"/>
    <col min="3585" max="3585" width="9.140625" style="1" customWidth="1"/>
    <col min="3586" max="3586" width="75.7109375" style="1" customWidth="1"/>
    <col min="3587" max="3587" width="70.140625" style="1" customWidth="1"/>
    <col min="3588" max="3588" width="8.85546875" style="1"/>
    <col min="3589" max="3589" width="9.42578125" style="1" customWidth="1"/>
    <col min="3590" max="3840" width="8.85546875" style="1"/>
    <col min="3841" max="3841" width="9.140625" style="1" customWidth="1"/>
    <col min="3842" max="3842" width="75.7109375" style="1" customWidth="1"/>
    <col min="3843" max="3843" width="70.140625" style="1" customWidth="1"/>
    <col min="3844" max="3844" width="8.85546875" style="1"/>
    <col min="3845" max="3845" width="9.42578125" style="1" customWidth="1"/>
    <col min="3846" max="4096" width="8.85546875" style="1"/>
    <col min="4097" max="4097" width="9.140625" style="1" customWidth="1"/>
    <col min="4098" max="4098" width="75.7109375" style="1" customWidth="1"/>
    <col min="4099" max="4099" width="70.140625" style="1" customWidth="1"/>
    <col min="4100" max="4100" width="8.85546875" style="1"/>
    <col min="4101" max="4101" width="9.42578125" style="1" customWidth="1"/>
    <col min="4102" max="4352" width="8.85546875" style="1"/>
    <col min="4353" max="4353" width="9.140625" style="1" customWidth="1"/>
    <col min="4354" max="4354" width="75.7109375" style="1" customWidth="1"/>
    <col min="4355" max="4355" width="70.140625" style="1" customWidth="1"/>
    <col min="4356" max="4356" width="8.85546875" style="1"/>
    <col min="4357" max="4357" width="9.42578125" style="1" customWidth="1"/>
    <col min="4358" max="4608" width="8.85546875" style="1"/>
    <col min="4609" max="4609" width="9.140625" style="1" customWidth="1"/>
    <col min="4610" max="4610" width="75.7109375" style="1" customWidth="1"/>
    <col min="4611" max="4611" width="70.140625" style="1" customWidth="1"/>
    <col min="4612" max="4612" width="8.85546875" style="1"/>
    <col min="4613" max="4613" width="9.42578125" style="1" customWidth="1"/>
    <col min="4614" max="4864" width="8.85546875" style="1"/>
    <col min="4865" max="4865" width="9.140625" style="1" customWidth="1"/>
    <col min="4866" max="4866" width="75.7109375" style="1" customWidth="1"/>
    <col min="4867" max="4867" width="70.140625" style="1" customWidth="1"/>
    <col min="4868" max="4868" width="8.85546875" style="1"/>
    <col min="4869" max="4869" width="9.42578125" style="1" customWidth="1"/>
    <col min="4870" max="5120" width="8.85546875" style="1"/>
    <col min="5121" max="5121" width="9.140625" style="1" customWidth="1"/>
    <col min="5122" max="5122" width="75.7109375" style="1" customWidth="1"/>
    <col min="5123" max="5123" width="70.140625" style="1" customWidth="1"/>
    <col min="5124" max="5124" width="8.85546875" style="1"/>
    <col min="5125" max="5125" width="9.42578125" style="1" customWidth="1"/>
    <col min="5126" max="5376" width="8.85546875" style="1"/>
    <col min="5377" max="5377" width="9.140625" style="1" customWidth="1"/>
    <col min="5378" max="5378" width="75.7109375" style="1" customWidth="1"/>
    <col min="5379" max="5379" width="70.140625" style="1" customWidth="1"/>
    <col min="5380" max="5380" width="8.85546875" style="1"/>
    <col min="5381" max="5381" width="9.42578125" style="1" customWidth="1"/>
    <col min="5382" max="5632" width="8.85546875" style="1"/>
    <col min="5633" max="5633" width="9.140625" style="1" customWidth="1"/>
    <col min="5634" max="5634" width="75.7109375" style="1" customWidth="1"/>
    <col min="5635" max="5635" width="70.140625" style="1" customWidth="1"/>
    <col min="5636" max="5636" width="8.85546875" style="1"/>
    <col min="5637" max="5637" width="9.42578125" style="1" customWidth="1"/>
    <col min="5638" max="5888" width="8.85546875" style="1"/>
    <col min="5889" max="5889" width="9.140625" style="1" customWidth="1"/>
    <col min="5890" max="5890" width="75.7109375" style="1" customWidth="1"/>
    <col min="5891" max="5891" width="70.140625" style="1" customWidth="1"/>
    <col min="5892" max="5892" width="8.85546875" style="1"/>
    <col min="5893" max="5893" width="9.42578125" style="1" customWidth="1"/>
    <col min="5894" max="6144" width="8.85546875" style="1"/>
    <col min="6145" max="6145" width="9.140625" style="1" customWidth="1"/>
    <col min="6146" max="6146" width="75.7109375" style="1" customWidth="1"/>
    <col min="6147" max="6147" width="70.140625" style="1" customWidth="1"/>
    <col min="6148" max="6148" width="8.85546875" style="1"/>
    <col min="6149" max="6149" width="9.42578125" style="1" customWidth="1"/>
    <col min="6150" max="6400" width="8.85546875" style="1"/>
    <col min="6401" max="6401" width="9.140625" style="1" customWidth="1"/>
    <col min="6402" max="6402" width="75.7109375" style="1" customWidth="1"/>
    <col min="6403" max="6403" width="70.140625" style="1" customWidth="1"/>
    <col min="6404" max="6404" width="8.85546875" style="1"/>
    <col min="6405" max="6405" width="9.42578125" style="1" customWidth="1"/>
    <col min="6406" max="6656" width="8.85546875" style="1"/>
    <col min="6657" max="6657" width="9.140625" style="1" customWidth="1"/>
    <col min="6658" max="6658" width="75.7109375" style="1" customWidth="1"/>
    <col min="6659" max="6659" width="70.140625" style="1" customWidth="1"/>
    <col min="6660" max="6660" width="8.85546875" style="1"/>
    <col min="6661" max="6661" width="9.42578125" style="1" customWidth="1"/>
    <col min="6662" max="6912" width="8.85546875" style="1"/>
    <col min="6913" max="6913" width="9.140625" style="1" customWidth="1"/>
    <col min="6914" max="6914" width="75.7109375" style="1" customWidth="1"/>
    <col min="6915" max="6915" width="70.140625" style="1" customWidth="1"/>
    <col min="6916" max="6916" width="8.85546875" style="1"/>
    <col min="6917" max="6917" width="9.42578125" style="1" customWidth="1"/>
    <col min="6918" max="7168" width="8.85546875" style="1"/>
    <col min="7169" max="7169" width="9.140625" style="1" customWidth="1"/>
    <col min="7170" max="7170" width="75.7109375" style="1" customWidth="1"/>
    <col min="7171" max="7171" width="70.140625" style="1" customWidth="1"/>
    <col min="7172" max="7172" width="8.85546875" style="1"/>
    <col min="7173" max="7173" width="9.42578125" style="1" customWidth="1"/>
    <col min="7174" max="7424" width="8.85546875" style="1"/>
    <col min="7425" max="7425" width="9.140625" style="1" customWidth="1"/>
    <col min="7426" max="7426" width="75.7109375" style="1" customWidth="1"/>
    <col min="7427" max="7427" width="70.140625" style="1" customWidth="1"/>
    <col min="7428" max="7428" width="8.85546875" style="1"/>
    <col min="7429" max="7429" width="9.42578125" style="1" customWidth="1"/>
    <col min="7430" max="7680" width="8.85546875" style="1"/>
    <col min="7681" max="7681" width="9.140625" style="1" customWidth="1"/>
    <col min="7682" max="7682" width="75.7109375" style="1" customWidth="1"/>
    <col min="7683" max="7683" width="70.140625" style="1" customWidth="1"/>
    <col min="7684" max="7684" width="8.85546875" style="1"/>
    <col min="7685" max="7685" width="9.42578125" style="1" customWidth="1"/>
    <col min="7686" max="7936" width="8.85546875" style="1"/>
    <col min="7937" max="7937" width="9.140625" style="1" customWidth="1"/>
    <col min="7938" max="7938" width="75.7109375" style="1" customWidth="1"/>
    <col min="7939" max="7939" width="70.140625" style="1" customWidth="1"/>
    <col min="7940" max="7940" width="8.85546875" style="1"/>
    <col min="7941" max="7941" width="9.42578125" style="1" customWidth="1"/>
    <col min="7942" max="8192" width="8.85546875" style="1"/>
    <col min="8193" max="8193" width="9.140625" style="1" customWidth="1"/>
    <col min="8194" max="8194" width="75.7109375" style="1" customWidth="1"/>
    <col min="8195" max="8195" width="70.140625" style="1" customWidth="1"/>
    <col min="8196" max="8196" width="8.85546875" style="1"/>
    <col min="8197" max="8197" width="9.42578125" style="1" customWidth="1"/>
    <col min="8198" max="8448" width="8.85546875" style="1"/>
    <col min="8449" max="8449" width="9.140625" style="1" customWidth="1"/>
    <col min="8450" max="8450" width="75.7109375" style="1" customWidth="1"/>
    <col min="8451" max="8451" width="70.140625" style="1" customWidth="1"/>
    <col min="8452" max="8452" width="8.85546875" style="1"/>
    <col min="8453" max="8453" width="9.42578125" style="1" customWidth="1"/>
    <col min="8454" max="8704" width="8.85546875" style="1"/>
    <col min="8705" max="8705" width="9.140625" style="1" customWidth="1"/>
    <col min="8706" max="8706" width="75.7109375" style="1" customWidth="1"/>
    <col min="8707" max="8707" width="70.140625" style="1" customWidth="1"/>
    <col min="8708" max="8708" width="8.85546875" style="1"/>
    <col min="8709" max="8709" width="9.42578125" style="1" customWidth="1"/>
    <col min="8710" max="8960" width="8.85546875" style="1"/>
    <col min="8961" max="8961" width="9.140625" style="1" customWidth="1"/>
    <col min="8962" max="8962" width="75.7109375" style="1" customWidth="1"/>
    <col min="8963" max="8963" width="70.140625" style="1" customWidth="1"/>
    <col min="8964" max="8964" width="8.85546875" style="1"/>
    <col min="8965" max="8965" width="9.42578125" style="1" customWidth="1"/>
    <col min="8966" max="9216" width="8.85546875" style="1"/>
    <col min="9217" max="9217" width="9.140625" style="1" customWidth="1"/>
    <col min="9218" max="9218" width="75.7109375" style="1" customWidth="1"/>
    <col min="9219" max="9219" width="70.140625" style="1" customWidth="1"/>
    <col min="9220" max="9220" width="8.85546875" style="1"/>
    <col min="9221" max="9221" width="9.42578125" style="1" customWidth="1"/>
    <col min="9222" max="9472" width="8.85546875" style="1"/>
    <col min="9473" max="9473" width="9.140625" style="1" customWidth="1"/>
    <col min="9474" max="9474" width="75.7109375" style="1" customWidth="1"/>
    <col min="9475" max="9475" width="70.140625" style="1" customWidth="1"/>
    <col min="9476" max="9476" width="8.85546875" style="1"/>
    <col min="9477" max="9477" width="9.42578125" style="1" customWidth="1"/>
    <col min="9478" max="9728" width="8.85546875" style="1"/>
    <col min="9729" max="9729" width="9.140625" style="1" customWidth="1"/>
    <col min="9730" max="9730" width="75.7109375" style="1" customWidth="1"/>
    <col min="9731" max="9731" width="70.140625" style="1" customWidth="1"/>
    <col min="9732" max="9732" width="8.85546875" style="1"/>
    <col min="9733" max="9733" width="9.42578125" style="1" customWidth="1"/>
    <col min="9734" max="9984" width="8.85546875" style="1"/>
    <col min="9985" max="9985" width="9.140625" style="1" customWidth="1"/>
    <col min="9986" max="9986" width="75.7109375" style="1" customWidth="1"/>
    <col min="9987" max="9987" width="70.140625" style="1" customWidth="1"/>
    <col min="9988" max="9988" width="8.85546875" style="1"/>
    <col min="9989" max="9989" width="9.42578125" style="1" customWidth="1"/>
    <col min="9990" max="10240" width="8.85546875" style="1"/>
    <col min="10241" max="10241" width="9.140625" style="1" customWidth="1"/>
    <col min="10242" max="10242" width="75.7109375" style="1" customWidth="1"/>
    <col min="10243" max="10243" width="70.140625" style="1" customWidth="1"/>
    <col min="10244" max="10244" width="8.85546875" style="1"/>
    <col min="10245" max="10245" width="9.42578125" style="1" customWidth="1"/>
    <col min="10246" max="10496" width="8.85546875" style="1"/>
    <col min="10497" max="10497" width="9.140625" style="1" customWidth="1"/>
    <col min="10498" max="10498" width="75.7109375" style="1" customWidth="1"/>
    <col min="10499" max="10499" width="70.140625" style="1" customWidth="1"/>
    <col min="10500" max="10500" width="8.85546875" style="1"/>
    <col min="10501" max="10501" width="9.42578125" style="1" customWidth="1"/>
    <col min="10502" max="10752" width="8.85546875" style="1"/>
    <col min="10753" max="10753" width="9.140625" style="1" customWidth="1"/>
    <col min="10754" max="10754" width="75.7109375" style="1" customWidth="1"/>
    <col min="10755" max="10755" width="70.140625" style="1" customWidth="1"/>
    <col min="10756" max="10756" width="8.85546875" style="1"/>
    <col min="10757" max="10757" width="9.42578125" style="1" customWidth="1"/>
    <col min="10758" max="11008" width="8.85546875" style="1"/>
    <col min="11009" max="11009" width="9.140625" style="1" customWidth="1"/>
    <col min="11010" max="11010" width="75.7109375" style="1" customWidth="1"/>
    <col min="11011" max="11011" width="70.140625" style="1" customWidth="1"/>
    <col min="11012" max="11012" width="8.85546875" style="1"/>
    <col min="11013" max="11013" width="9.42578125" style="1" customWidth="1"/>
    <col min="11014" max="11264" width="8.85546875" style="1"/>
    <col min="11265" max="11265" width="9.140625" style="1" customWidth="1"/>
    <col min="11266" max="11266" width="75.7109375" style="1" customWidth="1"/>
    <col min="11267" max="11267" width="70.140625" style="1" customWidth="1"/>
    <col min="11268" max="11268" width="8.85546875" style="1"/>
    <col min="11269" max="11269" width="9.42578125" style="1" customWidth="1"/>
    <col min="11270" max="11520" width="8.85546875" style="1"/>
    <col min="11521" max="11521" width="9.140625" style="1" customWidth="1"/>
    <col min="11522" max="11522" width="75.7109375" style="1" customWidth="1"/>
    <col min="11523" max="11523" width="70.140625" style="1" customWidth="1"/>
    <col min="11524" max="11524" width="8.85546875" style="1"/>
    <col min="11525" max="11525" width="9.42578125" style="1" customWidth="1"/>
    <col min="11526" max="11776" width="8.85546875" style="1"/>
    <col min="11777" max="11777" width="9.140625" style="1" customWidth="1"/>
    <col min="11778" max="11778" width="75.7109375" style="1" customWidth="1"/>
    <col min="11779" max="11779" width="70.140625" style="1" customWidth="1"/>
    <col min="11780" max="11780" width="8.85546875" style="1"/>
    <col min="11781" max="11781" width="9.42578125" style="1" customWidth="1"/>
    <col min="11782" max="12032" width="8.85546875" style="1"/>
    <col min="12033" max="12033" width="9.140625" style="1" customWidth="1"/>
    <col min="12034" max="12034" width="75.7109375" style="1" customWidth="1"/>
    <col min="12035" max="12035" width="70.140625" style="1" customWidth="1"/>
    <col min="12036" max="12036" width="8.85546875" style="1"/>
    <col min="12037" max="12037" width="9.42578125" style="1" customWidth="1"/>
    <col min="12038" max="12288" width="8.85546875" style="1"/>
    <col min="12289" max="12289" width="9.140625" style="1" customWidth="1"/>
    <col min="12290" max="12290" width="75.7109375" style="1" customWidth="1"/>
    <col min="12291" max="12291" width="70.140625" style="1" customWidth="1"/>
    <col min="12292" max="12292" width="8.85546875" style="1"/>
    <col min="12293" max="12293" width="9.42578125" style="1" customWidth="1"/>
    <col min="12294" max="12544" width="8.85546875" style="1"/>
    <col min="12545" max="12545" width="9.140625" style="1" customWidth="1"/>
    <col min="12546" max="12546" width="75.7109375" style="1" customWidth="1"/>
    <col min="12547" max="12547" width="70.140625" style="1" customWidth="1"/>
    <col min="12548" max="12548" width="8.85546875" style="1"/>
    <col min="12549" max="12549" width="9.42578125" style="1" customWidth="1"/>
    <col min="12550" max="12800" width="8.85546875" style="1"/>
    <col min="12801" max="12801" width="9.140625" style="1" customWidth="1"/>
    <col min="12802" max="12802" width="75.7109375" style="1" customWidth="1"/>
    <col min="12803" max="12803" width="70.140625" style="1" customWidth="1"/>
    <col min="12804" max="12804" width="8.85546875" style="1"/>
    <col min="12805" max="12805" width="9.42578125" style="1" customWidth="1"/>
    <col min="12806" max="13056" width="8.85546875" style="1"/>
    <col min="13057" max="13057" width="9.140625" style="1" customWidth="1"/>
    <col min="13058" max="13058" width="75.7109375" style="1" customWidth="1"/>
    <col min="13059" max="13059" width="70.140625" style="1" customWidth="1"/>
    <col min="13060" max="13060" width="8.85546875" style="1"/>
    <col min="13061" max="13061" width="9.42578125" style="1" customWidth="1"/>
    <col min="13062" max="13312" width="8.85546875" style="1"/>
    <col min="13313" max="13313" width="9.140625" style="1" customWidth="1"/>
    <col min="13314" max="13314" width="75.7109375" style="1" customWidth="1"/>
    <col min="13315" max="13315" width="70.140625" style="1" customWidth="1"/>
    <col min="13316" max="13316" width="8.85546875" style="1"/>
    <col min="13317" max="13317" width="9.42578125" style="1" customWidth="1"/>
    <col min="13318" max="13568" width="8.85546875" style="1"/>
    <col min="13569" max="13569" width="9.140625" style="1" customWidth="1"/>
    <col min="13570" max="13570" width="75.7109375" style="1" customWidth="1"/>
    <col min="13571" max="13571" width="70.140625" style="1" customWidth="1"/>
    <col min="13572" max="13572" width="8.85546875" style="1"/>
    <col min="13573" max="13573" width="9.42578125" style="1" customWidth="1"/>
    <col min="13574" max="13824" width="8.85546875" style="1"/>
    <col min="13825" max="13825" width="9.140625" style="1" customWidth="1"/>
    <col min="13826" max="13826" width="75.7109375" style="1" customWidth="1"/>
    <col min="13827" max="13827" width="70.140625" style="1" customWidth="1"/>
    <col min="13828" max="13828" width="8.85546875" style="1"/>
    <col min="13829" max="13829" width="9.42578125" style="1" customWidth="1"/>
    <col min="13830" max="14080" width="8.85546875" style="1"/>
    <col min="14081" max="14081" width="9.140625" style="1" customWidth="1"/>
    <col min="14082" max="14082" width="75.7109375" style="1" customWidth="1"/>
    <col min="14083" max="14083" width="70.140625" style="1" customWidth="1"/>
    <col min="14084" max="14084" width="8.85546875" style="1"/>
    <col min="14085" max="14085" width="9.42578125" style="1" customWidth="1"/>
    <col min="14086" max="14336" width="8.85546875" style="1"/>
    <col min="14337" max="14337" width="9.140625" style="1" customWidth="1"/>
    <col min="14338" max="14338" width="75.7109375" style="1" customWidth="1"/>
    <col min="14339" max="14339" width="70.140625" style="1" customWidth="1"/>
    <col min="14340" max="14340" width="8.85546875" style="1"/>
    <col min="14341" max="14341" width="9.42578125" style="1" customWidth="1"/>
    <col min="14342" max="14592" width="8.85546875" style="1"/>
    <col min="14593" max="14593" width="9.140625" style="1" customWidth="1"/>
    <col min="14594" max="14594" width="75.7109375" style="1" customWidth="1"/>
    <col min="14595" max="14595" width="70.140625" style="1" customWidth="1"/>
    <col min="14596" max="14596" width="8.85546875" style="1"/>
    <col min="14597" max="14597" width="9.42578125" style="1" customWidth="1"/>
    <col min="14598" max="14848" width="8.85546875" style="1"/>
    <col min="14849" max="14849" width="9.140625" style="1" customWidth="1"/>
    <col min="14850" max="14850" width="75.7109375" style="1" customWidth="1"/>
    <col min="14851" max="14851" width="70.140625" style="1" customWidth="1"/>
    <col min="14852" max="14852" width="8.85546875" style="1"/>
    <col min="14853" max="14853" width="9.42578125" style="1" customWidth="1"/>
    <col min="14854" max="15104" width="8.85546875" style="1"/>
    <col min="15105" max="15105" width="9.140625" style="1" customWidth="1"/>
    <col min="15106" max="15106" width="75.7109375" style="1" customWidth="1"/>
    <col min="15107" max="15107" width="70.140625" style="1" customWidth="1"/>
    <col min="15108" max="15108" width="8.85546875" style="1"/>
    <col min="15109" max="15109" width="9.42578125" style="1" customWidth="1"/>
    <col min="15110" max="15360" width="8.85546875" style="1"/>
    <col min="15361" max="15361" width="9.140625" style="1" customWidth="1"/>
    <col min="15362" max="15362" width="75.7109375" style="1" customWidth="1"/>
    <col min="15363" max="15363" width="70.140625" style="1" customWidth="1"/>
    <col min="15364" max="15364" width="8.85546875" style="1"/>
    <col min="15365" max="15365" width="9.42578125" style="1" customWidth="1"/>
    <col min="15366" max="15616" width="8.85546875" style="1"/>
    <col min="15617" max="15617" width="9.140625" style="1" customWidth="1"/>
    <col min="15618" max="15618" width="75.7109375" style="1" customWidth="1"/>
    <col min="15619" max="15619" width="70.140625" style="1" customWidth="1"/>
    <col min="15620" max="15620" width="8.85546875" style="1"/>
    <col min="15621" max="15621" width="9.42578125" style="1" customWidth="1"/>
    <col min="15622" max="15872" width="8.85546875" style="1"/>
    <col min="15873" max="15873" width="9.140625" style="1" customWidth="1"/>
    <col min="15874" max="15874" width="75.7109375" style="1" customWidth="1"/>
    <col min="15875" max="15875" width="70.140625" style="1" customWidth="1"/>
    <col min="15876" max="15876" width="8.85546875" style="1"/>
    <col min="15877" max="15877" width="9.42578125" style="1" customWidth="1"/>
    <col min="15878" max="16128" width="8.85546875" style="1"/>
    <col min="16129" max="16129" width="9.140625" style="1" customWidth="1"/>
    <col min="16130" max="16130" width="75.7109375" style="1" customWidth="1"/>
    <col min="16131" max="16131" width="70.140625" style="1" customWidth="1"/>
    <col min="16132" max="16132" width="8.85546875" style="1"/>
    <col min="16133" max="16133" width="9.42578125" style="1" customWidth="1"/>
    <col min="16134" max="16384" width="8.85546875" style="1"/>
  </cols>
  <sheetData>
    <row r="1" spans="1:3" ht="15" customHeight="1" thickBot="1">
      <c r="A1" s="563" t="s">
        <v>66</v>
      </c>
      <c r="B1" s="563"/>
      <c r="C1" s="563"/>
    </row>
    <row r="2" spans="1:3" ht="15.75" customHeight="1" thickBot="1">
      <c r="A2" s="563"/>
      <c r="B2" s="563"/>
      <c r="C2" s="563"/>
    </row>
    <row r="3" spans="1:3" ht="16.5" customHeight="1" thickBot="1">
      <c r="A3" s="563"/>
      <c r="B3" s="563"/>
      <c r="C3" s="563"/>
    </row>
    <row r="4" spans="1:3" ht="16.5" customHeight="1" thickBot="1">
      <c r="A4" s="2" t="s">
        <v>67</v>
      </c>
      <c r="B4" s="3"/>
      <c r="C4" s="4"/>
    </row>
    <row r="5" spans="1:3" ht="16.5" customHeight="1" thickBot="1">
      <c r="A5" s="2">
        <v>1</v>
      </c>
      <c r="B5" s="5" t="s">
        <v>68</v>
      </c>
      <c r="C5" s="4"/>
    </row>
    <row r="6" spans="1:3" ht="15.75" customHeight="1" thickBot="1">
      <c r="A6" s="2">
        <v>2</v>
      </c>
      <c r="B6" s="5" t="s">
        <v>69</v>
      </c>
      <c r="C6" s="4"/>
    </row>
    <row r="7" spans="1:3" ht="16.5" customHeight="1" thickBot="1">
      <c r="A7" s="2">
        <v>3</v>
      </c>
      <c r="B7" s="5" t="s">
        <v>70</v>
      </c>
      <c r="C7" s="4"/>
    </row>
    <row r="8" spans="1:3" ht="18" customHeight="1" thickBot="1">
      <c r="A8" s="2">
        <v>4</v>
      </c>
      <c r="B8" s="5" t="s">
        <v>71</v>
      </c>
      <c r="C8" s="4"/>
    </row>
    <row r="9" spans="1:3" ht="48.75" customHeight="1" thickBot="1">
      <c r="A9" s="2">
        <v>5</v>
      </c>
      <c r="B9" s="5" t="s">
        <v>72</v>
      </c>
      <c r="C9" s="4"/>
    </row>
    <row r="10" spans="1:3" ht="15.75" thickBot="1">
      <c r="A10" s="6" t="s">
        <v>73</v>
      </c>
      <c r="B10" s="7" t="s">
        <v>74</v>
      </c>
      <c r="C10" s="8" t="s">
        <v>75</v>
      </c>
    </row>
    <row r="11" spans="1:3">
      <c r="A11" s="9">
        <v>1</v>
      </c>
      <c r="B11" s="10" t="s">
        <v>76</v>
      </c>
      <c r="C11" s="11" t="s">
        <v>77</v>
      </c>
    </row>
    <row r="12" spans="1:3">
      <c r="A12" s="9">
        <v>2</v>
      </c>
      <c r="B12" s="10" t="s">
        <v>78</v>
      </c>
      <c r="C12" s="11" t="s">
        <v>79</v>
      </c>
    </row>
    <row r="13" spans="1:3">
      <c r="A13" s="9">
        <v>3</v>
      </c>
      <c r="B13" s="10" t="s">
        <v>80</v>
      </c>
      <c r="C13" s="11" t="s">
        <v>81</v>
      </c>
    </row>
    <row r="14" spans="1:3" ht="16.5" customHeight="1">
      <c r="A14" s="9">
        <v>4</v>
      </c>
      <c r="B14" s="10" t="s">
        <v>82</v>
      </c>
      <c r="C14" s="11" t="s">
        <v>83</v>
      </c>
    </row>
    <row r="15" spans="1:3">
      <c r="A15" s="9">
        <v>5</v>
      </c>
      <c r="B15" s="10" t="s">
        <v>84</v>
      </c>
      <c r="C15" s="11" t="s">
        <v>85</v>
      </c>
    </row>
    <row r="16" spans="1:3">
      <c r="A16" s="9">
        <v>6</v>
      </c>
      <c r="B16" s="10" t="s">
        <v>86</v>
      </c>
      <c r="C16" s="11" t="s">
        <v>87</v>
      </c>
    </row>
    <row r="17" spans="1:3">
      <c r="A17" s="9">
        <v>7</v>
      </c>
      <c r="B17" s="10" t="s">
        <v>88</v>
      </c>
      <c r="C17" s="11" t="s">
        <v>89</v>
      </c>
    </row>
    <row r="18" spans="1:3">
      <c r="A18" s="9">
        <v>8</v>
      </c>
      <c r="B18" s="10" t="s">
        <v>90</v>
      </c>
      <c r="C18" s="11" t="s">
        <v>91</v>
      </c>
    </row>
    <row r="19" spans="1:3">
      <c r="A19" s="9">
        <v>9</v>
      </c>
      <c r="B19" s="10" t="s">
        <v>92</v>
      </c>
      <c r="C19" s="11" t="s">
        <v>93</v>
      </c>
    </row>
    <row r="20" spans="1:3">
      <c r="A20" s="9">
        <v>10</v>
      </c>
      <c r="B20" s="10" t="s">
        <v>94</v>
      </c>
      <c r="C20" s="11" t="s">
        <v>95</v>
      </c>
    </row>
    <row r="21" spans="1:3">
      <c r="A21" s="9">
        <v>11</v>
      </c>
      <c r="B21" s="10" t="s">
        <v>96</v>
      </c>
      <c r="C21" s="11" t="s">
        <v>97</v>
      </c>
    </row>
    <row r="22" spans="1:3">
      <c r="A22" s="9">
        <v>12</v>
      </c>
      <c r="B22" s="10" t="s">
        <v>98</v>
      </c>
      <c r="C22" s="11" t="s">
        <v>99</v>
      </c>
    </row>
    <row r="23" spans="1:3">
      <c r="A23" s="9">
        <v>13</v>
      </c>
      <c r="B23" s="10" t="s">
        <v>100</v>
      </c>
      <c r="C23" s="11" t="s">
        <v>101</v>
      </c>
    </row>
    <row r="24" spans="1:3">
      <c r="A24" s="9">
        <v>14</v>
      </c>
      <c r="B24" s="10" t="s">
        <v>102</v>
      </c>
      <c r="C24" s="11" t="s">
        <v>103</v>
      </c>
    </row>
    <row r="25" spans="1:3">
      <c r="A25" s="9">
        <v>15</v>
      </c>
      <c r="B25" s="10" t="s">
        <v>104</v>
      </c>
      <c r="C25" s="11" t="s">
        <v>105</v>
      </c>
    </row>
    <row r="26" spans="1:3">
      <c r="A26" s="9">
        <v>16</v>
      </c>
      <c r="B26" s="10" t="s">
        <v>106</v>
      </c>
      <c r="C26" s="11" t="s">
        <v>83</v>
      </c>
    </row>
    <row r="27" spans="1:3">
      <c r="A27" s="9">
        <v>17</v>
      </c>
      <c r="B27" s="10" t="s">
        <v>107</v>
      </c>
      <c r="C27" s="11" t="s">
        <v>108</v>
      </c>
    </row>
    <row r="28" spans="1:3">
      <c r="A28" s="9">
        <v>18</v>
      </c>
      <c r="B28" s="10" t="s">
        <v>109</v>
      </c>
      <c r="C28" s="11" t="s">
        <v>83</v>
      </c>
    </row>
    <row r="29" spans="1:3">
      <c r="A29" s="9">
        <v>19</v>
      </c>
      <c r="B29" s="10" t="s">
        <v>110</v>
      </c>
      <c r="C29" s="11" t="s">
        <v>111</v>
      </c>
    </row>
    <row r="30" spans="1:3">
      <c r="A30" s="9">
        <v>20</v>
      </c>
      <c r="B30" s="10" t="s">
        <v>112</v>
      </c>
      <c r="C30" s="11" t="s">
        <v>113</v>
      </c>
    </row>
    <row r="31" spans="1:3">
      <c r="A31" s="9">
        <v>21</v>
      </c>
      <c r="B31" s="10" t="s">
        <v>114</v>
      </c>
      <c r="C31" s="11" t="s">
        <v>115</v>
      </c>
    </row>
    <row r="32" spans="1:3">
      <c r="A32" s="9">
        <v>22</v>
      </c>
      <c r="B32" s="10" t="s">
        <v>116</v>
      </c>
      <c r="C32" s="11" t="s">
        <v>117</v>
      </c>
    </row>
    <row r="33" spans="1:3">
      <c r="A33" s="9">
        <v>23</v>
      </c>
      <c r="B33" s="10" t="s">
        <v>118</v>
      </c>
      <c r="C33" s="11" t="s">
        <v>119</v>
      </c>
    </row>
    <row r="34" spans="1:3">
      <c r="A34" s="9">
        <v>24</v>
      </c>
      <c r="B34" s="10" t="s">
        <v>120</v>
      </c>
      <c r="C34" s="11" t="s">
        <v>121</v>
      </c>
    </row>
    <row r="35" spans="1:3">
      <c r="A35" s="9">
        <v>25</v>
      </c>
      <c r="B35" s="10" t="s">
        <v>122</v>
      </c>
      <c r="C35" s="11" t="s">
        <v>123</v>
      </c>
    </row>
    <row r="36" spans="1:3">
      <c r="A36" s="9">
        <v>26</v>
      </c>
      <c r="B36" s="10" t="s">
        <v>124</v>
      </c>
      <c r="C36" s="11" t="s">
        <v>125</v>
      </c>
    </row>
    <row r="37" spans="1:3">
      <c r="A37" s="9">
        <v>27</v>
      </c>
      <c r="B37" s="10" t="s">
        <v>126</v>
      </c>
      <c r="C37" s="11" t="s">
        <v>127</v>
      </c>
    </row>
    <row r="38" spans="1:3">
      <c r="A38" s="9">
        <v>28</v>
      </c>
      <c r="B38" s="10" t="s">
        <v>128</v>
      </c>
      <c r="C38" s="11" t="s">
        <v>129</v>
      </c>
    </row>
    <row r="39" spans="1:3">
      <c r="A39" s="9">
        <v>29</v>
      </c>
      <c r="B39" s="10" t="s">
        <v>130</v>
      </c>
      <c r="C39" s="11" t="s">
        <v>131</v>
      </c>
    </row>
    <row r="40" spans="1:3">
      <c r="A40" s="9">
        <v>30</v>
      </c>
      <c r="B40" s="10" t="s">
        <v>132</v>
      </c>
      <c r="C40" s="11" t="s">
        <v>133</v>
      </c>
    </row>
    <row r="41" spans="1:3">
      <c r="A41" s="9">
        <v>31</v>
      </c>
      <c r="B41" s="10" t="s">
        <v>134</v>
      </c>
      <c r="C41" s="11" t="s">
        <v>135</v>
      </c>
    </row>
    <row r="42" spans="1:3">
      <c r="A42" s="9">
        <v>32</v>
      </c>
      <c r="B42" s="10" t="s">
        <v>136</v>
      </c>
      <c r="C42" s="11" t="s">
        <v>137</v>
      </c>
    </row>
    <row r="43" spans="1:3">
      <c r="A43" s="9">
        <v>33</v>
      </c>
      <c r="B43" s="10" t="s">
        <v>138</v>
      </c>
      <c r="C43" s="11" t="s">
        <v>139</v>
      </c>
    </row>
    <row r="44" spans="1:3">
      <c r="A44" s="9">
        <v>34</v>
      </c>
      <c r="B44" s="10" t="s">
        <v>140</v>
      </c>
      <c r="C44" s="11" t="s">
        <v>141</v>
      </c>
    </row>
    <row r="45" spans="1:3">
      <c r="A45" s="9">
        <v>35</v>
      </c>
      <c r="B45" s="10" t="s">
        <v>142</v>
      </c>
      <c r="C45" s="11" t="s">
        <v>143</v>
      </c>
    </row>
    <row r="46" spans="1:3" ht="17.25" customHeight="1">
      <c r="A46" s="9">
        <v>36</v>
      </c>
      <c r="B46" s="10" t="s">
        <v>144</v>
      </c>
      <c r="C46" s="11" t="s">
        <v>83</v>
      </c>
    </row>
    <row r="47" spans="1:3">
      <c r="A47" s="9">
        <v>37</v>
      </c>
      <c r="B47" s="10" t="s">
        <v>145</v>
      </c>
      <c r="C47" s="11" t="s">
        <v>146</v>
      </c>
    </row>
    <row r="48" spans="1:3">
      <c r="A48" s="9">
        <v>38</v>
      </c>
      <c r="B48" s="10" t="s">
        <v>147</v>
      </c>
      <c r="C48" s="11" t="s">
        <v>148</v>
      </c>
    </row>
    <row r="49" spans="1:3">
      <c r="A49" s="9">
        <v>39</v>
      </c>
      <c r="B49" s="10" t="s">
        <v>149</v>
      </c>
      <c r="C49" s="11" t="s">
        <v>150</v>
      </c>
    </row>
    <row r="50" spans="1:3">
      <c r="A50" s="9">
        <v>40</v>
      </c>
      <c r="B50" s="10" t="s">
        <v>151</v>
      </c>
      <c r="C50" s="11" t="s">
        <v>152</v>
      </c>
    </row>
    <row r="51" spans="1:3" ht="15" customHeight="1">
      <c r="A51" s="9">
        <v>41</v>
      </c>
      <c r="B51" s="10" t="s">
        <v>153</v>
      </c>
      <c r="C51" s="11" t="s">
        <v>154</v>
      </c>
    </row>
    <row r="52" spans="1:3">
      <c r="A52" s="9">
        <v>42</v>
      </c>
      <c r="B52" s="10" t="s">
        <v>155</v>
      </c>
      <c r="C52" s="11" t="s">
        <v>156</v>
      </c>
    </row>
    <row r="53" spans="1:3">
      <c r="A53" s="9">
        <v>43</v>
      </c>
      <c r="B53" s="10" t="s">
        <v>157</v>
      </c>
      <c r="C53" s="11" t="s">
        <v>158</v>
      </c>
    </row>
    <row r="54" spans="1:3">
      <c r="A54" s="9">
        <v>44</v>
      </c>
      <c r="B54" s="10" t="s">
        <v>159</v>
      </c>
      <c r="C54" s="11" t="s">
        <v>160</v>
      </c>
    </row>
    <row r="55" spans="1:3">
      <c r="A55" s="9">
        <v>45</v>
      </c>
      <c r="B55" s="10" t="s">
        <v>161</v>
      </c>
      <c r="C55" s="11" t="s">
        <v>162</v>
      </c>
    </row>
    <row r="56" spans="1:3">
      <c r="A56" s="9">
        <v>46</v>
      </c>
      <c r="B56" s="10" t="s">
        <v>163</v>
      </c>
      <c r="C56" s="11" t="s">
        <v>164</v>
      </c>
    </row>
    <row r="57" spans="1:3">
      <c r="A57" s="9">
        <v>47</v>
      </c>
      <c r="B57" s="10" t="s">
        <v>165</v>
      </c>
      <c r="C57" s="11" t="s">
        <v>164</v>
      </c>
    </row>
    <row r="58" spans="1:3">
      <c r="A58" s="9">
        <v>48</v>
      </c>
      <c r="B58" s="10" t="s">
        <v>166</v>
      </c>
      <c r="C58" s="11" t="s">
        <v>167</v>
      </c>
    </row>
    <row r="59" spans="1:3" ht="15.75" customHeight="1">
      <c r="A59" s="9">
        <v>49</v>
      </c>
      <c r="B59" s="10" t="s">
        <v>168</v>
      </c>
      <c r="C59" s="11" t="s">
        <v>169</v>
      </c>
    </row>
    <row r="60" spans="1:3" ht="15" customHeight="1">
      <c r="A60" s="9">
        <v>50</v>
      </c>
      <c r="B60" s="10" t="s">
        <v>170</v>
      </c>
      <c r="C60" s="11" t="s">
        <v>81</v>
      </c>
    </row>
    <row r="61" spans="1:3">
      <c r="A61" s="9">
        <v>51</v>
      </c>
      <c r="B61" s="10" t="s">
        <v>171</v>
      </c>
      <c r="C61" s="11" t="s">
        <v>172</v>
      </c>
    </row>
    <row r="62" spans="1:3">
      <c r="A62" s="9">
        <v>52</v>
      </c>
      <c r="B62" s="12" t="s">
        <v>173</v>
      </c>
      <c r="C62" s="13" t="s">
        <v>174</v>
      </c>
    </row>
    <row r="63" spans="1:3">
      <c r="A63" s="9">
        <v>53</v>
      </c>
      <c r="B63" s="14" t="s">
        <v>175</v>
      </c>
      <c r="C63" s="15" t="s">
        <v>176</v>
      </c>
    </row>
    <row r="64" spans="1:3" ht="16.5" customHeight="1">
      <c r="A64" s="9">
        <v>54</v>
      </c>
      <c r="B64" s="14" t="s">
        <v>177</v>
      </c>
      <c r="C64" s="15" t="s">
        <v>178</v>
      </c>
    </row>
    <row r="65" spans="1:3">
      <c r="A65" s="9">
        <v>55</v>
      </c>
      <c r="B65" s="14" t="s">
        <v>179</v>
      </c>
    </row>
    <row r="66" spans="1:3">
      <c r="A66" s="9">
        <v>56</v>
      </c>
      <c r="B66" s="14" t="s">
        <v>180</v>
      </c>
    </row>
    <row r="67" spans="1:3">
      <c r="A67" s="9">
        <v>57</v>
      </c>
      <c r="B67" s="14" t="s">
        <v>181</v>
      </c>
      <c r="C67" s="15" t="s">
        <v>182</v>
      </c>
    </row>
    <row r="68" spans="1:3">
      <c r="A68" s="9">
        <v>58</v>
      </c>
      <c r="B68" s="16" t="s">
        <v>183</v>
      </c>
      <c r="C68" s="15" t="s">
        <v>184</v>
      </c>
    </row>
    <row r="69" spans="1:3">
      <c r="A69" s="9">
        <v>59</v>
      </c>
      <c r="B69" s="14" t="s">
        <v>185</v>
      </c>
      <c r="C69" s="15" t="s">
        <v>186</v>
      </c>
    </row>
    <row r="70" spans="1:3">
      <c r="A70" s="9">
        <v>60</v>
      </c>
      <c r="B70" s="14" t="s">
        <v>187</v>
      </c>
      <c r="C70" s="15" t="s">
        <v>188</v>
      </c>
    </row>
    <row r="71" spans="1:3">
      <c r="A71" s="9">
        <v>61</v>
      </c>
      <c r="B71" s="14" t="s">
        <v>189</v>
      </c>
      <c r="C71" s="15" t="s">
        <v>190</v>
      </c>
    </row>
    <row r="72" spans="1:3">
      <c r="A72" s="9">
        <v>62</v>
      </c>
      <c r="B72" s="14" t="s">
        <v>191</v>
      </c>
      <c r="C72" s="15" t="s">
        <v>192</v>
      </c>
    </row>
    <row r="73" spans="1:3">
      <c r="A73" s="9">
        <v>63</v>
      </c>
      <c r="B73" s="14" t="s">
        <v>193</v>
      </c>
      <c r="C73" s="15" t="s">
        <v>194</v>
      </c>
    </row>
    <row r="74" spans="1:3">
      <c r="A74" s="9">
        <v>64</v>
      </c>
      <c r="B74" s="14" t="s">
        <v>195</v>
      </c>
      <c r="C74" s="15" t="s">
        <v>196</v>
      </c>
    </row>
    <row r="75" spans="1:3">
      <c r="A75" s="9">
        <v>65</v>
      </c>
      <c r="B75" s="17" t="s">
        <v>197</v>
      </c>
      <c r="C75" s="18" t="s">
        <v>198</v>
      </c>
    </row>
    <row r="76" spans="1:3" ht="15.75" thickBot="1">
      <c r="A76" s="9">
        <v>66</v>
      </c>
      <c r="B76" s="19" t="s">
        <v>199</v>
      </c>
      <c r="C76" s="20" t="s">
        <v>200</v>
      </c>
    </row>
    <row r="86" spans="2:2">
      <c r="B86" s="15" t="s">
        <v>178</v>
      </c>
    </row>
    <row r="87" spans="2:2">
      <c r="B87" s="15" t="s">
        <v>201</v>
      </c>
    </row>
  </sheetData>
  <mergeCells count="1">
    <mergeCell ref="A1:C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topLeftCell="A10" zoomScaleNormal="85" zoomScaleSheetLayoutView="100" workbookViewId="0">
      <selection activeCell="F12" sqref="F12"/>
    </sheetView>
  </sheetViews>
  <sheetFormatPr defaultColWidth="9.7109375" defaultRowHeight="18" customHeight="1"/>
  <cols>
    <col min="1" max="1" width="12.28515625" style="22" customWidth="1"/>
    <col min="2" max="2" width="15.5703125" style="22" customWidth="1"/>
    <col min="3" max="3" width="20.85546875" style="22" bestFit="1" customWidth="1"/>
    <col min="4" max="4" width="16.5703125" style="22" customWidth="1"/>
    <col min="5" max="5" width="24.85546875" style="22" bestFit="1" customWidth="1"/>
    <col min="6" max="6" width="49.5703125" style="22" bestFit="1" customWidth="1"/>
    <col min="7" max="7" width="21.5703125" style="22" bestFit="1" customWidth="1"/>
    <col min="8" max="8" width="17.85546875" style="22" bestFit="1" customWidth="1"/>
    <col min="9" max="9" width="19.5703125" style="22" customWidth="1"/>
    <col min="10" max="256" width="9.7109375" style="22"/>
    <col min="257" max="257" width="12.28515625" style="22" customWidth="1"/>
    <col min="258" max="258" width="15.5703125" style="22" customWidth="1"/>
    <col min="259" max="259" width="20.85546875" style="22" bestFit="1" customWidth="1"/>
    <col min="260" max="260" width="16.5703125" style="22" customWidth="1"/>
    <col min="261" max="261" width="24.85546875" style="22" bestFit="1" customWidth="1"/>
    <col min="262" max="262" width="49.5703125" style="22" bestFit="1" customWidth="1"/>
    <col min="263" max="263" width="21.5703125" style="22" bestFit="1" customWidth="1"/>
    <col min="264" max="264" width="17.85546875" style="22" bestFit="1" customWidth="1"/>
    <col min="265" max="265" width="19.5703125" style="22" customWidth="1"/>
    <col min="266" max="512" width="9.7109375" style="22"/>
    <col min="513" max="513" width="12.28515625" style="22" customWidth="1"/>
    <col min="514" max="514" width="15.5703125" style="22" customWidth="1"/>
    <col min="515" max="515" width="20.85546875" style="22" bestFit="1" customWidth="1"/>
    <col min="516" max="516" width="16.5703125" style="22" customWidth="1"/>
    <col min="517" max="517" width="24.85546875" style="22" bestFit="1" customWidth="1"/>
    <col min="518" max="518" width="49.5703125" style="22" bestFit="1" customWidth="1"/>
    <col min="519" max="519" width="21.5703125" style="22" bestFit="1" customWidth="1"/>
    <col min="520" max="520" width="17.85546875" style="22" bestFit="1" customWidth="1"/>
    <col min="521" max="521" width="19.5703125" style="22" customWidth="1"/>
    <col min="522" max="768" width="9.7109375" style="22"/>
    <col min="769" max="769" width="12.28515625" style="22" customWidth="1"/>
    <col min="770" max="770" width="15.5703125" style="22" customWidth="1"/>
    <col min="771" max="771" width="20.85546875" style="22" bestFit="1" customWidth="1"/>
    <col min="772" max="772" width="16.5703125" style="22" customWidth="1"/>
    <col min="773" max="773" width="24.85546875" style="22" bestFit="1" customWidth="1"/>
    <col min="774" max="774" width="49.5703125" style="22" bestFit="1" customWidth="1"/>
    <col min="775" max="775" width="21.5703125" style="22" bestFit="1" customWidth="1"/>
    <col min="776" max="776" width="17.85546875" style="22" bestFit="1" customWidth="1"/>
    <col min="777" max="777" width="19.5703125" style="22" customWidth="1"/>
    <col min="778" max="1024" width="9.7109375" style="22"/>
    <col min="1025" max="1025" width="12.28515625" style="22" customWidth="1"/>
    <col min="1026" max="1026" width="15.5703125" style="22" customWidth="1"/>
    <col min="1027" max="1027" width="20.85546875" style="22" bestFit="1" customWidth="1"/>
    <col min="1028" max="1028" width="16.5703125" style="22" customWidth="1"/>
    <col min="1029" max="1029" width="24.85546875" style="22" bestFit="1" customWidth="1"/>
    <col min="1030" max="1030" width="49.5703125" style="22" bestFit="1" customWidth="1"/>
    <col min="1031" max="1031" width="21.5703125" style="22" bestFit="1" customWidth="1"/>
    <col min="1032" max="1032" width="17.85546875" style="22" bestFit="1" customWidth="1"/>
    <col min="1033" max="1033" width="19.5703125" style="22" customWidth="1"/>
    <col min="1034" max="1280" width="9.7109375" style="22"/>
    <col min="1281" max="1281" width="12.28515625" style="22" customWidth="1"/>
    <col min="1282" max="1282" width="15.5703125" style="22" customWidth="1"/>
    <col min="1283" max="1283" width="20.85546875" style="22" bestFit="1" customWidth="1"/>
    <col min="1284" max="1284" width="16.5703125" style="22" customWidth="1"/>
    <col min="1285" max="1285" width="24.85546875" style="22" bestFit="1" customWidth="1"/>
    <col min="1286" max="1286" width="49.5703125" style="22" bestFit="1" customWidth="1"/>
    <col min="1287" max="1287" width="21.5703125" style="22" bestFit="1" customWidth="1"/>
    <col min="1288" max="1288" width="17.85546875" style="22" bestFit="1" customWidth="1"/>
    <col min="1289" max="1289" width="19.5703125" style="22" customWidth="1"/>
    <col min="1290" max="1536" width="9.7109375" style="22"/>
    <col min="1537" max="1537" width="12.28515625" style="22" customWidth="1"/>
    <col min="1538" max="1538" width="15.5703125" style="22" customWidth="1"/>
    <col min="1539" max="1539" width="20.85546875" style="22" bestFit="1" customWidth="1"/>
    <col min="1540" max="1540" width="16.5703125" style="22" customWidth="1"/>
    <col min="1541" max="1541" width="24.85546875" style="22" bestFit="1" customWidth="1"/>
    <col min="1542" max="1542" width="49.5703125" style="22" bestFit="1" customWidth="1"/>
    <col min="1543" max="1543" width="21.5703125" style="22" bestFit="1" customWidth="1"/>
    <col min="1544" max="1544" width="17.85546875" style="22" bestFit="1" customWidth="1"/>
    <col min="1545" max="1545" width="19.5703125" style="22" customWidth="1"/>
    <col min="1546" max="1792" width="9.7109375" style="22"/>
    <col min="1793" max="1793" width="12.28515625" style="22" customWidth="1"/>
    <col min="1794" max="1794" width="15.5703125" style="22" customWidth="1"/>
    <col min="1795" max="1795" width="20.85546875" style="22" bestFit="1" customWidth="1"/>
    <col min="1796" max="1796" width="16.5703125" style="22" customWidth="1"/>
    <col min="1797" max="1797" width="24.85546875" style="22" bestFit="1" customWidth="1"/>
    <col min="1798" max="1798" width="49.5703125" style="22" bestFit="1" customWidth="1"/>
    <col min="1799" max="1799" width="21.5703125" style="22" bestFit="1" customWidth="1"/>
    <col min="1800" max="1800" width="17.85546875" style="22" bestFit="1" customWidth="1"/>
    <col min="1801" max="1801" width="19.5703125" style="22" customWidth="1"/>
    <col min="1802" max="2048" width="9.7109375" style="22"/>
    <col min="2049" max="2049" width="12.28515625" style="22" customWidth="1"/>
    <col min="2050" max="2050" width="15.5703125" style="22" customWidth="1"/>
    <col min="2051" max="2051" width="20.85546875" style="22" bestFit="1" customWidth="1"/>
    <col min="2052" max="2052" width="16.5703125" style="22" customWidth="1"/>
    <col min="2053" max="2053" width="24.85546875" style="22" bestFit="1" customWidth="1"/>
    <col min="2054" max="2054" width="49.5703125" style="22" bestFit="1" customWidth="1"/>
    <col min="2055" max="2055" width="21.5703125" style="22" bestFit="1" customWidth="1"/>
    <col min="2056" max="2056" width="17.85546875" style="22" bestFit="1" customWidth="1"/>
    <col min="2057" max="2057" width="19.5703125" style="22" customWidth="1"/>
    <col min="2058" max="2304" width="9.7109375" style="22"/>
    <col min="2305" max="2305" width="12.28515625" style="22" customWidth="1"/>
    <col min="2306" max="2306" width="15.5703125" style="22" customWidth="1"/>
    <col min="2307" max="2307" width="20.85546875" style="22" bestFit="1" customWidth="1"/>
    <col min="2308" max="2308" width="16.5703125" style="22" customWidth="1"/>
    <col min="2309" max="2309" width="24.85546875" style="22" bestFit="1" customWidth="1"/>
    <col min="2310" max="2310" width="49.5703125" style="22" bestFit="1" customWidth="1"/>
    <col min="2311" max="2311" width="21.5703125" style="22" bestFit="1" customWidth="1"/>
    <col min="2312" max="2312" width="17.85546875" style="22" bestFit="1" customWidth="1"/>
    <col min="2313" max="2313" width="19.5703125" style="22" customWidth="1"/>
    <col min="2314" max="2560" width="9.7109375" style="22"/>
    <col min="2561" max="2561" width="12.28515625" style="22" customWidth="1"/>
    <col min="2562" max="2562" width="15.5703125" style="22" customWidth="1"/>
    <col min="2563" max="2563" width="20.85546875" style="22" bestFit="1" customWidth="1"/>
    <col min="2564" max="2564" width="16.5703125" style="22" customWidth="1"/>
    <col min="2565" max="2565" width="24.85546875" style="22" bestFit="1" customWidth="1"/>
    <col min="2566" max="2566" width="49.5703125" style="22" bestFit="1" customWidth="1"/>
    <col min="2567" max="2567" width="21.5703125" style="22" bestFit="1" customWidth="1"/>
    <col min="2568" max="2568" width="17.85546875" style="22" bestFit="1" customWidth="1"/>
    <col min="2569" max="2569" width="19.5703125" style="22" customWidth="1"/>
    <col min="2570" max="2816" width="9.7109375" style="22"/>
    <col min="2817" max="2817" width="12.28515625" style="22" customWidth="1"/>
    <col min="2818" max="2818" width="15.5703125" style="22" customWidth="1"/>
    <col min="2819" max="2819" width="20.85546875" style="22" bestFit="1" customWidth="1"/>
    <col min="2820" max="2820" width="16.5703125" style="22" customWidth="1"/>
    <col min="2821" max="2821" width="24.85546875" style="22" bestFit="1" customWidth="1"/>
    <col min="2822" max="2822" width="49.5703125" style="22" bestFit="1" customWidth="1"/>
    <col min="2823" max="2823" width="21.5703125" style="22" bestFit="1" customWidth="1"/>
    <col min="2824" max="2824" width="17.85546875" style="22" bestFit="1" customWidth="1"/>
    <col min="2825" max="2825" width="19.5703125" style="22" customWidth="1"/>
    <col min="2826" max="3072" width="9.7109375" style="22"/>
    <col min="3073" max="3073" width="12.28515625" style="22" customWidth="1"/>
    <col min="3074" max="3074" width="15.5703125" style="22" customWidth="1"/>
    <col min="3075" max="3075" width="20.85546875" style="22" bestFit="1" customWidth="1"/>
    <col min="3076" max="3076" width="16.5703125" style="22" customWidth="1"/>
    <col min="3077" max="3077" width="24.85546875" style="22" bestFit="1" customWidth="1"/>
    <col min="3078" max="3078" width="49.5703125" style="22" bestFit="1" customWidth="1"/>
    <col min="3079" max="3079" width="21.5703125" style="22" bestFit="1" customWidth="1"/>
    <col min="3080" max="3080" width="17.85546875" style="22" bestFit="1" customWidth="1"/>
    <col min="3081" max="3081" width="19.5703125" style="22" customWidth="1"/>
    <col min="3082" max="3328" width="9.7109375" style="22"/>
    <col min="3329" max="3329" width="12.28515625" style="22" customWidth="1"/>
    <col min="3330" max="3330" width="15.5703125" style="22" customWidth="1"/>
    <col min="3331" max="3331" width="20.85546875" style="22" bestFit="1" customWidth="1"/>
    <col min="3332" max="3332" width="16.5703125" style="22" customWidth="1"/>
    <col min="3333" max="3333" width="24.85546875" style="22" bestFit="1" customWidth="1"/>
    <col min="3334" max="3334" width="49.5703125" style="22" bestFit="1" customWidth="1"/>
    <col min="3335" max="3335" width="21.5703125" style="22" bestFit="1" customWidth="1"/>
    <col min="3336" max="3336" width="17.85546875" style="22" bestFit="1" customWidth="1"/>
    <col min="3337" max="3337" width="19.5703125" style="22" customWidth="1"/>
    <col min="3338" max="3584" width="9.7109375" style="22"/>
    <col min="3585" max="3585" width="12.28515625" style="22" customWidth="1"/>
    <col min="3586" max="3586" width="15.5703125" style="22" customWidth="1"/>
    <col min="3587" max="3587" width="20.85546875" style="22" bestFit="1" customWidth="1"/>
    <col min="3588" max="3588" width="16.5703125" style="22" customWidth="1"/>
    <col min="3589" max="3589" width="24.85546875" style="22" bestFit="1" customWidth="1"/>
    <col min="3590" max="3590" width="49.5703125" style="22" bestFit="1" customWidth="1"/>
    <col min="3591" max="3591" width="21.5703125" style="22" bestFit="1" customWidth="1"/>
    <col min="3592" max="3592" width="17.85546875" style="22" bestFit="1" customWidth="1"/>
    <col min="3593" max="3593" width="19.5703125" style="22" customWidth="1"/>
    <col min="3594" max="3840" width="9.7109375" style="22"/>
    <col min="3841" max="3841" width="12.28515625" style="22" customWidth="1"/>
    <col min="3842" max="3842" width="15.5703125" style="22" customWidth="1"/>
    <col min="3843" max="3843" width="20.85546875" style="22" bestFit="1" customWidth="1"/>
    <col min="3844" max="3844" width="16.5703125" style="22" customWidth="1"/>
    <col min="3845" max="3845" width="24.85546875" style="22" bestFit="1" customWidth="1"/>
    <col min="3846" max="3846" width="49.5703125" style="22" bestFit="1" customWidth="1"/>
    <col min="3847" max="3847" width="21.5703125" style="22" bestFit="1" customWidth="1"/>
    <col min="3848" max="3848" width="17.85546875" style="22" bestFit="1" customWidth="1"/>
    <col min="3849" max="3849" width="19.5703125" style="22" customWidth="1"/>
    <col min="3850" max="4096" width="9.7109375" style="22"/>
    <col min="4097" max="4097" width="12.28515625" style="22" customWidth="1"/>
    <col min="4098" max="4098" width="15.5703125" style="22" customWidth="1"/>
    <col min="4099" max="4099" width="20.85546875" style="22" bestFit="1" customWidth="1"/>
    <col min="4100" max="4100" width="16.5703125" style="22" customWidth="1"/>
    <col min="4101" max="4101" width="24.85546875" style="22" bestFit="1" customWidth="1"/>
    <col min="4102" max="4102" width="49.5703125" style="22" bestFit="1" customWidth="1"/>
    <col min="4103" max="4103" width="21.5703125" style="22" bestFit="1" customWidth="1"/>
    <col min="4104" max="4104" width="17.85546875" style="22" bestFit="1" customWidth="1"/>
    <col min="4105" max="4105" width="19.5703125" style="22" customWidth="1"/>
    <col min="4106" max="4352" width="9.7109375" style="22"/>
    <col min="4353" max="4353" width="12.28515625" style="22" customWidth="1"/>
    <col min="4354" max="4354" width="15.5703125" style="22" customWidth="1"/>
    <col min="4355" max="4355" width="20.85546875" style="22" bestFit="1" customWidth="1"/>
    <col min="4356" max="4356" width="16.5703125" style="22" customWidth="1"/>
    <col min="4357" max="4357" width="24.85546875" style="22" bestFit="1" customWidth="1"/>
    <col min="4358" max="4358" width="49.5703125" style="22" bestFit="1" customWidth="1"/>
    <col min="4359" max="4359" width="21.5703125" style="22" bestFit="1" customWidth="1"/>
    <col min="4360" max="4360" width="17.85546875" style="22" bestFit="1" customWidth="1"/>
    <col min="4361" max="4361" width="19.5703125" style="22" customWidth="1"/>
    <col min="4362" max="4608" width="9.7109375" style="22"/>
    <col min="4609" max="4609" width="12.28515625" style="22" customWidth="1"/>
    <col min="4610" max="4610" width="15.5703125" style="22" customWidth="1"/>
    <col min="4611" max="4611" width="20.85546875" style="22" bestFit="1" customWidth="1"/>
    <col min="4612" max="4612" width="16.5703125" style="22" customWidth="1"/>
    <col min="4613" max="4613" width="24.85546875" style="22" bestFit="1" customWidth="1"/>
    <col min="4614" max="4614" width="49.5703125" style="22" bestFit="1" customWidth="1"/>
    <col min="4615" max="4615" width="21.5703125" style="22" bestFit="1" customWidth="1"/>
    <col min="4616" max="4616" width="17.85546875" style="22" bestFit="1" customWidth="1"/>
    <col min="4617" max="4617" width="19.5703125" style="22" customWidth="1"/>
    <col min="4618" max="4864" width="9.7109375" style="22"/>
    <col min="4865" max="4865" width="12.28515625" style="22" customWidth="1"/>
    <col min="4866" max="4866" width="15.5703125" style="22" customWidth="1"/>
    <col min="4867" max="4867" width="20.85546875" style="22" bestFit="1" customWidth="1"/>
    <col min="4868" max="4868" width="16.5703125" style="22" customWidth="1"/>
    <col min="4869" max="4869" width="24.85546875" style="22" bestFit="1" customWidth="1"/>
    <col min="4870" max="4870" width="49.5703125" style="22" bestFit="1" customWidth="1"/>
    <col min="4871" max="4871" width="21.5703125" style="22" bestFit="1" customWidth="1"/>
    <col min="4872" max="4872" width="17.85546875" style="22" bestFit="1" customWidth="1"/>
    <col min="4873" max="4873" width="19.5703125" style="22" customWidth="1"/>
    <col min="4874" max="5120" width="9.7109375" style="22"/>
    <col min="5121" max="5121" width="12.28515625" style="22" customWidth="1"/>
    <col min="5122" max="5122" width="15.5703125" style="22" customWidth="1"/>
    <col min="5123" max="5123" width="20.85546875" style="22" bestFit="1" customWidth="1"/>
    <col min="5124" max="5124" width="16.5703125" style="22" customWidth="1"/>
    <col min="5125" max="5125" width="24.85546875" style="22" bestFit="1" customWidth="1"/>
    <col min="5126" max="5126" width="49.5703125" style="22" bestFit="1" customWidth="1"/>
    <col min="5127" max="5127" width="21.5703125" style="22" bestFit="1" customWidth="1"/>
    <col min="5128" max="5128" width="17.85546875" style="22" bestFit="1" customWidth="1"/>
    <col min="5129" max="5129" width="19.5703125" style="22" customWidth="1"/>
    <col min="5130" max="5376" width="9.7109375" style="22"/>
    <col min="5377" max="5377" width="12.28515625" style="22" customWidth="1"/>
    <col min="5378" max="5378" width="15.5703125" style="22" customWidth="1"/>
    <col min="5379" max="5379" width="20.85546875" style="22" bestFit="1" customWidth="1"/>
    <col min="5380" max="5380" width="16.5703125" style="22" customWidth="1"/>
    <col min="5381" max="5381" width="24.85546875" style="22" bestFit="1" customWidth="1"/>
    <col min="5382" max="5382" width="49.5703125" style="22" bestFit="1" customWidth="1"/>
    <col min="5383" max="5383" width="21.5703125" style="22" bestFit="1" customWidth="1"/>
    <col min="5384" max="5384" width="17.85546875" style="22" bestFit="1" customWidth="1"/>
    <col min="5385" max="5385" width="19.5703125" style="22" customWidth="1"/>
    <col min="5386" max="5632" width="9.7109375" style="22"/>
    <col min="5633" max="5633" width="12.28515625" style="22" customWidth="1"/>
    <col min="5634" max="5634" width="15.5703125" style="22" customWidth="1"/>
    <col min="5635" max="5635" width="20.85546875" style="22" bestFit="1" customWidth="1"/>
    <col min="5636" max="5636" width="16.5703125" style="22" customWidth="1"/>
    <col min="5637" max="5637" width="24.85546875" style="22" bestFit="1" customWidth="1"/>
    <col min="5638" max="5638" width="49.5703125" style="22" bestFit="1" customWidth="1"/>
    <col min="5639" max="5639" width="21.5703125" style="22" bestFit="1" customWidth="1"/>
    <col min="5640" max="5640" width="17.85546875" style="22" bestFit="1" customWidth="1"/>
    <col min="5641" max="5641" width="19.5703125" style="22" customWidth="1"/>
    <col min="5642" max="5888" width="9.7109375" style="22"/>
    <col min="5889" max="5889" width="12.28515625" style="22" customWidth="1"/>
    <col min="5890" max="5890" width="15.5703125" style="22" customWidth="1"/>
    <col min="5891" max="5891" width="20.85546875" style="22" bestFit="1" customWidth="1"/>
    <col min="5892" max="5892" width="16.5703125" style="22" customWidth="1"/>
    <col min="5893" max="5893" width="24.85546875" style="22" bestFit="1" customWidth="1"/>
    <col min="5894" max="5894" width="49.5703125" style="22" bestFit="1" customWidth="1"/>
    <col min="5895" max="5895" width="21.5703125" style="22" bestFit="1" customWidth="1"/>
    <col min="5896" max="5896" width="17.85546875" style="22" bestFit="1" customWidth="1"/>
    <col min="5897" max="5897" width="19.5703125" style="22" customWidth="1"/>
    <col min="5898" max="6144" width="9.7109375" style="22"/>
    <col min="6145" max="6145" width="12.28515625" style="22" customWidth="1"/>
    <col min="6146" max="6146" width="15.5703125" style="22" customWidth="1"/>
    <col min="6147" max="6147" width="20.85546875" style="22" bestFit="1" customWidth="1"/>
    <col min="6148" max="6148" width="16.5703125" style="22" customWidth="1"/>
    <col min="6149" max="6149" width="24.85546875" style="22" bestFit="1" customWidth="1"/>
    <col min="6150" max="6150" width="49.5703125" style="22" bestFit="1" customWidth="1"/>
    <col min="6151" max="6151" width="21.5703125" style="22" bestFit="1" customWidth="1"/>
    <col min="6152" max="6152" width="17.85546875" style="22" bestFit="1" customWidth="1"/>
    <col min="6153" max="6153" width="19.5703125" style="22" customWidth="1"/>
    <col min="6154" max="6400" width="9.7109375" style="22"/>
    <col min="6401" max="6401" width="12.28515625" style="22" customWidth="1"/>
    <col min="6402" max="6402" width="15.5703125" style="22" customWidth="1"/>
    <col min="6403" max="6403" width="20.85546875" style="22" bestFit="1" customWidth="1"/>
    <col min="6404" max="6404" width="16.5703125" style="22" customWidth="1"/>
    <col min="6405" max="6405" width="24.85546875" style="22" bestFit="1" customWidth="1"/>
    <col min="6406" max="6406" width="49.5703125" style="22" bestFit="1" customWidth="1"/>
    <col min="6407" max="6407" width="21.5703125" style="22" bestFit="1" customWidth="1"/>
    <col min="6408" max="6408" width="17.85546875" style="22" bestFit="1" customWidth="1"/>
    <col min="6409" max="6409" width="19.5703125" style="22" customWidth="1"/>
    <col min="6410" max="6656" width="9.7109375" style="22"/>
    <col min="6657" max="6657" width="12.28515625" style="22" customWidth="1"/>
    <col min="6658" max="6658" width="15.5703125" style="22" customWidth="1"/>
    <col min="6659" max="6659" width="20.85546875" style="22" bestFit="1" customWidth="1"/>
    <col min="6660" max="6660" width="16.5703125" style="22" customWidth="1"/>
    <col min="6661" max="6661" width="24.85546875" style="22" bestFit="1" customWidth="1"/>
    <col min="6662" max="6662" width="49.5703125" style="22" bestFit="1" customWidth="1"/>
    <col min="6663" max="6663" width="21.5703125" style="22" bestFit="1" customWidth="1"/>
    <col min="6664" max="6664" width="17.85546875" style="22" bestFit="1" customWidth="1"/>
    <col min="6665" max="6665" width="19.5703125" style="22" customWidth="1"/>
    <col min="6666" max="6912" width="9.7109375" style="22"/>
    <col min="6913" max="6913" width="12.28515625" style="22" customWidth="1"/>
    <col min="6914" max="6914" width="15.5703125" style="22" customWidth="1"/>
    <col min="6915" max="6915" width="20.85546875" style="22" bestFit="1" customWidth="1"/>
    <col min="6916" max="6916" width="16.5703125" style="22" customWidth="1"/>
    <col min="6917" max="6917" width="24.85546875" style="22" bestFit="1" customWidth="1"/>
    <col min="6918" max="6918" width="49.5703125" style="22" bestFit="1" customWidth="1"/>
    <col min="6919" max="6919" width="21.5703125" style="22" bestFit="1" customWidth="1"/>
    <col min="6920" max="6920" width="17.85546875" style="22" bestFit="1" customWidth="1"/>
    <col min="6921" max="6921" width="19.5703125" style="22" customWidth="1"/>
    <col min="6922" max="7168" width="9.7109375" style="22"/>
    <col min="7169" max="7169" width="12.28515625" style="22" customWidth="1"/>
    <col min="7170" max="7170" width="15.5703125" style="22" customWidth="1"/>
    <col min="7171" max="7171" width="20.85546875" style="22" bestFit="1" customWidth="1"/>
    <col min="7172" max="7172" width="16.5703125" style="22" customWidth="1"/>
    <col min="7173" max="7173" width="24.85546875" style="22" bestFit="1" customWidth="1"/>
    <col min="7174" max="7174" width="49.5703125" style="22" bestFit="1" customWidth="1"/>
    <col min="7175" max="7175" width="21.5703125" style="22" bestFit="1" customWidth="1"/>
    <col min="7176" max="7176" width="17.85546875" style="22" bestFit="1" customWidth="1"/>
    <col min="7177" max="7177" width="19.5703125" style="22" customWidth="1"/>
    <col min="7178" max="7424" width="9.7109375" style="22"/>
    <col min="7425" max="7425" width="12.28515625" style="22" customWidth="1"/>
    <col min="7426" max="7426" width="15.5703125" style="22" customWidth="1"/>
    <col min="7427" max="7427" width="20.85546875" style="22" bestFit="1" customWidth="1"/>
    <col min="7428" max="7428" width="16.5703125" style="22" customWidth="1"/>
    <col min="7429" max="7429" width="24.85546875" style="22" bestFit="1" customWidth="1"/>
    <col min="7430" max="7430" width="49.5703125" style="22" bestFit="1" customWidth="1"/>
    <col min="7431" max="7431" width="21.5703125" style="22" bestFit="1" customWidth="1"/>
    <col min="7432" max="7432" width="17.85546875" style="22" bestFit="1" customWidth="1"/>
    <col min="7433" max="7433" width="19.5703125" style="22" customWidth="1"/>
    <col min="7434" max="7680" width="9.7109375" style="22"/>
    <col min="7681" max="7681" width="12.28515625" style="22" customWidth="1"/>
    <col min="7682" max="7682" width="15.5703125" style="22" customWidth="1"/>
    <col min="7683" max="7683" width="20.85546875" style="22" bestFit="1" customWidth="1"/>
    <col min="7684" max="7684" width="16.5703125" style="22" customWidth="1"/>
    <col min="7685" max="7685" width="24.85546875" style="22" bestFit="1" customWidth="1"/>
    <col min="7686" max="7686" width="49.5703125" style="22" bestFit="1" customWidth="1"/>
    <col min="7687" max="7687" width="21.5703125" style="22" bestFit="1" customWidth="1"/>
    <col min="7688" max="7688" width="17.85546875" style="22" bestFit="1" customWidth="1"/>
    <col min="7689" max="7689" width="19.5703125" style="22" customWidth="1"/>
    <col min="7690" max="7936" width="9.7109375" style="22"/>
    <col min="7937" max="7937" width="12.28515625" style="22" customWidth="1"/>
    <col min="7938" max="7938" width="15.5703125" style="22" customWidth="1"/>
    <col min="7939" max="7939" width="20.85546875" style="22" bestFit="1" customWidth="1"/>
    <col min="7940" max="7940" width="16.5703125" style="22" customWidth="1"/>
    <col min="7941" max="7941" width="24.85546875" style="22" bestFit="1" customWidth="1"/>
    <col min="7942" max="7942" width="49.5703125" style="22" bestFit="1" customWidth="1"/>
    <col min="7943" max="7943" width="21.5703125" style="22" bestFit="1" customWidth="1"/>
    <col min="7944" max="7944" width="17.85546875" style="22" bestFit="1" customWidth="1"/>
    <col min="7945" max="7945" width="19.5703125" style="22" customWidth="1"/>
    <col min="7946" max="8192" width="9.7109375" style="22"/>
    <col min="8193" max="8193" width="12.28515625" style="22" customWidth="1"/>
    <col min="8194" max="8194" width="15.5703125" style="22" customWidth="1"/>
    <col min="8195" max="8195" width="20.85546875" style="22" bestFit="1" customWidth="1"/>
    <col min="8196" max="8196" width="16.5703125" style="22" customWidth="1"/>
    <col min="8197" max="8197" width="24.85546875" style="22" bestFit="1" customWidth="1"/>
    <col min="8198" max="8198" width="49.5703125" style="22" bestFit="1" customWidth="1"/>
    <col min="8199" max="8199" width="21.5703125" style="22" bestFit="1" customWidth="1"/>
    <col min="8200" max="8200" width="17.85546875" style="22" bestFit="1" customWidth="1"/>
    <col min="8201" max="8201" width="19.5703125" style="22" customWidth="1"/>
    <col min="8202" max="8448" width="9.7109375" style="22"/>
    <col min="8449" max="8449" width="12.28515625" style="22" customWidth="1"/>
    <col min="8450" max="8450" width="15.5703125" style="22" customWidth="1"/>
    <col min="8451" max="8451" width="20.85546875" style="22" bestFit="1" customWidth="1"/>
    <col min="8452" max="8452" width="16.5703125" style="22" customWidth="1"/>
    <col min="8453" max="8453" width="24.85546875" style="22" bestFit="1" customWidth="1"/>
    <col min="8454" max="8454" width="49.5703125" style="22" bestFit="1" customWidth="1"/>
    <col min="8455" max="8455" width="21.5703125" style="22" bestFit="1" customWidth="1"/>
    <col min="8456" max="8456" width="17.85546875" style="22" bestFit="1" customWidth="1"/>
    <col min="8457" max="8457" width="19.5703125" style="22" customWidth="1"/>
    <col min="8458" max="8704" width="9.7109375" style="22"/>
    <col min="8705" max="8705" width="12.28515625" style="22" customWidth="1"/>
    <col min="8706" max="8706" width="15.5703125" style="22" customWidth="1"/>
    <col min="8707" max="8707" width="20.85546875" style="22" bestFit="1" customWidth="1"/>
    <col min="8708" max="8708" width="16.5703125" style="22" customWidth="1"/>
    <col min="8709" max="8709" width="24.85546875" style="22" bestFit="1" customWidth="1"/>
    <col min="8710" max="8710" width="49.5703125" style="22" bestFit="1" customWidth="1"/>
    <col min="8711" max="8711" width="21.5703125" style="22" bestFit="1" customWidth="1"/>
    <col min="8712" max="8712" width="17.85546875" style="22" bestFit="1" customWidth="1"/>
    <col min="8713" max="8713" width="19.5703125" style="22" customWidth="1"/>
    <col min="8714" max="8960" width="9.7109375" style="22"/>
    <col min="8961" max="8961" width="12.28515625" style="22" customWidth="1"/>
    <col min="8962" max="8962" width="15.5703125" style="22" customWidth="1"/>
    <col min="8963" max="8963" width="20.85546875" style="22" bestFit="1" customWidth="1"/>
    <col min="8964" max="8964" width="16.5703125" style="22" customWidth="1"/>
    <col min="8965" max="8965" width="24.85546875" style="22" bestFit="1" customWidth="1"/>
    <col min="8966" max="8966" width="49.5703125" style="22" bestFit="1" customWidth="1"/>
    <col min="8967" max="8967" width="21.5703125" style="22" bestFit="1" customWidth="1"/>
    <col min="8968" max="8968" width="17.85546875" style="22" bestFit="1" customWidth="1"/>
    <col min="8969" max="8969" width="19.5703125" style="22" customWidth="1"/>
    <col min="8970" max="9216" width="9.7109375" style="22"/>
    <col min="9217" max="9217" width="12.28515625" style="22" customWidth="1"/>
    <col min="9218" max="9218" width="15.5703125" style="22" customWidth="1"/>
    <col min="9219" max="9219" width="20.85546875" style="22" bestFit="1" customWidth="1"/>
    <col min="9220" max="9220" width="16.5703125" style="22" customWidth="1"/>
    <col min="9221" max="9221" width="24.85546875" style="22" bestFit="1" customWidth="1"/>
    <col min="9222" max="9222" width="49.5703125" style="22" bestFit="1" customWidth="1"/>
    <col min="9223" max="9223" width="21.5703125" style="22" bestFit="1" customWidth="1"/>
    <col min="9224" max="9224" width="17.85546875" style="22" bestFit="1" customWidth="1"/>
    <col min="9225" max="9225" width="19.5703125" style="22" customWidth="1"/>
    <col min="9226" max="9472" width="9.7109375" style="22"/>
    <col min="9473" max="9473" width="12.28515625" style="22" customWidth="1"/>
    <col min="9474" max="9474" width="15.5703125" style="22" customWidth="1"/>
    <col min="9475" max="9475" width="20.85546875" style="22" bestFit="1" customWidth="1"/>
    <col min="9476" max="9476" width="16.5703125" style="22" customWidth="1"/>
    <col min="9477" max="9477" width="24.85546875" style="22" bestFit="1" customWidth="1"/>
    <col min="9478" max="9478" width="49.5703125" style="22" bestFit="1" customWidth="1"/>
    <col min="9479" max="9479" width="21.5703125" style="22" bestFit="1" customWidth="1"/>
    <col min="9480" max="9480" width="17.85546875" style="22" bestFit="1" customWidth="1"/>
    <col min="9481" max="9481" width="19.5703125" style="22" customWidth="1"/>
    <col min="9482" max="9728" width="9.7109375" style="22"/>
    <col min="9729" max="9729" width="12.28515625" style="22" customWidth="1"/>
    <col min="9730" max="9730" width="15.5703125" style="22" customWidth="1"/>
    <col min="9731" max="9731" width="20.85546875" style="22" bestFit="1" customWidth="1"/>
    <col min="9732" max="9732" width="16.5703125" style="22" customWidth="1"/>
    <col min="9733" max="9733" width="24.85546875" style="22" bestFit="1" customWidth="1"/>
    <col min="9734" max="9734" width="49.5703125" style="22" bestFit="1" customWidth="1"/>
    <col min="9735" max="9735" width="21.5703125" style="22" bestFit="1" customWidth="1"/>
    <col min="9736" max="9736" width="17.85546875" style="22" bestFit="1" customWidth="1"/>
    <col min="9737" max="9737" width="19.5703125" style="22" customWidth="1"/>
    <col min="9738" max="9984" width="9.7109375" style="22"/>
    <col min="9985" max="9985" width="12.28515625" style="22" customWidth="1"/>
    <col min="9986" max="9986" width="15.5703125" style="22" customWidth="1"/>
    <col min="9987" max="9987" width="20.85546875" style="22" bestFit="1" customWidth="1"/>
    <col min="9988" max="9988" width="16.5703125" style="22" customWidth="1"/>
    <col min="9989" max="9989" width="24.85546875" style="22" bestFit="1" customWidth="1"/>
    <col min="9990" max="9990" width="49.5703125" style="22" bestFit="1" customWidth="1"/>
    <col min="9991" max="9991" width="21.5703125" style="22" bestFit="1" customWidth="1"/>
    <col min="9992" max="9992" width="17.85546875" style="22" bestFit="1" customWidth="1"/>
    <col min="9993" max="9993" width="19.5703125" style="22" customWidth="1"/>
    <col min="9994" max="10240" width="9.7109375" style="22"/>
    <col min="10241" max="10241" width="12.28515625" style="22" customWidth="1"/>
    <col min="10242" max="10242" width="15.5703125" style="22" customWidth="1"/>
    <col min="10243" max="10243" width="20.85546875" style="22" bestFit="1" customWidth="1"/>
    <col min="10244" max="10244" width="16.5703125" style="22" customWidth="1"/>
    <col min="10245" max="10245" width="24.85546875" style="22" bestFit="1" customWidth="1"/>
    <col min="10246" max="10246" width="49.5703125" style="22" bestFit="1" customWidth="1"/>
    <col min="10247" max="10247" width="21.5703125" style="22" bestFit="1" customWidth="1"/>
    <col min="10248" max="10248" width="17.85546875" style="22" bestFit="1" customWidth="1"/>
    <col min="10249" max="10249" width="19.5703125" style="22" customWidth="1"/>
    <col min="10250" max="10496" width="9.7109375" style="22"/>
    <col min="10497" max="10497" width="12.28515625" style="22" customWidth="1"/>
    <col min="10498" max="10498" width="15.5703125" style="22" customWidth="1"/>
    <col min="10499" max="10499" width="20.85546875" style="22" bestFit="1" customWidth="1"/>
    <col min="10500" max="10500" width="16.5703125" style="22" customWidth="1"/>
    <col min="10501" max="10501" width="24.85546875" style="22" bestFit="1" customWidth="1"/>
    <col min="10502" max="10502" width="49.5703125" style="22" bestFit="1" customWidth="1"/>
    <col min="10503" max="10503" width="21.5703125" style="22" bestFit="1" customWidth="1"/>
    <col min="10504" max="10504" width="17.85546875" style="22" bestFit="1" customWidth="1"/>
    <col min="10505" max="10505" width="19.5703125" style="22" customWidth="1"/>
    <col min="10506" max="10752" width="9.7109375" style="22"/>
    <col min="10753" max="10753" width="12.28515625" style="22" customWidth="1"/>
    <col min="10754" max="10754" width="15.5703125" style="22" customWidth="1"/>
    <col min="10755" max="10755" width="20.85546875" style="22" bestFit="1" customWidth="1"/>
    <col min="10756" max="10756" width="16.5703125" style="22" customWidth="1"/>
    <col min="10757" max="10757" width="24.85546875" style="22" bestFit="1" customWidth="1"/>
    <col min="10758" max="10758" width="49.5703125" style="22" bestFit="1" customWidth="1"/>
    <col min="10759" max="10759" width="21.5703125" style="22" bestFit="1" customWidth="1"/>
    <col min="10760" max="10760" width="17.85546875" style="22" bestFit="1" customWidth="1"/>
    <col min="10761" max="10761" width="19.5703125" style="22" customWidth="1"/>
    <col min="10762" max="11008" width="9.7109375" style="22"/>
    <col min="11009" max="11009" width="12.28515625" style="22" customWidth="1"/>
    <col min="11010" max="11010" width="15.5703125" style="22" customWidth="1"/>
    <col min="11011" max="11011" width="20.85546875" style="22" bestFit="1" customWidth="1"/>
    <col min="11012" max="11012" width="16.5703125" style="22" customWidth="1"/>
    <col min="11013" max="11013" width="24.85546875" style="22" bestFit="1" customWidth="1"/>
    <col min="11014" max="11014" width="49.5703125" style="22" bestFit="1" customWidth="1"/>
    <col min="11015" max="11015" width="21.5703125" style="22" bestFit="1" customWidth="1"/>
    <col min="11016" max="11016" width="17.85546875" style="22" bestFit="1" customWidth="1"/>
    <col min="11017" max="11017" width="19.5703125" style="22" customWidth="1"/>
    <col min="11018" max="11264" width="9.7109375" style="22"/>
    <col min="11265" max="11265" width="12.28515625" style="22" customWidth="1"/>
    <col min="11266" max="11266" width="15.5703125" style="22" customWidth="1"/>
    <col min="11267" max="11267" width="20.85546875" style="22" bestFit="1" customWidth="1"/>
    <col min="11268" max="11268" width="16.5703125" style="22" customWidth="1"/>
    <col min="11269" max="11269" width="24.85546875" style="22" bestFit="1" customWidth="1"/>
    <col min="11270" max="11270" width="49.5703125" style="22" bestFit="1" customWidth="1"/>
    <col min="11271" max="11271" width="21.5703125" style="22" bestFit="1" customWidth="1"/>
    <col min="11272" max="11272" width="17.85546875" style="22" bestFit="1" customWidth="1"/>
    <col min="11273" max="11273" width="19.5703125" style="22" customWidth="1"/>
    <col min="11274" max="11520" width="9.7109375" style="22"/>
    <col min="11521" max="11521" width="12.28515625" style="22" customWidth="1"/>
    <col min="11522" max="11522" width="15.5703125" style="22" customWidth="1"/>
    <col min="11523" max="11523" width="20.85546875" style="22" bestFit="1" customWidth="1"/>
    <col min="11524" max="11524" width="16.5703125" style="22" customWidth="1"/>
    <col min="11525" max="11525" width="24.85546875" style="22" bestFit="1" customWidth="1"/>
    <col min="11526" max="11526" width="49.5703125" style="22" bestFit="1" customWidth="1"/>
    <col min="11527" max="11527" width="21.5703125" style="22" bestFit="1" customWidth="1"/>
    <col min="11528" max="11528" width="17.85546875" style="22" bestFit="1" customWidth="1"/>
    <col min="11529" max="11529" width="19.5703125" style="22" customWidth="1"/>
    <col min="11530" max="11776" width="9.7109375" style="22"/>
    <col min="11777" max="11777" width="12.28515625" style="22" customWidth="1"/>
    <col min="11778" max="11778" width="15.5703125" style="22" customWidth="1"/>
    <col min="11779" max="11779" width="20.85546875" style="22" bestFit="1" customWidth="1"/>
    <col min="11780" max="11780" width="16.5703125" style="22" customWidth="1"/>
    <col min="11781" max="11781" width="24.85546875" style="22" bestFit="1" customWidth="1"/>
    <col min="11782" max="11782" width="49.5703125" style="22" bestFit="1" customWidth="1"/>
    <col min="11783" max="11783" width="21.5703125" style="22" bestFit="1" customWidth="1"/>
    <col min="11784" max="11784" width="17.85546875" style="22" bestFit="1" customWidth="1"/>
    <col min="11785" max="11785" width="19.5703125" style="22" customWidth="1"/>
    <col min="11786" max="12032" width="9.7109375" style="22"/>
    <col min="12033" max="12033" width="12.28515625" style="22" customWidth="1"/>
    <col min="12034" max="12034" width="15.5703125" style="22" customWidth="1"/>
    <col min="12035" max="12035" width="20.85546875" style="22" bestFit="1" customWidth="1"/>
    <col min="12036" max="12036" width="16.5703125" style="22" customWidth="1"/>
    <col min="12037" max="12037" width="24.85546875" style="22" bestFit="1" customWidth="1"/>
    <col min="12038" max="12038" width="49.5703125" style="22" bestFit="1" customWidth="1"/>
    <col min="12039" max="12039" width="21.5703125" style="22" bestFit="1" customWidth="1"/>
    <col min="12040" max="12040" width="17.85546875" style="22" bestFit="1" customWidth="1"/>
    <col min="12041" max="12041" width="19.5703125" style="22" customWidth="1"/>
    <col min="12042" max="12288" width="9.7109375" style="22"/>
    <col min="12289" max="12289" width="12.28515625" style="22" customWidth="1"/>
    <col min="12290" max="12290" width="15.5703125" style="22" customWidth="1"/>
    <col min="12291" max="12291" width="20.85546875" style="22" bestFit="1" customWidth="1"/>
    <col min="12292" max="12292" width="16.5703125" style="22" customWidth="1"/>
    <col min="12293" max="12293" width="24.85546875" style="22" bestFit="1" customWidth="1"/>
    <col min="12294" max="12294" width="49.5703125" style="22" bestFit="1" customWidth="1"/>
    <col min="12295" max="12295" width="21.5703125" style="22" bestFit="1" customWidth="1"/>
    <col min="12296" max="12296" width="17.85546875" style="22" bestFit="1" customWidth="1"/>
    <col min="12297" max="12297" width="19.5703125" style="22" customWidth="1"/>
    <col min="12298" max="12544" width="9.7109375" style="22"/>
    <col min="12545" max="12545" width="12.28515625" style="22" customWidth="1"/>
    <col min="12546" max="12546" width="15.5703125" style="22" customWidth="1"/>
    <col min="12547" max="12547" width="20.85546875" style="22" bestFit="1" customWidth="1"/>
    <col min="12548" max="12548" width="16.5703125" style="22" customWidth="1"/>
    <col min="12549" max="12549" width="24.85546875" style="22" bestFit="1" customWidth="1"/>
    <col min="12550" max="12550" width="49.5703125" style="22" bestFit="1" customWidth="1"/>
    <col min="12551" max="12551" width="21.5703125" style="22" bestFit="1" customWidth="1"/>
    <col min="12552" max="12552" width="17.85546875" style="22" bestFit="1" customWidth="1"/>
    <col min="12553" max="12553" width="19.5703125" style="22" customWidth="1"/>
    <col min="12554" max="12800" width="9.7109375" style="22"/>
    <col min="12801" max="12801" width="12.28515625" style="22" customWidth="1"/>
    <col min="12802" max="12802" width="15.5703125" style="22" customWidth="1"/>
    <col min="12803" max="12803" width="20.85546875" style="22" bestFit="1" customWidth="1"/>
    <col min="12804" max="12804" width="16.5703125" style="22" customWidth="1"/>
    <col min="12805" max="12805" width="24.85546875" style="22" bestFit="1" customWidth="1"/>
    <col min="12806" max="12806" width="49.5703125" style="22" bestFit="1" customWidth="1"/>
    <col min="12807" max="12807" width="21.5703125" style="22" bestFit="1" customWidth="1"/>
    <col min="12808" max="12808" width="17.85546875" style="22" bestFit="1" customWidth="1"/>
    <col min="12809" max="12809" width="19.5703125" style="22" customWidth="1"/>
    <col min="12810" max="13056" width="9.7109375" style="22"/>
    <col min="13057" max="13057" width="12.28515625" style="22" customWidth="1"/>
    <col min="13058" max="13058" width="15.5703125" style="22" customWidth="1"/>
    <col min="13059" max="13059" width="20.85546875" style="22" bestFit="1" customWidth="1"/>
    <col min="13060" max="13060" width="16.5703125" style="22" customWidth="1"/>
    <col min="13061" max="13061" width="24.85546875" style="22" bestFit="1" customWidth="1"/>
    <col min="13062" max="13062" width="49.5703125" style="22" bestFit="1" customWidth="1"/>
    <col min="13063" max="13063" width="21.5703125" style="22" bestFit="1" customWidth="1"/>
    <col min="13064" max="13064" width="17.85546875" style="22" bestFit="1" customWidth="1"/>
    <col min="13065" max="13065" width="19.5703125" style="22" customWidth="1"/>
    <col min="13066" max="13312" width="9.7109375" style="22"/>
    <col min="13313" max="13313" width="12.28515625" style="22" customWidth="1"/>
    <col min="13314" max="13314" width="15.5703125" style="22" customWidth="1"/>
    <col min="13315" max="13315" width="20.85546875" style="22" bestFit="1" customWidth="1"/>
    <col min="13316" max="13316" width="16.5703125" style="22" customWidth="1"/>
    <col min="13317" max="13317" width="24.85546875" style="22" bestFit="1" customWidth="1"/>
    <col min="13318" max="13318" width="49.5703125" style="22" bestFit="1" customWidth="1"/>
    <col min="13319" max="13319" width="21.5703125" style="22" bestFit="1" customWidth="1"/>
    <col min="13320" max="13320" width="17.85546875" style="22" bestFit="1" customWidth="1"/>
    <col min="13321" max="13321" width="19.5703125" style="22" customWidth="1"/>
    <col min="13322" max="13568" width="9.7109375" style="22"/>
    <col min="13569" max="13569" width="12.28515625" style="22" customWidth="1"/>
    <col min="13570" max="13570" width="15.5703125" style="22" customWidth="1"/>
    <col min="13571" max="13571" width="20.85546875" style="22" bestFit="1" customWidth="1"/>
    <col min="13572" max="13572" width="16.5703125" style="22" customWidth="1"/>
    <col min="13573" max="13573" width="24.85546875" style="22" bestFit="1" customWidth="1"/>
    <col min="13574" max="13574" width="49.5703125" style="22" bestFit="1" customWidth="1"/>
    <col min="13575" max="13575" width="21.5703125" style="22" bestFit="1" customWidth="1"/>
    <col min="13576" max="13576" width="17.85546875" style="22" bestFit="1" customWidth="1"/>
    <col min="13577" max="13577" width="19.5703125" style="22" customWidth="1"/>
    <col min="13578" max="13824" width="9.7109375" style="22"/>
    <col min="13825" max="13825" width="12.28515625" style="22" customWidth="1"/>
    <col min="13826" max="13826" width="15.5703125" style="22" customWidth="1"/>
    <col min="13827" max="13827" width="20.85546875" style="22" bestFit="1" customWidth="1"/>
    <col min="13828" max="13828" width="16.5703125" style="22" customWidth="1"/>
    <col min="13829" max="13829" width="24.85546875" style="22" bestFit="1" customWidth="1"/>
    <col min="13830" max="13830" width="49.5703125" style="22" bestFit="1" customWidth="1"/>
    <col min="13831" max="13831" width="21.5703125" style="22" bestFit="1" customWidth="1"/>
    <col min="13832" max="13832" width="17.85546875" style="22" bestFit="1" customWidth="1"/>
    <col min="13833" max="13833" width="19.5703125" style="22" customWidth="1"/>
    <col min="13834" max="14080" width="9.7109375" style="22"/>
    <col min="14081" max="14081" width="12.28515625" style="22" customWidth="1"/>
    <col min="14082" max="14082" width="15.5703125" style="22" customWidth="1"/>
    <col min="14083" max="14083" width="20.85546875" style="22" bestFit="1" customWidth="1"/>
    <col min="14084" max="14084" width="16.5703125" style="22" customWidth="1"/>
    <col min="14085" max="14085" width="24.85546875" style="22" bestFit="1" customWidth="1"/>
    <col min="14086" max="14086" width="49.5703125" style="22" bestFit="1" customWidth="1"/>
    <col min="14087" max="14087" width="21.5703125" style="22" bestFit="1" customWidth="1"/>
    <col min="14088" max="14088" width="17.85546875" style="22" bestFit="1" customWidth="1"/>
    <col min="14089" max="14089" width="19.5703125" style="22" customWidth="1"/>
    <col min="14090" max="14336" width="9.7109375" style="22"/>
    <col min="14337" max="14337" width="12.28515625" style="22" customWidth="1"/>
    <col min="14338" max="14338" width="15.5703125" style="22" customWidth="1"/>
    <col min="14339" max="14339" width="20.85546875" style="22" bestFit="1" customWidth="1"/>
    <col min="14340" max="14340" width="16.5703125" style="22" customWidth="1"/>
    <col min="14341" max="14341" width="24.85546875" style="22" bestFit="1" customWidth="1"/>
    <col min="14342" max="14342" width="49.5703125" style="22" bestFit="1" customWidth="1"/>
    <col min="14343" max="14343" width="21.5703125" style="22" bestFit="1" customWidth="1"/>
    <col min="14344" max="14344" width="17.85546875" style="22" bestFit="1" customWidth="1"/>
    <col min="14345" max="14345" width="19.5703125" style="22" customWidth="1"/>
    <col min="14346" max="14592" width="9.7109375" style="22"/>
    <col min="14593" max="14593" width="12.28515625" style="22" customWidth="1"/>
    <col min="14594" max="14594" width="15.5703125" style="22" customWidth="1"/>
    <col min="14595" max="14595" width="20.85546875" style="22" bestFit="1" customWidth="1"/>
    <col min="14596" max="14596" width="16.5703125" style="22" customWidth="1"/>
    <col min="14597" max="14597" width="24.85546875" style="22" bestFit="1" customWidth="1"/>
    <col min="14598" max="14598" width="49.5703125" style="22" bestFit="1" customWidth="1"/>
    <col min="14599" max="14599" width="21.5703125" style="22" bestFit="1" customWidth="1"/>
    <col min="14600" max="14600" width="17.85546875" style="22" bestFit="1" customWidth="1"/>
    <col min="14601" max="14601" width="19.5703125" style="22" customWidth="1"/>
    <col min="14602" max="14848" width="9.7109375" style="22"/>
    <col min="14849" max="14849" width="12.28515625" style="22" customWidth="1"/>
    <col min="14850" max="14850" width="15.5703125" style="22" customWidth="1"/>
    <col min="14851" max="14851" width="20.85546875" style="22" bestFit="1" customWidth="1"/>
    <col min="14852" max="14852" width="16.5703125" style="22" customWidth="1"/>
    <col min="14853" max="14853" width="24.85546875" style="22" bestFit="1" customWidth="1"/>
    <col min="14854" max="14854" width="49.5703125" style="22" bestFit="1" customWidth="1"/>
    <col min="14855" max="14855" width="21.5703125" style="22" bestFit="1" customWidth="1"/>
    <col min="14856" max="14856" width="17.85546875" style="22" bestFit="1" customWidth="1"/>
    <col min="14857" max="14857" width="19.5703125" style="22" customWidth="1"/>
    <col min="14858" max="15104" width="9.7109375" style="22"/>
    <col min="15105" max="15105" width="12.28515625" style="22" customWidth="1"/>
    <col min="15106" max="15106" width="15.5703125" style="22" customWidth="1"/>
    <col min="15107" max="15107" width="20.85546875" style="22" bestFit="1" customWidth="1"/>
    <col min="15108" max="15108" width="16.5703125" style="22" customWidth="1"/>
    <col min="15109" max="15109" width="24.85546875" style="22" bestFit="1" customWidth="1"/>
    <col min="15110" max="15110" width="49.5703125" style="22" bestFit="1" customWidth="1"/>
    <col min="15111" max="15111" width="21.5703125" style="22" bestFit="1" customWidth="1"/>
    <col min="15112" max="15112" width="17.85546875" style="22" bestFit="1" customWidth="1"/>
    <col min="15113" max="15113" width="19.5703125" style="22" customWidth="1"/>
    <col min="15114" max="15360" width="9.7109375" style="22"/>
    <col min="15361" max="15361" width="12.28515625" style="22" customWidth="1"/>
    <col min="15362" max="15362" width="15.5703125" style="22" customWidth="1"/>
    <col min="15363" max="15363" width="20.85546875" style="22" bestFit="1" customWidth="1"/>
    <col min="15364" max="15364" width="16.5703125" style="22" customWidth="1"/>
    <col min="15365" max="15365" width="24.85546875" style="22" bestFit="1" customWidth="1"/>
    <col min="15366" max="15366" width="49.5703125" style="22" bestFit="1" customWidth="1"/>
    <col min="15367" max="15367" width="21.5703125" style="22" bestFit="1" customWidth="1"/>
    <col min="15368" max="15368" width="17.85546875" style="22" bestFit="1" customWidth="1"/>
    <col min="15369" max="15369" width="19.5703125" style="22" customWidth="1"/>
    <col min="15370" max="15616" width="9.7109375" style="22"/>
    <col min="15617" max="15617" width="12.28515625" style="22" customWidth="1"/>
    <col min="15618" max="15618" width="15.5703125" style="22" customWidth="1"/>
    <col min="15619" max="15619" width="20.85546875" style="22" bestFit="1" customWidth="1"/>
    <col min="15620" max="15620" width="16.5703125" style="22" customWidth="1"/>
    <col min="15621" max="15621" width="24.85546875" style="22" bestFit="1" customWidth="1"/>
    <col min="15622" max="15622" width="49.5703125" style="22" bestFit="1" customWidth="1"/>
    <col min="15623" max="15623" width="21.5703125" style="22" bestFit="1" customWidth="1"/>
    <col min="15624" max="15624" width="17.85546875" style="22" bestFit="1" customWidth="1"/>
    <col min="15625" max="15625" width="19.5703125" style="22" customWidth="1"/>
    <col min="15626" max="15872" width="9.7109375" style="22"/>
    <col min="15873" max="15873" width="12.28515625" style="22" customWidth="1"/>
    <col min="15874" max="15874" width="15.5703125" style="22" customWidth="1"/>
    <col min="15875" max="15875" width="20.85546875" style="22" bestFit="1" customWidth="1"/>
    <col min="15876" max="15876" width="16.5703125" style="22" customWidth="1"/>
    <col min="15877" max="15877" width="24.85546875" style="22" bestFit="1" customWidth="1"/>
    <col min="15878" max="15878" width="49.5703125" style="22" bestFit="1" customWidth="1"/>
    <col min="15879" max="15879" width="21.5703125" style="22" bestFit="1" customWidth="1"/>
    <col min="15880" max="15880" width="17.85546875" style="22" bestFit="1" customWidth="1"/>
    <col min="15881" max="15881" width="19.5703125" style="22" customWidth="1"/>
    <col min="15882" max="16128" width="9.7109375" style="22"/>
    <col min="16129" max="16129" width="12.28515625" style="22" customWidth="1"/>
    <col min="16130" max="16130" width="15.5703125" style="22" customWidth="1"/>
    <col min="16131" max="16131" width="20.85546875" style="22" bestFit="1" customWidth="1"/>
    <col min="16132" max="16132" width="16.5703125" style="22" customWidth="1"/>
    <col min="16133" max="16133" width="24.85546875" style="22" bestFit="1" customWidth="1"/>
    <col min="16134" max="16134" width="49.5703125" style="22" bestFit="1" customWidth="1"/>
    <col min="16135" max="16135" width="21.5703125" style="22" bestFit="1" customWidth="1"/>
    <col min="16136" max="16136" width="17.85546875" style="22" bestFit="1" customWidth="1"/>
    <col min="16137" max="16137" width="19.5703125" style="22" customWidth="1"/>
    <col min="16138" max="16384" width="9.7109375" style="22"/>
  </cols>
  <sheetData>
    <row r="1" spans="1:9" ht="18" customHeight="1">
      <c r="A1" s="565" t="s">
        <v>788</v>
      </c>
      <c r="B1" s="565"/>
      <c r="C1" s="565"/>
      <c r="D1" s="565"/>
      <c r="E1" s="565"/>
      <c r="F1" s="565"/>
      <c r="G1" s="565"/>
      <c r="H1" s="565" t="s">
        <v>789</v>
      </c>
      <c r="I1" s="565"/>
    </row>
    <row r="2" spans="1:9" ht="15">
      <c r="A2" s="23" t="s">
        <v>470</v>
      </c>
      <c r="B2" s="23" t="s">
        <v>790</v>
      </c>
      <c r="C2" s="23" t="s">
        <v>791</v>
      </c>
      <c r="D2" s="23" t="s">
        <v>792</v>
      </c>
      <c r="E2" s="23" t="s">
        <v>75</v>
      </c>
      <c r="F2" s="23" t="s">
        <v>793</v>
      </c>
      <c r="G2" s="23" t="s">
        <v>794</v>
      </c>
      <c r="H2" s="23" t="s">
        <v>795</v>
      </c>
      <c r="I2" s="23" t="s">
        <v>796</v>
      </c>
    </row>
    <row r="3" spans="1:9" ht="18" customHeight="1">
      <c r="A3" s="566" t="s">
        <v>797</v>
      </c>
      <c r="B3" s="566"/>
      <c r="C3" s="566"/>
      <c r="D3" s="566"/>
      <c r="E3" s="566"/>
      <c r="F3" s="566"/>
      <c r="G3" s="566"/>
      <c r="H3" s="566"/>
      <c r="I3" s="566"/>
    </row>
    <row r="4" spans="1:9" ht="63" customHeight="1">
      <c r="A4" s="23">
        <v>1</v>
      </c>
      <c r="B4" s="23" t="s">
        <v>798</v>
      </c>
      <c r="C4" s="23" t="s">
        <v>799</v>
      </c>
      <c r="D4" s="23" t="s">
        <v>800</v>
      </c>
      <c r="E4" s="23" t="s">
        <v>801</v>
      </c>
      <c r="F4" s="23" t="s">
        <v>802</v>
      </c>
      <c r="G4" s="24" t="s">
        <v>803</v>
      </c>
      <c r="H4" s="25"/>
      <c r="I4" s="24" t="s">
        <v>804</v>
      </c>
    </row>
    <row r="5" spans="1:9" ht="63" customHeight="1">
      <c r="A5" s="23">
        <v>2</v>
      </c>
      <c r="B5" s="23" t="s">
        <v>805</v>
      </c>
      <c r="C5" s="23" t="s">
        <v>799</v>
      </c>
      <c r="D5" s="23" t="s">
        <v>806</v>
      </c>
      <c r="E5" s="23" t="s">
        <v>807</v>
      </c>
      <c r="F5" s="23" t="s">
        <v>808</v>
      </c>
      <c r="G5" s="24" t="s">
        <v>803</v>
      </c>
      <c r="H5" s="26"/>
      <c r="I5" s="24" t="s">
        <v>809</v>
      </c>
    </row>
    <row r="6" spans="1:9" ht="63" customHeight="1">
      <c r="A6" s="23">
        <v>3</v>
      </c>
      <c r="B6" s="23" t="s">
        <v>810</v>
      </c>
      <c r="C6" s="23" t="s">
        <v>799</v>
      </c>
      <c r="D6" s="23" t="s">
        <v>811</v>
      </c>
      <c r="E6" s="23" t="s">
        <v>807</v>
      </c>
      <c r="F6" s="23" t="s">
        <v>812</v>
      </c>
      <c r="G6" s="24" t="s">
        <v>803</v>
      </c>
      <c r="I6" s="24" t="s">
        <v>813</v>
      </c>
    </row>
    <row r="7" spans="1:9" ht="63" customHeight="1">
      <c r="A7" s="23">
        <v>4</v>
      </c>
      <c r="B7" s="23" t="s">
        <v>814</v>
      </c>
      <c r="C7" s="23" t="s">
        <v>799</v>
      </c>
      <c r="D7" s="23" t="s">
        <v>815</v>
      </c>
      <c r="E7" s="23" t="s">
        <v>816</v>
      </c>
      <c r="F7" s="23" t="s">
        <v>817</v>
      </c>
      <c r="G7" s="24" t="s">
        <v>818</v>
      </c>
      <c r="H7" s="26"/>
      <c r="I7" s="24" t="s">
        <v>804</v>
      </c>
    </row>
    <row r="8" spans="1:9" ht="63" customHeight="1">
      <c r="A8" s="23">
        <v>5</v>
      </c>
      <c r="B8" s="23" t="s">
        <v>819</v>
      </c>
      <c r="C8" s="23" t="s">
        <v>820</v>
      </c>
      <c r="D8" s="23" t="s">
        <v>821</v>
      </c>
      <c r="E8" s="23" t="s">
        <v>801</v>
      </c>
      <c r="F8" s="23" t="s">
        <v>822</v>
      </c>
      <c r="G8" s="24" t="s">
        <v>823</v>
      </c>
      <c r="H8" s="26"/>
      <c r="I8" s="24" t="s">
        <v>804</v>
      </c>
    </row>
    <row r="9" spans="1:9" ht="63" customHeight="1">
      <c r="A9" s="23">
        <v>6</v>
      </c>
      <c r="B9" s="23" t="s">
        <v>824</v>
      </c>
      <c r="C9" s="23" t="s">
        <v>820</v>
      </c>
      <c r="D9" s="23" t="s">
        <v>821</v>
      </c>
      <c r="E9" s="23" t="s">
        <v>801</v>
      </c>
      <c r="F9" s="23" t="s">
        <v>825</v>
      </c>
      <c r="G9" s="24" t="s">
        <v>826</v>
      </c>
      <c r="H9" s="26"/>
      <c r="I9" s="24" t="s">
        <v>804</v>
      </c>
    </row>
    <row r="10" spans="1:9" ht="63" customHeight="1">
      <c r="A10" s="23">
        <v>7</v>
      </c>
      <c r="B10" s="23" t="s">
        <v>827</v>
      </c>
      <c r="C10" s="23" t="s">
        <v>820</v>
      </c>
      <c r="D10" s="23" t="s">
        <v>828</v>
      </c>
      <c r="E10" s="23" t="s">
        <v>801</v>
      </c>
      <c r="F10" s="23" t="s">
        <v>829</v>
      </c>
      <c r="G10" s="24" t="s">
        <v>830</v>
      </c>
      <c r="H10" s="26"/>
      <c r="I10" s="24" t="s">
        <v>804</v>
      </c>
    </row>
    <row r="11" spans="1:9" ht="63" customHeight="1">
      <c r="A11" s="23">
        <v>8</v>
      </c>
      <c r="B11" s="23" t="s">
        <v>831</v>
      </c>
      <c r="C11" s="23" t="s">
        <v>820</v>
      </c>
      <c r="D11" s="23" t="s">
        <v>828</v>
      </c>
      <c r="E11" s="23" t="s">
        <v>801</v>
      </c>
      <c r="F11" s="23" t="s">
        <v>832</v>
      </c>
      <c r="G11" s="24" t="s">
        <v>833</v>
      </c>
      <c r="H11" s="26"/>
      <c r="I11" s="24" t="s">
        <v>804</v>
      </c>
    </row>
    <row r="12" spans="1:9" ht="63" customHeight="1">
      <c r="A12" s="23">
        <v>9</v>
      </c>
      <c r="B12" s="23" t="s">
        <v>834</v>
      </c>
      <c r="C12" s="23" t="s">
        <v>820</v>
      </c>
      <c r="D12" s="23" t="s">
        <v>835</v>
      </c>
      <c r="E12" s="23" t="s">
        <v>836</v>
      </c>
      <c r="F12" s="23" t="s">
        <v>837</v>
      </c>
      <c r="G12" s="23" t="s">
        <v>838</v>
      </c>
      <c r="H12" s="26"/>
      <c r="I12" s="23" t="s">
        <v>839</v>
      </c>
    </row>
    <row r="13" spans="1:9" ht="63" customHeight="1">
      <c r="A13" s="23">
        <v>10</v>
      </c>
      <c r="B13" s="23" t="s">
        <v>840</v>
      </c>
      <c r="C13" s="23" t="s">
        <v>841</v>
      </c>
      <c r="D13" s="23" t="s">
        <v>842</v>
      </c>
      <c r="E13" s="23" t="s">
        <v>843</v>
      </c>
      <c r="F13" s="27" t="s">
        <v>844</v>
      </c>
      <c r="G13" s="23" t="s">
        <v>845</v>
      </c>
      <c r="H13" s="26"/>
      <c r="I13" s="23" t="s">
        <v>846</v>
      </c>
    </row>
    <row r="14" spans="1:9" ht="63" customHeight="1">
      <c r="A14" s="23">
        <v>11</v>
      </c>
      <c r="B14" s="23" t="s">
        <v>847</v>
      </c>
      <c r="C14" s="23" t="s">
        <v>841</v>
      </c>
      <c r="D14" s="23" t="s">
        <v>842</v>
      </c>
      <c r="E14" s="23" t="s">
        <v>843</v>
      </c>
      <c r="F14" s="23" t="s">
        <v>848</v>
      </c>
      <c r="G14" s="23" t="s">
        <v>803</v>
      </c>
      <c r="H14" s="26"/>
      <c r="I14" s="23" t="s">
        <v>846</v>
      </c>
    </row>
    <row r="15" spans="1:9" ht="63" customHeight="1">
      <c r="A15" s="23">
        <v>12</v>
      </c>
      <c r="B15" s="23" t="s">
        <v>849</v>
      </c>
      <c r="C15" s="23" t="s">
        <v>841</v>
      </c>
      <c r="D15" s="23" t="s">
        <v>842</v>
      </c>
      <c r="E15" s="23" t="s">
        <v>850</v>
      </c>
      <c r="F15" s="23" t="s">
        <v>851</v>
      </c>
      <c r="G15" s="23" t="s">
        <v>852</v>
      </c>
      <c r="H15" s="26"/>
      <c r="I15" s="23" t="s">
        <v>853</v>
      </c>
    </row>
    <row r="16" spans="1:9" ht="63" customHeight="1">
      <c r="A16" s="23">
        <v>13</v>
      </c>
      <c r="B16" s="23" t="s">
        <v>854</v>
      </c>
      <c r="C16" s="23" t="s">
        <v>841</v>
      </c>
      <c r="D16" s="23" t="s">
        <v>842</v>
      </c>
      <c r="E16" s="23" t="s">
        <v>855</v>
      </c>
      <c r="F16" s="23" t="s">
        <v>856</v>
      </c>
      <c r="G16" s="23" t="s">
        <v>857</v>
      </c>
      <c r="H16" s="25"/>
      <c r="I16" s="23" t="s">
        <v>858</v>
      </c>
    </row>
    <row r="17" spans="1:9" ht="67.5" customHeight="1">
      <c r="A17" s="23">
        <v>14</v>
      </c>
      <c r="B17" s="23" t="s">
        <v>859</v>
      </c>
      <c r="C17" s="23" t="s">
        <v>860</v>
      </c>
      <c r="D17" s="23" t="s">
        <v>842</v>
      </c>
      <c r="E17" s="23" t="s">
        <v>861</v>
      </c>
      <c r="F17" s="23" t="s">
        <v>862</v>
      </c>
      <c r="G17" s="23" t="s">
        <v>863</v>
      </c>
      <c r="H17" s="26"/>
      <c r="I17" s="23" t="s">
        <v>839</v>
      </c>
    </row>
    <row r="18" spans="1:9" ht="18" customHeight="1">
      <c r="A18" s="567" t="s">
        <v>864</v>
      </c>
      <c r="B18" s="567"/>
      <c r="C18" s="567"/>
      <c r="D18" s="567"/>
      <c r="E18" s="567"/>
      <c r="F18" s="567"/>
      <c r="G18" s="567"/>
      <c r="H18" s="567"/>
      <c r="I18" s="567"/>
    </row>
    <row r="19" spans="1:9" ht="63" customHeight="1">
      <c r="A19" s="23">
        <v>15</v>
      </c>
      <c r="B19" s="23" t="s">
        <v>865</v>
      </c>
      <c r="C19" s="23" t="s">
        <v>866</v>
      </c>
      <c r="D19" s="23" t="s">
        <v>842</v>
      </c>
      <c r="E19" s="23" t="s">
        <v>867</v>
      </c>
      <c r="F19" s="23" t="s">
        <v>868</v>
      </c>
      <c r="G19" s="23" t="s">
        <v>869</v>
      </c>
      <c r="H19" s="26"/>
      <c r="I19" s="23" t="s">
        <v>870</v>
      </c>
    </row>
    <row r="20" spans="1:9" ht="63" customHeight="1">
      <c r="A20" s="23">
        <v>16</v>
      </c>
      <c r="B20" s="23" t="s">
        <v>871</v>
      </c>
      <c r="C20" s="23" t="s">
        <v>872</v>
      </c>
      <c r="D20" s="23" t="s">
        <v>842</v>
      </c>
      <c r="E20" s="23" t="s">
        <v>867</v>
      </c>
      <c r="F20" s="23" t="s">
        <v>873</v>
      </c>
      <c r="G20" s="23" t="s">
        <v>874</v>
      </c>
      <c r="H20" s="23"/>
      <c r="I20" s="23" t="s">
        <v>870</v>
      </c>
    </row>
    <row r="21" spans="1:9" ht="63" customHeight="1">
      <c r="A21" s="23">
        <v>17</v>
      </c>
      <c r="B21" s="23" t="s">
        <v>875</v>
      </c>
      <c r="C21" s="23" t="s">
        <v>872</v>
      </c>
      <c r="D21" s="23" t="s">
        <v>842</v>
      </c>
      <c r="E21" s="23" t="s">
        <v>867</v>
      </c>
      <c r="F21" s="23" t="s">
        <v>876</v>
      </c>
      <c r="G21" s="23" t="s">
        <v>874</v>
      </c>
      <c r="H21" s="26"/>
      <c r="I21" s="23" t="s">
        <v>870</v>
      </c>
    </row>
    <row r="22" spans="1:9" ht="63" customHeight="1">
      <c r="A22" s="23">
        <v>18</v>
      </c>
      <c r="B22" s="23" t="s">
        <v>877</v>
      </c>
      <c r="C22" s="23" t="s">
        <v>872</v>
      </c>
      <c r="D22" s="23" t="s">
        <v>842</v>
      </c>
      <c r="E22" s="23" t="s">
        <v>867</v>
      </c>
      <c r="F22" s="23" t="s">
        <v>878</v>
      </c>
      <c r="G22" s="23" t="s">
        <v>879</v>
      </c>
      <c r="H22" s="26"/>
      <c r="I22" s="23" t="s">
        <v>839</v>
      </c>
    </row>
    <row r="23" spans="1:9" ht="63" customHeight="1">
      <c r="A23" s="23">
        <v>19</v>
      </c>
      <c r="B23" s="23" t="s">
        <v>880</v>
      </c>
      <c r="C23" s="23" t="s">
        <v>872</v>
      </c>
      <c r="D23" s="23" t="s">
        <v>842</v>
      </c>
      <c r="E23" s="23" t="s">
        <v>867</v>
      </c>
      <c r="F23" s="23" t="s">
        <v>881</v>
      </c>
      <c r="G23" s="23" t="s">
        <v>882</v>
      </c>
      <c r="H23" s="26"/>
      <c r="I23" s="23" t="s">
        <v>839</v>
      </c>
    </row>
    <row r="24" spans="1:9" ht="63" customHeight="1">
      <c r="A24" s="23">
        <v>20</v>
      </c>
      <c r="B24" s="23" t="s">
        <v>883</v>
      </c>
      <c r="C24" s="23" t="s">
        <v>872</v>
      </c>
      <c r="D24" s="23" t="s">
        <v>842</v>
      </c>
      <c r="E24" s="23" t="s">
        <v>867</v>
      </c>
      <c r="F24" s="23" t="s">
        <v>884</v>
      </c>
      <c r="G24" s="23" t="s">
        <v>885</v>
      </c>
      <c r="H24" s="26"/>
      <c r="I24" s="23" t="s">
        <v>839</v>
      </c>
    </row>
    <row r="25" spans="1:9" ht="63" customHeight="1">
      <c r="A25" s="23">
        <v>21</v>
      </c>
      <c r="B25" s="23" t="s">
        <v>886</v>
      </c>
      <c r="C25" s="23" t="s">
        <v>872</v>
      </c>
      <c r="D25" s="23" t="s">
        <v>842</v>
      </c>
      <c r="E25" s="23" t="s">
        <v>867</v>
      </c>
      <c r="F25" s="23" t="s">
        <v>887</v>
      </c>
      <c r="G25" s="23" t="s">
        <v>888</v>
      </c>
      <c r="H25" s="26"/>
      <c r="I25" s="23" t="s">
        <v>839</v>
      </c>
    </row>
    <row r="26" spans="1:9" ht="63" customHeight="1">
      <c r="A26" s="23">
        <v>22</v>
      </c>
      <c r="B26" s="23" t="s">
        <v>889</v>
      </c>
      <c r="C26" s="23" t="s">
        <v>872</v>
      </c>
      <c r="D26" s="23" t="s">
        <v>842</v>
      </c>
      <c r="E26" s="23" t="s">
        <v>867</v>
      </c>
      <c r="F26" s="23" t="s">
        <v>890</v>
      </c>
      <c r="G26" s="23" t="s">
        <v>891</v>
      </c>
      <c r="H26" s="26"/>
      <c r="I26" s="23" t="s">
        <v>839</v>
      </c>
    </row>
    <row r="27" spans="1:9" ht="63" customHeight="1">
      <c r="A27" s="23">
        <v>23</v>
      </c>
      <c r="B27" s="23" t="s">
        <v>892</v>
      </c>
      <c r="C27" s="23" t="s">
        <v>872</v>
      </c>
      <c r="D27" s="23" t="s">
        <v>842</v>
      </c>
      <c r="E27" s="23" t="s">
        <v>867</v>
      </c>
      <c r="F27" s="23" t="s">
        <v>893</v>
      </c>
      <c r="G27" s="23" t="s">
        <v>894</v>
      </c>
      <c r="H27" s="26"/>
      <c r="I27" s="23" t="s">
        <v>839</v>
      </c>
    </row>
    <row r="28" spans="1:9" ht="63" customHeight="1">
      <c r="A28" s="23">
        <v>24</v>
      </c>
      <c r="B28" s="23" t="s">
        <v>895</v>
      </c>
      <c r="C28" s="23" t="s">
        <v>866</v>
      </c>
      <c r="D28" s="23" t="s">
        <v>842</v>
      </c>
      <c r="E28" s="23" t="s">
        <v>867</v>
      </c>
      <c r="F28" s="23" t="s">
        <v>896</v>
      </c>
      <c r="G28" s="23" t="s">
        <v>897</v>
      </c>
      <c r="H28" s="26"/>
      <c r="I28" s="23" t="s">
        <v>839</v>
      </c>
    </row>
    <row r="29" spans="1:9" ht="63" customHeight="1">
      <c r="A29" s="23">
        <v>25</v>
      </c>
      <c r="B29" s="23" t="s">
        <v>898</v>
      </c>
      <c r="C29" s="23" t="s">
        <v>872</v>
      </c>
      <c r="D29" s="23" t="s">
        <v>842</v>
      </c>
      <c r="E29" s="23" t="s">
        <v>867</v>
      </c>
      <c r="F29" s="23" t="s">
        <v>899</v>
      </c>
      <c r="G29" s="23" t="s">
        <v>900</v>
      </c>
      <c r="H29" s="26"/>
      <c r="I29" s="23" t="s">
        <v>839</v>
      </c>
    </row>
    <row r="30" spans="1:9" ht="63" customHeight="1">
      <c r="A30" s="23">
        <v>26</v>
      </c>
      <c r="B30" s="23" t="s">
        <v>901</v>
      </c>
      <c r="C30" s="23" t="s">
        <v>872</v>
      </c>
      <c r="D30" s="23" t="s">
        <v>842</v>
      </c>
      <c r="E30" s="23" t="s">
        <v>867</v>
      </c>
      <c r="F30" s="23" t="s">
        <v>902</v>
      </c>
      <c r="G30" s="23" t="s">
        <v>903</v>
      </c>
      <c r="H30" s="26"/>
      <c r="I30" s="23" t="s">
        <v>839</v>
      </c>
    </row>
    <row r="31" spans="1:9" ht="63" customHeight="1">
      <c r="A31" s="23">
        <v>27</v>
      </c>
      <c r="B31" s="23" t="s">
        <v>904</v>
      </c>
      <c r="C31" s="23" t="s">
        <v>872</v>
      </c>
      <c r="D31" s="23" t="s">
        <v>842</v>
      </c>
      <c r="E31" s="23" t="s">
        <v>867</v>
      </c>
      <c r="F31" s="23" t="s">
        <v>905</v>
      </c>
      <c r="G31" s="23" t="s">
        <v>903</v>
      </c>
      <c r="H31" s="26"/>
      <c r="I31" s="23" t="s">
        <v>839</v>
      </c>
    </row>
    <row r="32" spans="1:9" ht="15">
      <c r="A32" s="567" t="s">
        <v>906</v>
      </c>
      <c r="B32" s="567"/>
      <c r="C32" s="567"/>
      <c r="D32" s="567"/>
      <c r="E32" s="567"/>
      <c r="F32" s="567"/>
      <c r="G32" s="567"/>
      <c r="H32" s="567"/>
      <c r="I32" s="567"/>
    </row>
    <row r="33" spans="1:9" ht="64.5" customHeight="1">
      <c r="A33" s="23">
        <v>28</v>
      </c>
      <c r="B33" s="23" t="s">
        <v>907</v>
      </c>
      <c r="C33" s="23" t="s">
        <v>908</v>
      </c>
      <c r="D33" s="23" t="s">
        <v>842</v>
      </c>
      <c r="E33" s="23" t="s">
        <v>909</v>
      </c>
      <c r="F33" s="23" t="s">
        <v>910</v>
      </c>
      <c r="G33" s="23" t="s">
        <v>911</v>
      </c>
      <c r="H33" s="23"/>
      <c r="I33" s="23" t="s">
        <v>839</v>
      </c>
    </row>
    <row r="34" spans="1:9" ht="64.5" customHeight="1">
      <c r="A34" s="23">
        <v>29</v>
      </c>
      <c r="B34" s="23" t="s">
        <v>912</v>
      </c>
      <c r="C34" s="23" t="s">
        <v>913</v>
      </c>
      <c r="D34" s="23" t="s">
        <v>842</v>
      </c>
      <c r="E34" s="23" t="s">
        <v>914</v>
      </c>
      <c r="F34" s="23" t="s">
        <v>915</v>
      </c>
      <c r="G34" s="23" t="s">
        <v>916</v>
      </c>
      <c r="H34" s="23"/>
      <c r="I34" s="23" t="s">
        <v>839</v>
      </c>
    </row>
    <row r="35" spans="1:9" ht="64.5" customHeight="1">
      <c r="A35" s="23">
        <v>30</v>
      </c>
      <c r="B35" s="23" t="s">
        <v>917</v>
      </c>
      <c r="C35" s="23" t="s">
        <v>913</v>
      </c>
      <c r="D35" s="23" t="s">
        <v>842</v>
      </c>
      <c r="E35" s="23" t="s">
        <v>914</v>
      </c>
      <c r="F35" s="23" t="s">
        <v>918</v>
      </c>
      <c r="G35" s="23" t="s">
        <v>919</v>
      </c>
      <c r="H35" s="26"/>
      <c r="I35" s="23" t="s">
        <v>839</v>
      </c>
    </row>
    <row r="36" spans="1:9" ht="64.5" customHeight="1">
      <c r="A36" s="23">
        <v>31</v>
      </c>
      <c r="B36" s="23" t="s">
        <v>920</v>
      </c>
      <c r="C36" s="23" t="s">
        <v>913</v>
      </c>
      <c r="D36" s="23" t="s">
        <v>842</v>
      </c>
      <c r="E36" s="23" t="s">
        <v>914</v>
      </c>
      <c r="F36" s="23" t="s">
        <v>921</v>
      </c>
      <c r="G36" s="23" t="s">
        <v>922</v>
      </c>
      <c r="H36" s="25"/>
      <c r="I36" s="23" t="s">
        <v>839</v>
      </c>
    </row>
    <row r="37" spans="1:9" ht="15">
      <c r="A37" s="567" t="s">
        <v>923</v>
      </c>
      <c r="B37" s="567"/>
      <c r="C37" s="567"/>
      <c r="D37" s="567"/>
      <c r="E37" s="567"/>
      <c r="F37" s="567"/>
      <c r="G37" s="567"/>
      <c r="H37" s="567"/>
      <c r="I37" s="567"/>
    </row>
    <row r="38" spans="1:9" ht="64.5" customHeight="1">
      <c r="A38" s="23">
        <v>32</v>
      </c>
      <c r="B38" s="23" t="s">
        <v>924</v>
      </c>
      <c r="C38" s="23" t="s">
        <v>923</v>
      </c>
      <c r="D38" s="23" t="s">
        <v>842</v>
      </c>
      <c r="E38" s="23"/>
      <c r="F38" s="23" t="s">
        <v>925</v>
      </c>
      <c r="G38" s="23" t="s">
        <v>926</v>
      </c>
      <c r="H38" s="25"/>
      <c r="I38" s="23" t="s">
        <v>839</v>
      </c>
    </row>
    <row r="39" spans="1:9" ht="15">
      <c r="A39" s="564" t="s">
        <v>927</v>
      </c>
      <c r="B39" s="564"/>
      <c r="C39" s="564"/>
      <c r="D39" s="564"/>
      <c r="E39" s="564"/>
      <c r="F39" s="564"/>
      <c r="G39" s="564"/>
      <c r="H39" s="564"/>
      <c r="I39" s="564"/>
    </row>
    <row r="40" spans="1:9" ht="64.5" customHeight="1">
      <c r="A40" s="23">
        <v>33</v>
      </c>
      <c r="B40" s="23" t="s">
        <v>928</v>
      </c>
      <c r="C40" s="23" t="s">
        <v>927</v>
      </c>
      <c r="D40" s="23" t="s">
        <v>842</v>
      </c>
      <c r="E40" s="23" t="s">
        <v>842</v>
      </c>
      <c r="F40" s="23" t="s">
        <v>929</v>
      </c>
      <c r="G40" s="23" t="s">
        <v>930</v>
      </c>
      <c r="H40" s="26"/>
      <c r="I40" s="23" t="s">
        <v>839</v>
      </c>
    </row>
    <row r="41" spans="1:9" ht="64.5" customHeight="1">
      <c r="A41" s="23">
        <v>34</v>
      </c>
      <c r="B41" s="23" t="s">
        <v>931</v>
      </c>
      <c r="C41" s="23" t="s">
        <v>927</v>
      </c>
      <c r="D41" s="23" t="s">
        <v>842</v>
      </c>
      <c r="E41" s="23" t="s">
        <v>842</v>
      </c>
      <c r="F41" s="23" t="s">
        <v>932</v>
      </c>
      <c r="G41" s="23" t="s">
        <v>933</v>
      </c>
      <c r="H41" s="26"/>
      <c r="I41" s="23" t="s">
        <v>839</v>
      </c>
    </row>
    <row r="42" spans="1:9" ht="64.5" customHeight="1">
      <c r="A42" s="23">
        <v>35</v>
      </c>
      <c r="B42" s="23" t="s">
        <v>934</v>
      </c>
      <c r="C42" s="23" t="s">
        <v>927</v>
      </c>
      <c r="D42" s="23" t="s">
        <v>842</v>
      </c>
      <c r="E42" s="23" t="s">
        <v>842</v>
      </c>
      <c r="F42" s="23" t="s">
        <v>935</v>
      </c>
      <c r="G42" s="23" t="s">
        <v>936</v>
      </c>
      <c r="H42" s="26"/>
      <c r="I42" s="23" t="s">
        <v>839</v>
      </c>
    </row>
    <row r="43" spans="1:9" ht="18" customHeight="1">
      <c r="A43" s="564" t="s">
        <v>937</v>
      </c>
      <c r="B43" s="564"/>
      <c r="C43" s="564"/>
      <c r="D43" s="564"/>
      <c r="E43" s="564"/>
      <c r="F43" s="564"/>
      <c r="G43" s="564"/>
      <c r="H43" s="564"/>
      <c r="I43" s="564"/>
    </row>
    <row r="44" spans="1:9" ht="18" customHeight="1">
      <c r="A44" s="23"/>
      <c r="B44" s="23"/>
      <c r="C44" s="23"/>
      <c r="D44" s="23"/>
      <c r="E44" s="23"/>
      <c r="F44" s="23"/>
      <c r="G44" s="23"/>
      <c r="H44" s="23"/>
      <c r="I44" s="23"/>
    </row>
    <row r="45" spans="1:9" ht="67.5" customHeight="1">
      <c r="A45" s="23">
        <v>36</v>
      </c>
      <c r="B45" s="23" t="s">
        <v>210</v>
      </c>
      <c r="C45" s="23" t="s">
        <v>938</v>
      </c>
      <c r="D45" s="23" t="s">
        <v>842</v>
      </c>
      <c r="E45" s="23" t="s">
        <v>842</v>
      </c>
      <c r="F45" s="23" t="s">
        <v>939</v>
      </c>
      <c r="G45" s="23" t="s">
        <v>940</v>
      </c>
      <c r="H45" s="26"/>
      <c r="I45" s="23" t="s">
        <v>839</v>
      </c>
    </row>
    <row r="46" spans="1:9" ht="67.5" customHeight="1">
      <c r="A46" s="23">
        <v>37</v>
      </c>
      <c r="B46" s="23" t="s">
        <v>941</v>
      </c>
      <c r="C46" s="23" t="s">
        <v>942</v>
      </c>
      <c r="D46" s="23" t="s">
        <v>842</v>
      </c>
      <c r="E46" s="23" t="s">
        <v>842</v>
      </c>
      <c r="F46" s="23" t="s">
        <v>943</v>
      </c>
      <c r="G46" s="23" t="s">
        <v>944</v>
      </c>
      <c r="H46" s="25"/>
      <c r="I46" s="23" t="s">
        <v>839</v>
      </c>
    </row>
    <row r="47" spans="1:9" ht="67.5" customHeight="1">
      <c r="A47" s="23">
        <v>38</v>
      </c>
      <c r="B47" s="23" t="s">
        <v>945</v>
      </c>
      <c r="C47" s="23" t="s">
        <v>942</v>
      </c>
      <c r="D47" s="23" t="s">
        <v>842</v>
      </c>
      <c r="E47" s="23" t="s">
        <v>842</v>
      </c>
      <c r="F47" s="23" t="s">
        <v>946</v>
      </c>
      <c r="G47" s="23" t="s">
        <v>947</v>
      </c>
      <c r="H47" s="26"/>
      <c r="I47" s="23" t="s">
        <v>839</v>
      </c>
    </row>
    <row r="48" spans="1:9" ht="67.5" customHeight="1">
      <c r="A48" s="23">
        <v>39</v>
      </c>
      <c r="B48" s="23" t="s">
        <v>948</v>
      </c>
      <c r="C48" s="23" t="s">
        <v>949</v>
      </c>
      <c r="D48" s="23" t="s">
        <v>842</v>
      </c>
      <c r="E48" s="23" t="s">
        <v>842</v>
      </c>
      <c r="F48" s="23" t="s">
        <v>950</v>
      </c>
      <c r="G48" s="23" t="s">
        <v>951</v>
      </c>
      <c r="H48" s="26"/>
      <c r="I48" s="23" t="s">
        <v>839</v>
      </c>
    </row>
    <row r="49" spans="1:9" ht="67.5" customHeight="1">
      <c r="A49" s="23">
        <v>40</v>
      </c>
      <c r="B49" s="23" t="s">
        <v>952</v>
      </c>
      <c r="C49" s="23" t="s">
        <v>953</v>
      </c>
      <c r="D49" s="23" t="s">
        <v>842</v>
      </c>
      <c r="E49" s="23" t="s">
        <v>842</v>
      </c>
      <c r="F49" s="23" t="s">
        <v>954</v>
      </c>
      <c r="G49" s="23" t="s">
        <v>903</v>
      </c>
      <c r="H49" s="26"/>
      <c r="I49" s="23" t="s">
        <v>839</v>
      </c>
    </row>
    <row r="50" spans="1:9" ht="67.5" customHeight="1">
      <c r="A50" s="23">
        <v>41</v>
      </c>
      <c r="B50" s="23" t="s">
        <v>955</v>
      </c>
      <c r="C50" s="23" t="s">
        <v>953</v>
      </c>
      <c r="D50" s="23" t="s">
        <v>842</v>
      </c>
      <c r="E50" s="23" t="s">
        <v>842</v>
      </c>
      <c r="F50" s="23" t="s">
        <v>956</v>
      </c>
      <c r="G50" s="23" t="s">
        <v>903</v>
      </c>
      <c r="H50" s="26"/>
      <c r="I50" s="23" t="s">
        <v>839</v>
      </c>
    </row>
    <row r="51" spans="1:9" ht="67.5" customHeight="1">
      <c r="A51" s="23">
        <v>42</v>
      </c>
      <c r="B51" s="23" t="s">
        <v>957</v>
      </c>
      <c r="C51" s="23" t="s">
        <v>953</v>
      </c>
      <c r="D51" s="23" t="s">
        <v>842</v>
      </c>
      <c r="E51" s="23" t="s">
        <v>842</v>
      </c>
      <c r="F51" s="23" t="s">
        <v>958</v>
      </c>
      <c r="G51" s="23" t="s">
        <v>903</v>
      </c>
      <c r="H51" s="26"/>
      <c r="I51" s="23" t="s">
        <v>839</v>
      </c>
    </row>
    <row r="52" spans="1:9" ht="67.5" customHeight="1">
      <c r="A52" s="23">
        <v>43</v>
      </c>
      <c r="B52" s="23"/>
      <c r="C52" s="23" t="s">
        <v>959</v>
      </c>
      <c r="D52" s="23" t="s">
        <v>842</v>
      </c>
      <c r="E52" s="23" t="s">
        <v>842</v>
      </c>
      <c r="F52" s="23" t="s">
        <v>960</v>
      </c>
      <c r="G52" s="23" t="s">
        <v>961</v>
      </c>
      <c r="H52" s="26"/>
      <c r="I52" s="23" t="s">
        <v>962</v>
      </c>
    </row>
    <row r="53" spans="1:9" ht="18" customHeight="1">
      <c r="A53" s="564" t="s">
        <v>963</v>
      </c>
      <c r="B53" s="564"/>
      <c r="C53" s="564"/>
      <c r="D53" s="564"/>
      <c r="E53" s="564"/>
      <c r="F53" s="564"/>
      <c r="G53" s="564"/>
      <c r="H53" s="564"/>
      <c r="I53" s="564"/>
    </row>
  </sheetData>
  <sheetProtection selectLockedCells="1" selectUnlockedCells="1"/>
  <mergeCells count="9">
    <mergeCell ref="A39:I39"/>
    <mergeCell ref="A43:I43"/>
    <mergeCell ref="A53:I53"/>
    <mergeCell ref="A1:G1"/>
    <mergeCell ref="H1:I1"/>
    <mergeCell ref="A3:I3"/>
    <mergeCell ref="A18:I18"/>
    <mergeCell ref="A32:I32"/>
    <mergeCell ref="A37:I37"/>
  </mergeCells>
  <printOptions horizontalCentered="1"/>
  <pageMargins left="0.39370078740157483" right="0.39370078740157483" top="0.39370078740157483" bottom="0.74803149606299213" header="0.31496062992125984" footer="0.31496062992125984"/>
  <pageSetup paperSize="9" scale="26" firstPageNumber="0" orientation="portrait" horizontalDpi="4294967293" verticalDpi="4294967293"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5" sqref="F5"/>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Sheet2</vt:lpstr>
      <vt:lpstr>Summary of Cost</vt:lpstr>
      <vt:lpstr>FOH - C&amp;I </vt:lpstr>
      <vt:lpstr>BOH - C&amp;I</vt:lpstr>
      <vt:lpstr>PLUMBING</vt:lpstr>
      <vt:lpstr>ELECTRICAL</vt:lpstr>
      <vt:lpstr>Lighting</vt:lpstr>
      <vt:lpstr>HVAC</vt:lpstr>
      <vt:lpstr>FIRE BOQ</vt:lpstr>
      <vt:lpstr>SPRINKLER</vt:lpstr>
      <vt:lpstr>CCTV Final </vt:lpstr>
      <vt:lpstr>CIVIL INTERIOR MAKE LIST</vt:lpstr>
      <vt:lpstr>Material Schedule</vt:lpstr>
      <vt:lpstr>Sheet1</vt:lpstr>
      <vt:lpstr>'FIRE BOQ'!Excel_BuiltIn_Print_Area</vt:lpstr>
      <vt:lpstr>'FIRE BOQ'!Print_Area</vt:lpstr>
      <vt:lpstr>HVAC!Print_Area</vt:lpstr>
      <vt:lpstr>Lighting!Print_Area</vt:lpstr>
      <vt:lpstr>'Material Schedule'!Print_Area</vt:lpstr>
      <vt:lpstr>PLUMBING!Print_Area</vt:lpstr>
      <vt:lpstr>SPRINKLER!Print_Area</vt:lpstr>
      <vt:lpstr>ELECTRICAL!Print_Titles</vt:lpstr>
      <vt:lpstr>'FIRE BOQ'!Print_Titles</vt:lpstr>
      <vt:lpstr>'FOH - C&amp;I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Sarvesh Patil</cp:lastModifiedBy>
  <cp:revision>843</cp:revision>
  <cp:lastPrinted>2023-06-23T08:49:41Z</cp:lastPrinted>
  <dcterms:created xsi:type="dcterms:W3CDTF">2017-11-13T07:26:25Z</dcterms:created>
  <dcterms:modified xsi:type="dcterms:W3CDTF">2024-03-12T06:40:21Z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2023-06-22T06:07:57Z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beeb3813-5743-4e25-abd8-452173216651</vt:lpwstr>
  </property>
  <property fmtid="{D5CDD505-2E9C-101B-9397-08002B2CF9AE}" pid="15" name="MSIP_Label_bffa3880-44e8-458b-8d4d-5acc5ed3d728_ContentBits">
    <vt:lpwstr>0</vt:lpwstr>
  </property>
</Properties>
</file>