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kcorp11-my.sharepoint.com/personal/pushpak_shewale_k-corp_in/Documents/Downloads/"/>
    </mc:Choice>
  </mc:AlternateContent>
  <bookViews>
    <workbookView xWindow="0" yWindow="0" windowWidth="20490" windowHeight="7620" activeTab="1"/>
  </bookViews>
  <sheets>
    <sheet name="Price Comparison" sheetId="1" r:id="rId1"/>
    <sheet name="BOQ Price Bid" sheetId="2" r:id="rId2"/>
    <sheet name="Technical Score Detail" sheetId="3" r:id="rId3"/>
  </sheets>
  <definedNames>
    <definedName name="_xlnm._FilterDatabase" localSheetId="1" hidden="1">'BOQ Price Bid'!$A$12:$AP$123</definedName>
  </definedNames>
  <calcPr calcId="162913"/>
</workbook>
</file>

<file path=xl/calcChain.xml><?xml version="1.0" encoding="utf-8"?>
<calcChain xmlns="http://schemas.openxmlformats.org/spreadsheetml/2006/main">
  <c r="AP123" i="2" l="1"/>
  <c r="AP122" i="2"/>
  <c r="AP121" i="2"/>
  <c r="AP120" i="2"/>
  <c r="AP119" i="2"/>
  <c r="AP118" i="2"/>
  <c r="AP116" i="2"/>
  <c r="AP113" i="2"/>
  <c r="AP111" i="2"/>
  <c r="AP110" i="2"/>
  <c r="AP109" i="2"/>
  <c r="AP108" i="2"/>
  <c r="AP106" i="2"/>
  <c r="AP105" i="2"/>
  <c r="AP104" i="2"/>
  <c r="AP103" i="2"/>
  <c r="AP102" i="2"/>
  <c r="AP101" i="2"/>
  <c r="AP99" i="2"/>
  <c r="AP98" i="2"/>
  <c r="AP97" i="2"/>
  <c r="AP96" i="2"/>
  <c r="AP95" i="2"/>
  <c r="AP93" i="2"/>
  <c r="AP92" i="2"/>
  <c r="AP90" i="2"/>
  <c r="AP89" i="2"/>
  <c r="AP88" i="2"/>
  <c r="AP87" i="2"/>
  <c r="AP86" i="2"/>
  <c r="AP85" i="2"/>
  <c r="AP82" i="2"/>
  <c r="AP81" i="2"/>
  <c r="AP80" i="2"/>
  <c r="AP79" i="2"/>
  <c r="AP77" i="2"/>
  <c r="AP76" i="2"/>
  <c r="AP75" i="2"/>
  <c r="AP74" i="2"/>
  <c r="AP72" i="2"/>
  <c r="AP71" i="2"/>
  <c r="AP70" i="2"/>
  <c r="AP67" i="2"/>
  <c r="AP66" i="2"/>
  <c r="AP65" i="2"/>
  <c r="AP64" i="2"/>
  <c r="AP63" i="2"/>
  <c r="AP62" i="2"/>
  <c r="AP61" i="2"/>
  <c r="AP60" i="2"/>
  <c r="AP59" i="2"/>
  <c r="AP58" i="2"/>
  <c r="AP57" i="2"/>
  <c r="AP56" i="2"/>
  <c r="AP55" i="2"/>
  <c r="AP54" i="2"/>
  <c r="AP53" i="2"/>
  <c r="AP52" i="2"/>
  <c r="AP50" i="2"/>
  <c r="AP49" i="2"/>
  <c r="AP48" i="2"/>
  <c r="AP47" i="2"/>
  <c r="AP45" i="2"/>
  <c r="AP44" i="2"/>
  <c r="AP43" i="2"/>
  <c r="AP42" i="2"/>
  <c r="AP41" i="2"/>
  <c r="AP40" i="2"/>
  <c r="AP39" i="2"/>
  <c r="AP38" i="2"/>
  <c r="AP36" i="2"/>
  <c r="AP35" i="2"/>
  <c r="AP34" i="2"/>
  <c r="AP33" i="2"/>
  <c r="AP32" i="2"/>
  <c r="AP31" i="2"/>
  <c r="AP30" i="2"/>
  <c r="AP29" i="2"/>
  <c r="AP27" i="2"/>
  <c r="AP26" i="2"/>
  <c r="AP25" i="2"/>
  <c r="AP24" i="2"/>
  <c r="AP23" i="2"/>
  <c r="AP22" i="2"/>
  <c r="AP20" i="2"/>
  <c r="AP19" i="2"/>
  <c r="AP18" i="2"/>
  <c r="AP17" i="2"/>
  <c r="AP16" i="2"/>
  <c r="AP15" i="2"/>
  <c r="AP12" i="2" s="1"/>
  <c r="AN123" i="2"/>
  <c r="AN122" i="2"/>
  <c r="AN121" i="2"/>
  <c r="AN120" i="2"/>
  <c r="AN119" i="2"/>
  <c r="AN118" i="2"/>
  <c r="AN116" i="2"/>
  <c r="AN113" i="2"/>
  <c r="AN111" i="2"/>
  <c r="AN110" i="2"/>
  <c r="AN109" i="2"/>
  <c r="AN108" i="2"/>
  <c r="AN106" i="2"/>
  <c r="AN105" i="2"/>
  <c r="AN104" i="2"/>
  <c r="AN103" i="2"/>
  <c r="AN102" i="2"/>
  <c r="AN101" i="2"/>
  <c r="AN99" i="2"/>
  <c r="AN98" i="2"/>
  <c r="AN97" i="2"/>
  <c r="AN96" i="2"/>
  <c r="AN95" i="2"/>
  <c r="AN93" i="2"/>
  <c r="AN92" i="2"/>
  <c r="AN90" i="2"/>
  <c r="AN89" i="2"/>
  <c r="AN88" i="2"/>
  <c r="AN87" i="2"/>
  <c r="AN86" i="2"/>
  <c r="AN85" i="2"/>
  <c r="AN82" i="2"/>
  <c r="AN81" i="2"/>
  <c r="AN80" i="2"/>
  <c r="AN79" i="2"/>
  <c r="AN77" i="2"/>
  <c r="AN76" i="2"/>
  <c r="AN75" i="2"/>
  <c r="AN74" i="2"/>
  <c r="AN72" i="2"/>
  <c r="AN71" i="2"/>
  <c r="AN70" i="2"/>
  <c r="AN67" i="2"/>
  <c r="AN66" i="2"/>
  <c r="AN65" i="2"/>
  <c r="AN64" i="2"/>
  <c r="AN63" i="2"/>
  <c r="AN62" i="2"/>
  <c r="AN61" i="2"/>
  <c r="AN60" i="2"/>
  <c r="AN59" i="2"/>
  <c r="AN58" i="2"/>
  <c r="AN57" i="2"/>
  <c r="AN56" i="2"/>
  <c r="AN55" i="2"/>
  <c r="AN54" i="2"/>
  <c r="AN53" i="2"/>
  <c r="AN52" i="2"/>
  <c r="AN50" i="2"/>
  <c r="AN49" i="2"/>
  <c r="AN48" i="2"/>
  <c r="AN47" i="2"/>
  <c r="AN45" i="2"/>
  <c r="AN44" i="2"/>
  <c r="AN43" i="2"/>
  <c r="AN42" i="2"/>
  <c r="AN41" i="2"/>
  <c r="AN40" i="2"/>
  <c r="AN39" i="2"/>
  <c r="AN38" i="2"/>
  <c r="AN36" i="2"/>
  <c r="AN35" i="2"/>
  <c r="AN34" i="2"/>
  <c r="AN33" i="2"/>
  <c r="AN32" i="2"/>
  <c r="AN31" i="2"/>
  <c r="AN30" i="2"/>
  <c r="AN29" i="2"/>
  <c r="AN27" i="2"/>
  <c r="AN26" i="2"/>
  <c r="AN25" i="2"/>
  <c r="AN24" i="2"/>
  <c r="AN23" i="2"/>
  <c r="AN22" i="2"/>
  <c r="AN20" i="2"/>
  <c r="AN19" i="2"/>
  <c r="AN18" i="2"/>
  <c r="AN17" i="2"/>
  <c r="AN12" i="2" s="1"/>
  <c r="AN16" i="2"/>
  <c r="AN15" i="2"/>
  <c r="AL123" i="2"/>
  <c r="AL122" i="2"/>
  <c r="AL121" i="2"/>
  <c r="AL120" i="2"/>
  <c r="AL119" i="2"/>
  <c r="AL118" i="2"/>
  <c r="AL116" i="2"/>
  <c r="AL113" i="2"/>
  <c r="AL111" i="2"/>
  <c r="AL110" i="2"/>
  <c r="AL109" i="2"/>
  <c r="AL108" i="2"/>
  <c r="AL106" i="2"/>
  <c r="AL105" i="2"/>
  <c r="AL104" i="2"/>
  <c r="AL103" i="2"/>
  <c r="AL102" i="2"/>
  <c r="AL101" i="2"/>
  <c r="AL99" i="2"/>
  <c r="AL98" i="2"/>
  <c r="AL97" i="2"/>
  <c r="AL96" i="2"/>
  <c r="AL95" i="2"/>
  <c r="AL93" i="2"/>
  <c r="AL92" i="2"/>
  <c r="AL90" i="2"/>
  <c r="AL89" i="2"/>
  <c r="AL88" i="2"/>
  <c r="AL87" i="2"/>
  <c r="AL86" i="2"/>
  <c r="AL85" i="2"/>
  <c r="AL82" i="2"/>
  <c r="AL81" i="2"/>
  <c r="AL80" i="2"/>
  <c r="AL79" i="2"/>
  <c r="AL77" i="2"/>
  <c r="AL76" i="2"/>
  <c r="AL75" i="2"/>
  <c r="AL74" i="2"/>
  <c r="AL72" i="2"/>
  <c r="AL71" i="2"/>
  <c r="AL70" i="2"/>
  <c r="AL67" i="2"/>
  <c r="AL66" i="2"/>
  <c r="AL65" i="2"/>
  <c r="AL64" i="2"/>
  <c r="AL63" i="2"/>
  <c r="AL62" i="2"/>
  <c r="AL61" i="2"/>
  <c r="AL60" i="2"/>
  <c r="AL59" i="2"/>
  <c r="AL58" i="2"/>
  <c r="AL57" i="2"/>
  <c r="AL56" i="2"/>
  <c r="AL55" i="2"/>
  <c r="AL54" i="2"/>
  <c r="AL53" i="2"/>
  <c r="AL52" i="2"/>
  <c r="AL50" i="2"/>
  <c r="AL49" i="2"/>
  <c r="AL48" i="2"/>
  <c r="AL47" i="2"/>
  <c r="AL45" i="2"/>
  <c r="AL44" i="2"/>
  <c r="AL43" i="2"/>
  <c r="AL42" i="2"/>
  <c r="AL41" i="2"/>
  <c r="AL40" i="2"/>
  <c r="AL39" i="2"/>
  <c r="AL38" i="2"/>
  <c r="AL36" i="2"/>
  <c r="AL35" i="2"/>
  <c r="AL34" i="2"/>
  <c r="AL33" i="2"/>
  <c r="AL32" i="2"/>
  <c r="AL31" i="2"/>
  <c r="AL30" i="2"/>
  <c r="AL29" i="2"/>
  <c r="AL27" i="2"/>
  <c r="AL26" i="2"/>
  <c r="AL25" i="2"/>
  <c r="AL24" i="2"/>
  <c r="AL23" i="2"/>
  <c r="AL22" i="2"/>
  <c r="AL20" i="2"/>
  <c r="AL19" i="2"/>
  <c r="AL18" i="2"/>
  <c r="AL17" i="2"/>
  <c r="AL12" i="2" s="1"/>
  <c r="AL16" i="2"/>
  <c r="AL15" i="2"/>
  <c r="AJ123" i="2"/>
  <c r="AJ122" i="2"/>
  <c r="AJ121" i="2"/>
  <c r="AJ120" i="2"/>
  <c r="AJ119" i="2"/>
  <c r="AJ118" i="2"/>
  <c r="AJ116" i="2"/>
  <c r="AJ113" i="2"/>
  <c r="AJ111" i="2"/>
  <c r="AJ110" i="2"/>
  <c r="AJ109" i="2"/>
  <c r="AJ108" i="2"/>
  <c r="AJ106" i="2"/>
  <c r="AJ105" i="2"/>
  <c r="AJ104" i="2"/>
  <c r="AJ103" i="2"/>
  <c r="AJ102" i="2"/>
  <c r="AJ101" i="2"/>
  <c r="AJ99" i="2"/>
  <c r="AJ98" i="2"/>
  <c r="AJ97" i="2"/>
  <c r="AJ96" i="2"/>
  <c r="AJ95" i="2"/>
  <c r="AJ93" i="2"/>
  <c r="AJ92" i="2"/>
  <c r="AJ90" i="2"/>
  <c r="AJ89" i="2"/>
  <c r="AJ88" i="2"/>
  <c r="AJ87" i="2"/>
  <c r="AJ86" i="2"/>
  <c r="AJ85" i="2"/>
  <c r="AJ82" i="2"/>
  <c r="AJ81" i="2"/>
  <c r="AJ80" i="2"/>
  <c r="AJ79" i="2"/>
  <c r="AJ77" i="2"/>
  <c r="AJ76" i="2"/>
  <c r="AJ75" i="2"/>
  <c r="AJ74" i="2"/>
  <c r="AJ72" i="2"/>
  <c r="AJ71" i="2"/>
  <c r="AJ70" i="2"/>
  <c r="AJ67" i="2"/>
  <c r="AJ66" i="2"/>
  <c r="AJ65" i="2"/>
  <c r="AJ64" i="2"/>
  <c r="AJ63" i="2"/>
  <c r="AJ62" i="2"/>
  <c r="AJ61" i="2"/>
  <c r="AJ60" i="2"/>
  <c r="AJ59" i="2"/>
  <c r="AJ58" i="2"/>
  <c r="AJ57" i="2"/>
  <c r="AJ56" i="2"/>
  <c r="AJ55" i="2"/>
  <c r="AJ54" i="2"/>
  <c r="AJ53" i="2"/>
  <c r="AJ52" i="2"/>
  <c r="AJ50" i="2"/>
  <c r="AJ49" i="2"/>
  <c r="AJ48" i="2"/>
  <c r="AJ47" i="2"/>
  <c r="AJ45" i="2"/>
  <c r="AJ44" i="2"/>
  <c r="AJ43" i="2"/>
  <c r="AJ42" i="2"/>
  <c r="AJ41" i="2"/>
  <c r="AJ40" i="2"/>
  <c r="AJ39" i="2"/>
  <c r="AJ38" i="2"/>
  <c r="AJ36" i="2"/>
  <c r="AJ35" i="2"/>
  <c r="AJ34" i="2"/>
  <c r="AJ33" i="2"/>
  <c r="AJ32" i="2"/>
  <c r="AJ31" i="2"/>
  <c r="AJ30" i="2"/>
  <c r="AJ29" i="2"/>
  <c r="AJ27" i="2"/>
  <c r="AJ26" i="2"/>
  <c r="AJ25" i="2"/>
  <c r="AJ24" i="2"/>
  <c r="AJ23" i="2"/>
  <c r="AJ22" i="2"/>
  <c r="AJ20" i="2"/>
  <c r="AJ19" i="2"/>
  <c r="AJ18" i="2"/>
  <c r="AJ17" i="2"/>
  <c r="AJ16" i="2"/>
  <c r="AJ12" i="2" s="1"/>
  <c r="AJ15" i="2"/>
  <c r="AH123" i="2"/>
  <c r="AH122" i="2"/>
  <c r="AH121" i="2"/>
  <c r="AH120" i="2"/>
  <c r="AH119" i="2"/>
  <c r="AH118" i="2"/>
  <c r="AH116" i="2"/>
  <c r="AH113" i="2"/>
  <c r="AH111" i="2"/>
  <c r="AH110" i="2"/>
  <c r="AH109" i="2"/>
  <c r="AH108" i="2"/>
  <c r="AH106" i="2"/>
  <c r="AH105" i="2"/>
  <c r="AH104" i="2"/>
  <c r="AH103" i="2"/>
  <c r="AH102" i="2"/>
  <c r="AH101" i="2"/>
  <c r="AH99" i="2"/>
  <c r="AH98" i="2"/>
  <c r="AH97" i="2"/>
  <c r="AH96" i="2"/>
  <c r="AH95" i="2"/>
  <c r="AH93" i="2"/>
  <c r="AH92" i="2"/>
  <c r="AH90" i="2"/>
  <c r="AH89" i="2"/>
  <c r="AH88" i="2"/>
  <c r="AH87" i="2"/>
  <c r="AH86" i="2"/>
  <c r="AH85" i="2"/>
  <c r="AH82" i="2"/>
  <c r="AH81" i="2"/>
  <c r="AH80" i="2"/>
  <c r="AH79" i="2"/>
  <c r="AH77" i="2"/>
  <c r="AH76" i="2"/>
  <c r="AH75" i="2"/>
  <c r="AH74" i="2"/>
  <c r="AH72" i="2"/>
  <c r="AH71" i="2"/>
  <c r="AH70" i="2"/>
  <c r="AH67" i="2"/>
  <c r="AH66" i="2"/>
  <c r="AH65" i="2"/>
  <c r="AH64" i="2"/>
  <c r="AH63" i="2"/>
  <c r="AH62" i="2"/>
  <c r="AH61" i="2"/>
  <c r="AH60" i="2"/>
  <c r="AH59" i="2"/>
  <c r="AH58" i="2"/>
  <c r="AH57" i="2"/>
  <c r="AH56" i="2"/>
  <c r="AH55" i="2"/>
  <c r="AH54" i="2"/>
  <c r="AH53" i="2"/>
  <c r="AH52" i="2"/>
  <c r="AH50" i="2"/>
  <c r="AH49" i="2"/>
  <c r="AH48" i="2"/>
  <c r="AH47" i="2"/>
  <c r="AH45" i="2"/>
  <c r="AH44" i="2"/>
  <c r="AH43" i="2"/>
  <c r="AH42" i="2"/>
  <c r="AH41" i="2"/>
  <c r="AH40" i="2"/>
  <c r="AH39" i="2"/>
  <c r="AH38" i="2"/>
  <c r="AH36" i="2"/>
  <c r="AH35" i="2"/>
  <c r="AH34" i="2"/>
  <c r="AH33" i="2"/>
  <c r="AH32" i="2"/>
  <c r="AH31" i="2"/>
  <c r="AH30" i="2"/>
  <c r="AH29" i="2"/>
  <c r="AH27" i="2"/>
  <c r="AH26" i="2"/>
  <c r="AH25" i="2"/>
  <c r="AH24" i="2"/>
  <c r="AH23" i="2"/>
  <c r="AH22" i="2"/>
  <c r="AH20" i="2"/>
  <c r="AH19" i="2"/>
  <c r="AH18" i="2"/>
  <c r="AH17" i="2"/>
  <c r="AH16" i="2"/>
  <c r="AH15" i="2"/>
  <c r="AH12" i="2" s="1"/>
  <c r="AF123" i="2"/>
  <c r="AF122" i="2"/>
  <c r="AF121" i="2"/>
  <c r="AF120" i="2"/>
  <c r="AF119" i="2"/>
  <c r="AF118" i="2"/>
  <c r="AF116" i="2"/>
  <c r="AF113" i="2"/>
  <c r="AF111" i="2"/>
  <c r="AF110" i="2"/>
  <c r="AF109" i="2"/>
  <c r="AF108" i="2"/>
  <c r="AF106" i="2"/>
  <c r="AF105" i="2"/>
  <c r="AF104" i="2"/>
  <c r="AF103" i="2"/>
  <c r="AF102" i="2"/>
  <c r="AF101" i="2"/>
  <c r="AF99" i="2"/>
  <c r="AF98" i="2"/>
  <c r="AF97" i="2"/>
  <c r="AF96" i="2"/>
  <c r="AF95" i="2"/>
  <c r="AF93" i="2"/>
  <c r="AF92" i="2"/>
  <c r="AF90" i="2"/>
  <c r="AF89" i="2"/>
  <c r="AF88" i="2"/>
  <c r="AF87" i="2"/>
  <c r="AF86" i="2"/>
  <c r="AF85" i="2"/>
  <c r="AF82" i="2"/>
  <c r="AF81" i="2"/>
  <c r="AF80" i="2"/>
  <c r="AF79" i="2"/>
  <c r="AF77" i="2"/>
  <c r="AF76" i="2"/>
  <c r="AF75" i="2"/>
  <c r="AF74" i="2"/>
  <c r="AF72" i="2"/>
  <c r="AF71" i="2"/>
  <c r="AF70" i="2"/>
  <c r="AF67" i="2"/>
  <c r="AF66" i="2"/>
  <c r="AF65" i="2"/>
  <c r="AF64" i="2"/>
  <c r="AF63" i="2"/>
  <c r="AF62" i="2"/>
  <c r="AF61" i="2"/>
  <c r="AF60" i="2"/>
  <c r="AF59" i="2"/>
  <c r="AF58" i="2"/>
  <c r="AF57" i="2"/>
  <c r="AF56" i="2"/>
  <c r="AF55" i="2"/>
  <c r="AF54" i="2"/>
  <c r="AF53" i="2"/>
  <c r="AF52" i="2"/>
  <c r="AF50" i="2"/>
  <c r="AF49" i="2"/>
  <c r="AF48" i="2"/>
  <c r="AF47" i="2"/>
  <c r="AF45" i="2"/>
  <c r="AF44" i="2"/>
  <c r="AF43" i="2"/>
  <c r="AF42" i="2"/>
  <c r="AF41" i="2"/>
  <c r="AF40" i="2"/>
  <c r="AF39" i="2"/>
  <c r="AF38" i="2"/>
  <c r="AF36" i="2"/>
  <c r="AF35" i="2"/>
  <c r="AF34" i="2"/>
  <c r="AF33" i="2"/>
  <c r="AF32" i="2"/>
  <c r="AF31" i="2"/>
  <c r="AF30" i="2"/>
  <c r="AF29" i="2"/>
  <c r="AF27" i="2"/>
  <c r="AF26" i="2"/>
  <c r="AF25" i="2"/>
  <c r="AF24" i="2"/>
  <c r="AF23" i="2"/>
  <c r="AF22" i="2"/>
  <c r="AF20" i="2"/>
  <c r="AF19" i="2"/>
  <c r="AF18" i="2"/>
  <c r="AF17" i="2"/>
  <c r="AF16" i="2"/>
  <c r="AF12" i="2" s="1"/>
  <c r="AF15" i="2"/>
  <c r="AD123" i="2"/>
  <c r="AD122" i="2"/>
  <c r="AD121" i="2"/>
  <c r="AD120" i="2"/>
  <c r="AD119" i="2"/>
  <c r="AD118" i="2"/>
  <c r="AD116" i="2"/>
  <c r="AD113" i="2"/>
  <c r="AD111" i="2"/>
  <c r="AD110" i="2"/>
  <c r="AD109" i="2"/>
  <c r="AD108" i="2"/>
  <c r="AD106" i="2"/>
  <c r="AD105" i="2"/>
  <c r="AD104" i="2"/>
  <c r="AD103" i="2"/>
  <c r="AD102" i="2"/>
  <c r="AD101" i="2"/>
  <c r="AD99" i="2"/>
  <c r="AD98" i="2"/>
  <c r="AD97" i="2"/>
  <c r="AD96" i="2"/>
  <c r="AD95" i="2"/>
  <c r="AD93" i="2"/>
  <c r="AD92" i="2"/>
  <c r="AD90" i="2"/>
  <c r="AD89" i="2"/>
  <c r="AD88" i="2"/>
  <c r="AD87" i="2"/>
  <c r="AD86" i="2"/>
  <c r="AD85" i="2"/>
  <c r="AD82" i="2"/>
  <c r="AD81" i="2"/>
  <c r="AD80" i="2"/>
  <c r="AD79" i="2"/>
  <c r="AD77" i="2"/>
  <c r="AD76" i="2"/>
  <c r="AD75" i="2"/>
  <c r="AD74" i="2"/>
  <c r="AD72" i="2"/>
  <c r="AD71" i="2"/>
  <c r="AD70" i="2"/>
  <c r="AD67" i="2"/>
  <c r="AD66" i="2"/>
  <c r="AD65" i="2"/>
  <c r="AD64" i="2"/>
  <c r="AD63" i="2"/>
  <c r="AD62" i="2"/>
  <c r="AD61" i="2"/>
  <c r="AD60" i="2"/>
  <c r="AD59" i="2"/>
  <c r="AD58" i="2"/>
  <c r="AD57" i="2"/>
  <c r="AD56" i="2"/>
  <c r="AD55" i="2"/>
  <c r="AD54" i="2"/>
  <c r="AD53" i="2"/>
  <c r="AD52" i="2"/>
  <c r="AD50" i="2"/>
  <c r="AD49" i="2"/>
  <c r="AD48" i="2"/>
  <c r="AD47" i="2"/>
  <c r="AD45" i="2"/>
  <c r="AD44" i="2"/>
  <c r="AD43" i="2"/>
  <c r="AD42" i="2"/>
  <c r="AD41" i="2"/>
  <c r="AD40" i="2"/>
  <c r="AD39" i="2"/>
  <c r="AD38" i="2"/>
  <c r="AD36" i="2"/>
  <c r="AD35" i="2"/>
  <c r="AD34" i="2"/>
  <c r="AD33" i="2"/>
  <c r="AD32" i="2"/>
  <c r="AD31" i="2"/>
  <c r="AD30" i="2"/>
  <c r="AD29" i="2"/>
  <c r="AD27" i="2"/>
  <c r="AD26" i="2"/>
  <c r="AD25" i="2"/>
  <c r="AD24" i="2"/>
  <c r="AD23" i="2"/>
  <c r="AD22" i="2"/>
  <c r="AD20" i="2"/>
  <c r="AD19" i="2"/>
  <c r="AD18" i="2"/>
  <c r="AD17" i="2"/>
  <c r="AD16" i="2"/>
  <c r="AD15" i="2"/>
  <c r="AD12" i="2" s="1"/>
  <c r="AB12" i="2"/>
  <c r="AB123" i="2"/>
  <c r="AB122" i="2"/>
  <c r="AB121" i="2"/>
  <c r="AB120" i="2"/>
  <c r="AB119" i="2"/>
  <c r="AB118" i="2"/>
  <c r="AB116" i="2"/>
  <c r="AB113" i="2"/>
  <c r="AB111" i="2"/>
  <c r="AB110" i="2"/>
  <c r="AB109" i="2"/>
  <c r="AB108" i="2"/>
  <c r="AB106" i="2"/>
  <c r="AB105" i="2"/>
  <c r="AB104" i="2"/>
  <c r="AB103" i="2"/>
  <c r="AB102" i="2"/>
  <c r="AB101" i="2"/>
  <c r="AB99" i="2"/>
  <c r="AB98" i="2"/>
  <c r="AB97" i="2"/>
  <c r="AB96" i="2"/>
  <c r="AB95" i="2"/>
  <c r="AB93" i="2"/>
  <c r="AB92" i="2"/>
  <c r="AB90" i="2"/>
  <c r="AB89" i="2"/>
  <c r="AB88" i="2"/>
  <c r="AB87" i="2"/>
  <c r="AB86" i="2"/>
  <c r="AB85" i="2"/>
  <c r="AB82" i="2"/>
  <c r="AB81" i="2"/>
  <c r="AB80" i="2"/>
  <c r="AB79" i="2"/>
  <c r="AB77" i="2"/>
  <c r="AB76" i="2"/>
  <c r="AB75" i="2"/>
  <c r="AB74" i="2"/>
  <c r="AB72" i="2"/>
  <c r="AB71" i="2"/>
  <c r="AB70" i="2"/>
  <c r="AB67" i="2"/>
  <c r="AB66" i="2"/>
  <c r="AB65" i="2"/>
  <c r="AB64" i="2"/>
  <c r="AB63" i="2"/>
  <c r="AB62" i="2"/>
  <c r="AB61" i="2"/>
  <c r="AB60" i="2"/>
  <c r="AB59" i="2"/>
  <c r="AB58" i="2"/>
  <c r="AB57" i="2"/>
  <c r="AB56" i="2"/>
  <c r="AB55" i="2"/>
  <c r="AB54" i="2"/>
  <c r="AB53" i="2"/>
  <c r="AB52" i="2"/>
  <c r="AB50" i="2"/>
  <c r="AB49" i="2"/>
  <c r="AB48" i="2"/>
  <c r="AB47" i="2"/>
  <c r="AB45" i="2"/>
  <c r="AB44" i="2"/>
  <c r="AB43" i="2"/>
  <c r="AB42" i="2"/>
  <c r="AB41" i="2"/>
  <c r="AB40" i="2"/>
  <c r="AB39" i="2"/>
  <c r="AB38" i="2"/>
  <c r="AB36" i="2"/>
  <c r="AB35" i="2"/>
  <c r="AB34" i="2"/>
  <c r="AB33" i="2"/>
  <c r="AB32" i="2"/>
  <c r="AB31" i="2"/>
  <c r="AB30" i="2"/>
  <c r="AB29" i="2"/>
  <c r="AB27" i="2"/>
  <c r="AB26" i="2"/>
  <c r="AB25" i="2"/>
  <c r="AB24" i="2"/>
  <c r="AB23" i="2"/>
  <c r="AB22" i="2"/>
  <c r="AB20" i="2"/>
  <c r="AB19" i="2"/>
  <c r="AB18" i="2"/>
  <c r="AB17" i="2"/>
  <c r="AB16" i="2"/>
  <c r="AB15" i="2"/>
</calcChain>
</file>

<file path=xl/sharedStrings.xml><?xml version="1.0" encoding="utf-8"?>
<sst xmlns="http://schemas.openxmlformats.org/spreadsheetml/2006/main" count="3915" uniqueCount="979">
  <si>
    <t>RFQ No: R2175
 COST COMPARISON REPORT</t>
  </si>
  <si>
    <t>Comp. Date : 03/01/2025</t>
  </si>
  <si>
    <t>Vendor Name : CHIRAG ELECTRICAL (RV242523760)</t>
  </si>
  <si>
    <t>Vendor Name : MVP INTERIORS (T055521)</t>
  </si>
  <si>
    <t>Vendor Name : PAVILIONS AND INTERIORS INDIA PRIVATE LIMITED (RV242523962)</t>
  </si>
  <si>
    <t>Vendor Name : CHIRAG ELECTRICAL (RV242523752)</t>
  </si>
  <si>
    <t>Vendor Name : Arrow Electricals (RV232411833)</t>
  </si>
  <si>
    <t>Vendor Name : Electech Enterprises (RV232412099)</t>
  </si>
  <si>
    <t>Vendor Name : Electech Enterprises (RV232422514)</t>
  </si>
  <si>
    <t>Vendor Name : Arrow Electrical (RV242522534)</t>
  </si>
  <si>
    <t>RFQ #: R2175</t>
  </si>
  <si>
    <t>Contact Name : MOHD AKIL</t>
  </si>
  <si>
    <t>Contact Name : KUMAR SINGH</t>
  </si>
  <si>
    <t>Contact Name : GOVIND K MENON</t>
  </si>
  <si>
    <t>Contact Name : CHIRAG</t>
  </si>
  <si>
    <t xml:space="preserve">Contact Name : </t>
  </si>
  <si>
    <t>Contact Name : Alam</t>
  </si>
  <si>
    <t>Contact Name : SANTOSH KHAKE</t>
  </si>
  <si>
    <t>RFQ Date : 26/11/2024 11:46:34</t>
  </si>
  <si>
    <t xml:space="preserve">Vendor City : </t>
  </si>
  <si>
    <t>BCD Date : 26/11/2024 15:57:00</t>
  </si>
  <si>
    <t xml:space="preserve">Telephone # : </t>
  </si>
  <si>
    <t>Mobile # : 9560263557</t>
  </si>
  <si>
    <t>Mobile # : 9910990210</t>
  </si>
  <si>
    <t>Mobile # : 9910049955</t>
  </si>
  <si>
    <t xml:space="preserve">Mobile # : </t>
  </si>
  <si>
    <t xml:space="preserve">PR Number : </t>
  </si>
  <si>
    <t>Email : contactchiragelectrical@gmail.com</t>
  </si>
  <si>
    <t>Email : kumar.singh@mvpinteriors.in</t>
  </si>
  <si>
    <t>Email : govind.menon@pavilionsinteriors.com</t>
  </si>
  <si>
    <t>Email : khakesantosh10@gmail.com</t>
  </si>
  <si>
    <t>Email : alam@electechenterprises.net</t>
  </si>
  <si>
    <t>Email : project.arrowelectricals@gmail.com</t>
  </si>
  <si>
    <t>Package / RFQ Name : PR for Electrical for DEL DWARKA BASE KITCHEN  - T1...</t>
  </si>
  <si>
    <t>Round # : 9 (RFQ)</t>
  </si>
  <si>
    <t xml:space="preserve">Buyer : Pushpak Mahesh Shewale / Technical :  / Approver : </t>
  </si>
  <si>
    <t xml:space="preserve">Quotation Date : </t>
  </si>
  <si>
    <t xml:space="preserve">Quotation Validity Date : </t>
  </si>
  <si>
    <t>Comp. # : 9</t>
  </si>
  <si>
    <t>Currency :INR</t>
  </si>
  <si>
    <t>Buyer Remark : .</t>
  </si>
  <si>
    <t xml:space="preserve">Buyer Remark : </t>
  </si>
  <si>
    <t>BUDGET PRICE :</t>
  </si>
  <si>
    <t>.00</t>
  </si>
  <si>
    <t>Quote Currency : INR</t>
  </si>
  <si>
    <t>#</t>
  </si>
  <si>
    <t>Item Code</t>
  </si>
  <si>
    <t>Item Description</t>
  </si>
  <si>
    <t>Unit</t>
  </si>
  <si>
    <t>Qty</t>
  </si>
  <si>
    <t>Last PO Details</t>
  </si>
  <si>
    <t>Lowest Unit Rate</t>
  </si>
  <si>
    <t>Lowest Vendor</t>
  </si>
  <si>
    <t>First Bid</t>
  </si>
  <si>
    <t>Disc %</t>
  </si>
  <si>
    <t>GST %</t>
  </si>
  <si>
    <t>Technical</t>
  </si>
  <si>
    <t>Unit Price</t>
  </si>
  <si>
    <t>Total</t>
  </si>
  <si>
    <t/>
  </si>
  <si>
    <t>1.00</t>
  </si>
  <si>
    <t>2271320.00</t>
  </si>
  <si>
    <t>CHIRAG ELECTRICAL</t>
  </si>
  <si>
    <t>0.00</t>
  </si>
  <si>
    <t>18.00</t>
  </si>
  <si>
    <t>2,271,320.00</t>
  </si>
  <si>
    <t>2654807.00</t>
  </si>
  <si>
    <t>2,654,807.00</t>
  </si>
  <si>
    <t>2682208.00</t>
  </si>
  <si>
    <t>2,682,208.00</t>
  </si>
  <si>
    <t>2870420.00</t>
  </si>
  <si>
    <t>2,283,820.00</t>
  </si>
  <si>
    <t>3410000.00</t>
  </si>
  <si>
    <t>2,950,000.00</t>
  </si>
  <si>
    <t>3168480.00</t>
  </si>
  <si>
    <t>2,948,500.00</t>
  </si>
  <si>
    <t>3514900.00</t>
  </si>
  <si>
    <t>3,168,480.00</t>
  </si>
  <si>
    <t>3899505.00</t>
  </si>
  <si>
    <t>3,899,505.00</t>
  </si>
  <si>
    <t>Item Total</t>
  </si>
  <si>
    <t>408,837.60</t>
  </si>
  <si>
    <t>477,865.26</t>
  </si>
  <si>
    <t>482,797.44</t>
  </si>
  <si>
    <t>411,087.60</t>
  </si>
  <si>
    <t>531,000.00</t>
  </si>
  <si>
    <t>530,730.00</t>
  </si>
  <si>
    <t>570,326.40</t>
  </si>
  <si>
    <t>701,910.90</t>
  </si>
  <si>
    <t>Discount Total Value</t>
  </si>
  <si>
    <t>Grand Dis. Amt</t>
  </si>
  <si>
    <t>GST Total Amount</t>
  </si>
  <si>
    <t>Net Landed Cost</t>
  </si>
  <si>
    <t>INR</t>
  </si>
  <si>
    <t>2,680,157.60</t>
  </si>
  <si>
    <t>3,132,672.26</t>
  </si>
  <si>
    <t>3,165,005.44</t>
  </si>
  <si>
    <t>2,694,907.60</t>
  </si>
  <si>
    <t>3,481,000.00</t>
  </si>
  <si>
    <t>3,479,230.00</t>
  </si>
  <si>
    <t>3,738,806.40</t>
  </si>
  <si>
    <t>4,601,415.90</t>
  </si>
  <si>
    <t>Vendor Status</t>
  </si>
  <si>
    <t>Sr No.</t>
  </si>
  <si>
    <t>Vendor Code</t>
  </si>
  <si>
    <t>Vendor Name</t>
  </si>
  <si>
    <t>Status</t>
  </si>
  <si>
    <t>Remarks</t>
  </si>
  <si>
    <t>RV242523928</t>
  </si>
  <si>
    <t>ALEX ELECTRICAL ENGINEERS PVT LTD</t>
  </si>
  <si>
    <t>Not Participate</t>
  </si>
  <si>
    <t>RV242523752</t>
  </si>
  <si>
    <t>Participate</t>
  </si>
  <si>
    <t>RV232422514</t>
  </si>
  <si>
    <t>Electech Enterprises</t>
  </si>
  <si>
    <t>RV242522534</t>
  </si>
  <si>
    <t>Arrow Electrical</t>
  </si>
  <si>
    <t>T055521</t>
  </si>
  <si>
    <t>MVP INTERIORS</t>
  </si>
  <si>
    <t>T055520</t>
  </si>
  <si>
    <t>TRIDENT DESIGN AND CONTRACT</t>
  </si>
  <si>
    <t>RV232421261</t>
  </si>
  <si>
    <t>Rudra Ineriors</t>
  </si>
  <si>
    <t>RV232413475</t>
  </si>
  <si>
    <t>M &amp; A Interiors</t>
  </si>
  <si>
    <t>RV242522873</t>
  </si>
  <si>
    <t>ALEX ELECTRICAL</t>
  </si>
  <si>
    <t>RV242523962</t>
  </si>
  <si>
    <t>PAVILIONS AND INTERIORS INDIA PRIVATE LIMITED</t>
  </si>
  <si>
    <t>RV242523680</t>
  </si>
  <si>
    <t>SN ASSOCIATES</t>
  </si>
  <si>
    <t>RV232422484</t>
  </si>
  <si>
    <t>FL TRADERS PRIVATE LIMITED</t>
  </si>
  <si>
    <t>RV232412099</t>
  </si>
  <si>
    <t>RV232411833</t>
  </si>
  <si>
    <t>Arrow Electricals</t>
  </si>
  <si>
    <t>RV242523760</t>
  </si>
  <si>
    <t>Vendor Name : CHIRAG ELECTRICAL</t>
  </si>
  <si>
    <t>Vendor Name : MVP INTERIORS</t>
  </si>
  <si>
    <t>Vendor Name : PAVILIONS AND INTERIORS INDIA PRIVATE LIMITED</t>
  </si>
  <si>
    <t>Vendor Name : Arrow Electricals</t>
  </si>
  <si>
    <t>Vendor Name : Electech Enterprises</t>
  </si>
  <si>
    <t>Vendor Name : Arrow Electrical</t>
  </si>
  <si>
    <t>Buyer : Pushpak Mahesh Shewale</t>
  </si>
  <si>
    <t xml:space="preserve">Techanical Score : </t>
  </si>
  <si>
    <t>BUDGET PRICE :.00</t>
  </si>
  <si>
    <t>Item Name</t>
  </si>
  <si>
    <t>UOM</t>
  </si>
  <si>
    <t>Minimum Amount</t>
  </si>
  <si>
    <t>Amount</t>
  </si>
  <si>
    <t>1.000</t>
  </si>
  <si>
    <t>SECTION-I- WIRING POINT WIRING   CONDUTING</t>
  </si>
  <si>
    <t>1.1</t>
  </si>
  <si>
    <t>Supply and Installation of all materials, accessories and labour for wiring for light  equipment circuit main using PVC insulated stranded copper conductor FRLS wires of 1100V grade drawn through heavy gauge rigid PVC MS conduit ( The cost of the conduit will be taken separately  ) using necessary conduit accessories, PVC pull junction boxes, G.I. fish wire etc. The rate shall include the cost of providing PVC insulated stranded copper conductor earth wire in each conduit alongwith other circuit main wires. Lugs to be use at both the ends. FRLS Type only.</t>
  </si>
  <si>
    <t>1.1.1</t>
  </si>
  <si>
    <t>Supply   Installation of 1.5 Sq.mm  copper FRLS wires</t>
  </si>
  <si>
    <t>Rmt</t>
  </si>
  <si>
    <t>30.000</t>
  </si>
  <si>
    <t>35.00</t>
  </si>
  <si>
    <t>1,050.00</t>
  </si>
  <si>
    <t>28.00</t>
  </si>
  <si>
    <t>840.00</t>
  </si>
  <si>
    <t>123.00</t>
  </si>
  <si>
    <t>3,690.00</t>
  </si>
  <si>
    <t>30.00</t>
  </si>
  <si>
    <t>900.00</t>
  </si>
  <si>
    <t>48.00</t>
  </si>
  <si>
    <t>1,440.00</t>
  </si>
  <si>
    <t>1.1.2</t>
  </si>
  <si>
    <t>Supply   Installation of 2.5 Sq.mm  copper FRLS wires</t>
  </si>
  <si>
    <t>50.000</t>
  </si>
  <si>
    <t>40.00</t>
  </si>
  <si>
    <t>2,000.00</t>
  </si>
  <si>
    <t>45.00</t>
  </si>
  <si>
    <t>2,250.00</t>
  </si>
  <si>
    <t>155.00</t>
  </si>
  <si>
    <t>7,750.00</t>
  </si>
  <si>
    <t>36.00</t>
  </si>
  <si>
    <t>1,800.00</t>
  </si>
  <si>
    <t>61.00</t>
  </si>
  <si>
    <t>3,050.00</t>
  </si>
  <si>
    <t>1.1.3</t>
  </si>
  <si>
    <t>Supply   Installation of 4 Sq.mm  copper FRLS wires</t>
  </si>
  <si>
    <t>60.00</t>
  </si>
  <si>
    <t>1,830.00</t>
  </si>
  <si>
    <t>178.00</t>
  </si>
  <si>
    <t>5,340.00</t>
  </si>
  <si>
    <t>54.00</t>
  </si>
  <si>
    <t>1,620.00</t>
  </si>
  <si>
    <t>75.00</t>
  </si>
  <si>
    <t>1.1.4</t>
  </si>
  <si>
    <t>Supply   Installation of 6 Sq.mm  copper FRLS wires</t>
  </si>
  <si>
    <t>80.00</t>
  </si>
  <si>
    <t>2,400.00</t>
  </si>
  <si>
    <t>315.00</t>
  </si>
  <si>
    <t>9,450.00</t>
  </si>
  <si>
    <t>72.00</t>
  </si>
  <si>
    <t>2,160.00</t>
  </si>
  <si>
    <t>91.00</t>
  </si>
  <si>
    <t>2,730.00</t>
  </si>
  <si>
    <t>1.1.5</t>
  </si>
  <si>
    <t>Supply   Installation of 10 Sq.mm  copper FRLS wires</t>
  </si>
  <si>
    <t>139.00</t>
  </si>
  <si>
    <t>6,950.00</t>
  </si>
  <si>
    <t>156.00</t>
  </si>
  <si>
    <t>7,800.00</t>
  </si>
  <si>
    <t>392.00</t>
  </si>
  <si>
    <t>19,600.00</t>
  </si>
  <si>
    <t>135.00</t>
  </si>
  <si>
    <t>6,750.00</t>
  </si>
  <si>
    <t>1.1.6</t>
  </si>
  <si>
    <t>Supply   Installation of 16 Sq.mm  copper FRLS wires</t>
  </si>
  <si>
    <t>180.00</t>
  </si>
  <si>
    <t>9,000.00</t>
  </si>
  <si>
    <t>234.00</t>
  </si>
  <si>
    <t>11,700.00</t>
  </si>
  <si>
    <t>428.00</t>
  </si>
  <si>
    <t>21,400.00</t>
  </si>
  <si>
    <t>162.00</t>
  </si>
  <si>
    <t>8,100.00</t>
  </si>
  <si>
    <t>243.00</t>
  </si>
  <si>
    <t>12,150.00</t>
  </si>
  <si>
    <t>1.2</t>
  </si>
  <si>
    <t>Supplying and installing all materials, accessories and labour for conduiting   the accessories for light  Equipment circuit main.The conduit should be Medium gauge rigid 1.6 mm thick FRLS type PVC conduits conforming to IS-2509 of 1973 . The conduits shall be clamped by G.I.  PVC saddles of minimum 20 gauge or be clamps fabricated from M.S. strips of minimum 25 mm x 3 mm.  The M.S. clamps supports shall be duly painted with 2 coats of red oxide and 2 coats of black enamelled paint.The clamps supports shall be fixed to the underside of the ceiling by means of nylon rawl plugs and brass screws of 3 mm size.  Anchor fasteners of suitable sizes shall be provided if necessary.The conduits shall be supported at regular intervals of 500 mm.  Additional supports shall be provided on either side of bends, JB s   terminations. The conduits shall be bent with bending springs to provide smooth bends.  Use of ready made bends shall be kept to a minimum. The jointing of PVC conduits shall be done with couplers and PVC solvent cement.  Conduits to be terminated in M.S. Boxes shall be terminated with female adaptors with bushes.
All conduits assembled (PVC   M.S.) without wiring shall be provided with G.I. pull wire of  minimum thickness of 14SWG. And end portion of the conduit to be provided with end caps where ever necessary. The cost should include the cost of heavy gauge rigid PVC conduit with necessary conduit accessories, PVC pull junction boxes, G.I. fish wire etc   laying of the same. FRLS Only</t>
  </si>
  <si>
    <t>1.2.2</t>
  </si>
  <si>
    <t>25mm PVC Conduit</t>
  </si>
  <si>
    <t>100.000</t>
  </si>
  <si>
    <t>95.00</t>
  </si>
  <si>
    <t>9,500.00</t>
  </si>
  <si>
    <t>68.00</t>
  </si>
  <si>
    <t>6,800.00</t>
  </si>
  <si>
    <t>78.00</t>
  </si>
  <si>
    <t>86.00</t>
  </si>
  <si>
    <t>8,600.00</t>
  </si>
  <si>
    <t>130.00</t>
  </si>
  <si>
    <t>13,000.00</t>
  </si>
  <si>
    <t>1.2.5</t>
  </si>
  <si>
    <t>PVC Flexible Conduit Dia 25 mm</t>
  </si>
  <si>
    <t>150.000</t>
  </si>
  <si>
    <t>25.00</t>
  </si>
  <si>
    <t>3,750.00</t>
  </si>
  <si>
    <t>4,500.00</t>
  </si>
  <si>
    <t>5,250.00</t>
  </si>
  <si>
    <t>6,000.00</t>
  </si>
  <si>
    <t>1.2.8</t>
  </si>
  <si>
    <t>25mm MS Conduit</t>
  </si>
  <si>
    <t>724.000</t>
  </si>
  <si>
    <t>130,320.00</t>
  </si>
  <si>
    <t>160.00</t>
  </si>
  <si>
    <t>115,840.00</t>
  </si>
  <si>
    <t>142.00</t>
  </si>
  <si>
    <t>102,808.00</t>
  </si>
  <si>
    <t>245.00</t>
  </si>
  <si>
    <t>177,380.00</t>
  </si>
  <si>
    <t>210.00</t>
  </si>
  <si>
    <t>152,040.00</t>
  </si>
  <si>
    <t>1.2.9</t>
  </si>
  <si>
    <t>32mm MS Conduit</t>
  </si>
  <si>
    <t>6,300.00</t>
  </si>
  <si>
    <t>225.00</t>
  </si>
  <si>
    <t>4,680.00</t>
  </si>
  <si>
    <t>285.00</t>
  </si>
  <si>
    <t>8,550.00</t>
  </si>
  <si>
    <t>255.00</t>
  </si>
  <si>
    <t>7,650.00</t>
  </si>
  <si>
    <t>1.2.10</t>
  </si>
  <si>
    <t>40mm MS Conduit</t>
  </si>
  <si>
    <t>60.000</t>
  </si>
  <si>
    <t>260.00</t>
  </si>
  <si>
    <t>15,600.00</t>
  </si>
  <si>
    <t>312.00</t>
  </si>
  <si>
    <t>18,720.00</t>
  </si>
  <si>
    <t>170.00</t>
  </si>
  <si>
    <t>10,200.00</t>
  </si>
  <si>
    <t>375.00</t>
  </si>
  <si>
    <t>22,500.00</t>
  </si>
  <si>
    <t>340.00</t>
  </si>
  <si>
    <t>20,400.00</t>
  </si>
  <si>
    <t>1.2.12</t>
  </si>
  <si>
    <t>MS Flexible Conduit Dia 25 mm</t>
  </si>
  <si>
    <t>500.000</t>
  </si>
  <si>
    <t>55.00</t>
  </si>
  <si>
    <t>27,500.00</t>
  </si>
  <si>
    <t>42.00</t>
  </si>
  <si>
    <t>21,000.00</t>
  </si>
  <si>
    <t>40,000.00</t>
  </si>
  <si>
    <t>50.00</t>
  </si>
  <si>
    <t>25,000.00</t>
  </si>
  <si>
    <t>1.4</t>
  </si>
  <si>
    <t>Same Item with MS Conduit</t>
  </si>
  <si>
    <t>1.4.1</t>
  </si>
  <si>
    <t>Primary light points including the cost of 5A switch (Average -  Length upto 18 Mtrs)</t>
  </si>
  <si>
    <t>Nos</t>
  </si>
  <si>
    <t>18.000</t>
  </si>
  <si>
    <t>1800.00</t>
  </si>
  <si>
    <t>32,400.00</t>
  </si>
  <si>
    <t>2656.00</t>
  </si>
  <si>
    <t>47,808.00</t>
  </si>
  <si>
    <t>2250.00</t>
  </si>
  <si>
    <t>40,500.00</t>
  </si>
  <si>
    <t>2520.00</t>
  </si>
  <si>
    <t>45,360.00</t>
  </si>
  <si>
    <t>4250.00</t>
  </si>
  <si>
    <t>76,500.00</t>
  </si>
  <si>
    <t>1.4.2</t>
  </si>
  <si>
    <t>Primary light points directly controlled from DB  (Average -  Length upto 18 Mtr)</t>
  </si>
  <si>
    <t>3.000</t>
  </si>
  <si>
    <t>5,400.00</t>
  </si>
  <si>
    <t>1650.00</t>
  </si>
  <si>
    <t>4,950.00</t>
  </si>
  <si>
    <t>1980.00</t>
  </si>
  <si>
    <t>5,940.00</t>
  </si>
  <si>
    <t>4050.00</t>
  </si>
  <si>
    <t>1.6</t>
  </si>
  <si>
    <t>Same Primary Point Item with MS Conduit</t>
  </si>
  <si>
    <t>8.000</t>
  </si>
  <si>
    <t>14,400.00</t>
  </si>
  <si>
    <t>2850.00</t>
  </si>
  <si>
    <t>22,800.00</t>
  </si>
  <si>
    <t>3250.00</t>
  </si>
  <si>
    <t>26,000.00</t>
  </si>
  <si>
    <t>2610.00</t>
  </si>
  <si>
    <t>20,880.00</t>
  </si>
  <si>
    <t>3850.00</t>
  </si>
  <si>
    <t>30,800.00</t>
  </si>
  <si>
    <t>1.6.1</t>
  </si>
  <si>
    <t>Same Secondary Point Item with MS Conduit</t>
  </si>
  <si>
    <t>12.000</t>
  </si>
  <si>
    <t>1200.00</t>
  </si>
  <si>
    <t>2150.00</t>
  </si>
  <si>
    <t>25,800.00</t>
  </si>
  <si>
    <t>2700.00</t>
  </si>
  <si>
    <t>1620.00</t>
  </si>
  <si>
    <t>19,440.00</t>
  </si>
  <si>
    <t>2450.00</t>
  </si>
  <si>
    <t>29,400.00</t>
  </si>
  <si>
    <t>1.8</t>
  </si>
  <si>
    <t>16.000</t>
  </si>
  <si>
    <t>28,800.00</t>
  </si>
  <si>
    <t>3450.00</t>
  </si>
  <si>
    <t>55,200.00</t>
  </si>
  <si>
    <t>52,000.00</t>
  </si>
  <si>
    <t>3150.00</t>
  </si>
  <si>
    <t>50,400.00</t>
  </si>
  <si>
    <t>4455.00</t>
  </si>
  <si>
    <t>71,280.00</t>
  </si>
  <si>
    <t>1.8.1</t>
  </si>
  <si>
    <t>22.000</t>
  </si>
  <si>
    <t>26,400.00</t>
  </si>
  <si>
    <t>62,700.00</t>
  </si>
  <si>
    <t>59,400.00</t>
  </si>
  <si>
    <t>43,560.00</t>
  </si>
  <si>
    <t>2670.00</t>
  </si>
  <si>
    <t>58,740.00</t>
  </si>
  <si>
    <t xml:space="preserve">1.10 </t>
  </si>
  <si>
    <t>2.000</t>
  </si>
  <si>
    <t>3310.00</t>
  </si>
  <si>
    <t>6,620.00</t>
  </si>
  <si>
    <t>6,500.00</t>
  </si>
  <si>
    <t>2350.00</t>
  </si>
  <si>
    <t>4,700.00</t>
  </si>
  <si>
    <t>4860.00</t>
  </si>
  <si>
    <t>9,720.00</t>
  </si>
  <si>
    <t>1.11.1</t>
  </si>
  <si>
    <t>9,600.00</t>
  </si>
  <si>
    <t>18,800.00</t>
  </si>
  <si>
    <t>1.12</t>
  </si>
  <si>
    <t xml:space="preserve"> Circuit WIRING</t>
  </si>
  <si>
    <t>1.12.1</t>
  </si>
  <si>
    <t>Circuit mains wiring using 2 runs of 2.5 sq.mm +1x2.5 Sqmm FRLS insulated copper wires in existing Conduit.</t>
  </si>
  <si>
    <t>Mtr</t>
  </si>
  <si>
    <t>240.000</t>
  </si>
  <si>
    <t>195.00</t>
  </si>
  <si>
    <t>46,800.00</t>
  </si>
  <si>
    <t>112.00</t>
  </si>
  <si>
    <t>26,880.00</t>
  </si>
  <si>
    <t>54,000.00</t>
  </si>
  <si>
    <t>43,200.00</t>
  </si>
  <si>
    <t>1.12.2</t>
  </si>
  <si>
    <t>Circuit mains wiring using 2 runs of 4 sq.mm +1x4 Sqmm FRLS insulated copper wires in existing Conduit.</t>
  </si>
  <si>
    <t>550.000</t>
  </si>
  <si>
    <t>248.00</t>
  </si>
  <si>
    <t>136,400.00</t>
  </si>
  <si>
    <t>97,900.00</t>
  </si>
  <si>
    <t>256.00</t>
  </si>
  <si>
    <t>140,800.00</t>
  </si>
  <si>
    <t>240.00</t>
  </si>
  <si>
    <t>132,000.00</t>
  </si>
  <si>
    <t>1.12.3</t>
  </si>
  <si>
    <t>Circuit mains wiring using 2 runs of 6 sq.mm +1x6 Sqmm FRLS insulated copper wires in existing Conduit.</t>
  </si>
  <si>
    <t>300.000</t>
  </si>
  <si>
    <t>310.00</t>
  </si>
  <si>
    <t>93,000.00</t>
  </si>
  <si>
    <t>235.00</t>
  </si>
  <si>
    <t>70,500.00</t>
  </si>
  <si>
    <t>295.00</t>
  </si>
  <si>
    <t>88,500.00</t>
  </si>
  <si>
    <t>280.00</t>
  </si>
  <si>
    <t>84,000.00</t>
  </si>
  <si>
    <t>1.12.4</t>
  </si>
  <si>
    <t>Circuit mains wiring using 4 runs of 4 sq.mm +2x4 Sqmm FRLS insulated copper wires in existing Conduit.</t>
  </si>
  <si>
    <t>200.000</t>
  </si>
  <si>
    <t>290.00</t>
  </si>
  <si>
    <t>58,000.00</t>
  </si>
  <si>
    <t>322.00</t>
  </si>
  <si>
    <t>64,400.00</t>
  </si>
  <si>
    <t>335.00</t>
  </si>
  <si>
    <t>67,000.00</t>
  </si>
  <si>
    <t>405.00</t>
  </si>
  <si>
    <t>81,000.00</t>
  </si>
  <si>
    <t>391.00</t>
  </si>
  <si>
    <t>78,200.00</t>
  </si>
  <si>
    <t>1.12.5</t>
  </si>
  <si>
    <t>Circuit mains wiring using 4 runs of 6 sq.mm +2x6 Sqmm FRLS insulated copper wires in existing Conduit</t>
  </si>
  <si>
    <t>420.000</t>
  </si>
  <si>
    <t>450.00</t>
  </si>
  <si>
    <t>189,000.00</t>
  </si>
  <si>
    <t>432.00</t>
  </si>
  <si>
    <t>181,440.00</t>
  </si>
  <si>
    <t>388.00</t>
  </si>
  <si>
    <t>162,960.00</t>
  </si>
  <si>
    <t>480.00</t>
  </si>
  <si>
    <t>201,600.00</t>
  </si>
  <si>
    <t>595.00</t>
  </si>
  <si>
    <t>249,900.00</t>
  </si>
  <si>
    <t>1.12.6</t>
  </si>
  <si>
    <t>Circuit mains wiring using 4 runs of 10 sq.mm +2x10 Sqmm FRLS insulated copper wires in existing Conduit</t>
  </si>
  <si>
    <t>220.000</t>
  </si>
  <si>
    <t>750.00</t>
  </si>
  <si>
    <t>165,000.00</t>
  </si>
  <si>
    <t>832.00</t>
  </si>
  <si>
    <t>183,040.00</t>
  </si>
  <si>
    <t>410.00</t>
  </si>
  <si>
    <t>90,200.00</t>
  </si>
  <si>
    <t>1400.00</t>
  </si>
  <si>
    <t>308,000.00</t>
  </si>
  <si>
    <t>879.00</t>
  </si>
  <si>
    <t>193,380.00</t>
  </si>
  <si>
    <t>1.12.7</t>
  </si>
  <si>
    <t>Circuit mains wiring using 4 runs of 16 sq.mm +2x16 Sqmm FRLS insulated copper wires in existing Conduit</t>
  </si>
  <si>
    <t>950.00</t>
  </si>
  <si>
    <t>142,500.00</t>
  </si>
  <si>
    <t>1212.00</t>
  </si>
  <si>
    <t>181,800.00</t>
  </si>
  <si>
    <t>489.00</t>
  </si>
  <si>
    <t>73,350.00</t>
  </si>
  <si>
    <t>243,000.00</t>
  </si>
  <si>
    <t>1498.00</t>
  </si>
  <si>
    <t>224,700.00</t>
  </si>
  <si>
    <t>1.12.8</t>
  </si>
  <si>
    <t>Circuit mains wiring using 4 runs of 25 sq.mm +2x16 Sqmm FRLS insulated copper wires in existing Conduit</t>
  </si>
  <si>
    <t>1950.00</t>
  </si>
  <si>
    <t>195,000.00</t>
  </si>
  <si>
    <t>1750.00</t>
  </si>
  <si>
    <t>175,000.00</t>
  </si>
  <si>
    <t>622.00</t>
  </si>
  <si>
    <t>62,200.00</t>
  </si>
  <si>
    <t>315,000.00</t>
  </si>
  <si>
    <t>2452.00</t>
  </si>
  <si>
    <t>245,200.00</t>
  </si>
  <si>
    <t>2.1</t>
  </si>
  <si>
    <t>Supply   Installation of the following Industrial Plug   Socket DBs</t>
  </si>
  <si>
    <t>2.1.1</t>
  </si>
  <si>
    <t>6 32A DP Metal Clad switch socket with SP MCB</t>
  </si>
  <si>
    <t>Nos.</t>
  </si>
  <si>
    <t>3500.00</t>
  </si>
  <si>
    <t>77,000.00</t>
  </si>
  <si>
    <t>1543.00</t>
  </si>
  <si>
    <t>33,946.00</t>
  </si>
  <si>
    <t>6530.00</t>
  </si>
  <si>
    <t>143,660.00</t>
  </si>
  <si>
    <t>69,300.00</t>
  </si>
  <si>
    <t>3550.00</t>
  </si>
  <si>
    <t>78,100.00</t>
  </si>
  <si>
    <t>2.1.3</t>
  </si>
  <si>
    <t>40 63A DP Metal Clad switch socket with DP MCB</t>
  </si>
  <si>
    <t>4000.00</t>
  </si>
  <si>
    <t>12,000.00</t>
  </si>
  <si>
    <t>7,050.00</t>
  </si>
  <si>
    <t>7130.00</t>
  </si>
  <si>
    <t>21,390.00</t>
  </si>
  <si>
    <t>3600.00</t>
  </si>
  <si>
    <t>10,800.00</t>
  </si>
  <si>
    <t>4550.00</t>
  </si>
  <si>
    <t>13,650.00</t>
  </si>
  <si>
    <t>2.1.6</t>
  </si>
  <si>
    <t>6 32A FP Metal Clad switch socket with FP MCB</t>
  </si>
  <si>
    <t>13.000</t>
  </si>
  <si>
    <t>4500.00</t>
  </si>
  <si>
    <t>58,500.00</t>
  </si>
  <si>
    <t>4350.00</t>
  </si>
  <si>
    <t>56,550.00</t>
  </si>
  <si>
    <t>10280.00</t>
  </si>
  <si>
    <t>133,640.00</t>
  </si>
  <si>
    <t>11250.00</t>
  </si>
  <si>
    <t>146,250.00</t>
  </si>
  <si>
    <t>12500.00</t>
  </si>
  <si>
    <t>162,500.00</t>
  </si>
  <si>
    <t>2.1.7</t>
  </si>
  <si>
    <t>40 63A FP Metal Clad switch socket with FP MCB</t>
  </si>
  <si>
    <t>6120.00</t>
  </si>
  <si>
    <t>6,120.00</t>
  </si>
  <si>
    <t>12100.00</t>
  </si>
  <si>
    <t>12,100.00</t>
  </si>
  <si>
    <t>12600.00</t>
  </si>
  <si>
    <t>12,600.00</t>
  </si>
  <si>
    <t>14500.00</t>
  </si>
  <si>
    <t>14,500.00</t>
  </si>
  <si>
    <t>2.2</t>
  </si>
  <si>
    <t>Supply   Installation of the following Sockets, Switches including the front plate   Back boxes and all accessories</t>
  </si>
  <si>
    <t>2.2.1</t>
  </si>
  <si>
    <t>6A, Switch for lighting control.</t>
  </si>
  <si>
    <t>No.</t>
  </si>
  <si>
    <t>150.00</t>
  </si>
  <si>
    <t>2,700.00</t>
  </si>
  <si>
    <t>3,060.00</t>
  </si>
  <si>
    <t>1460.00</t>
  </si>
  <si>
    <t>26,280.00</t>
  </si>
  <si>
    <t>270.00</t>
  </si>
  <si>
    <t>4,860.00</t>
  </si>
  <si>
    <t>4,320.00</t>
  </si>
  <si>
    <t>2.2.2</t>
  </si>
  <si>
    <t>6A, 5 Pin Switch socket outlet</t>
  </si>
  <si>
    <t>24.000</t>
  </si>
  <si>
    <t>400.00</t>
  </si>
  <si>
    <t>435.00</t>
  </si>
  <si>
    <t>10,440.00</t>
  </si>
  <si>
    <t>2190.00</t>
  </si>
  <si>
    <t>52,560.00</t>
  </si>
  <si>
    <t>720.00</t>
  </si>
  <si>
    <t>17,280.00</t>
  </si>
  <si>
    <t>18,000.00</t>
  </si>
  <si>
    <t>2.2.3</t>
  </si>
  <si>
    <t>1 no.  6  16A 6 Pin Switch Socket Outlets (Raw Power)</t>
  </si>
  <si>
    <t>5.000</t>
  </si>
  <si>
    <t>600.00</t>
  </si>
  <si>
    <t>3,000.00</t>
  </si>
  <si>
    <t>2,445.00</t>
  </si>
  <si>
    <t>1600.00</t>
  </si>
  <si>
    <t>8,000.00</t>
  </si>
  <si>
    <t>1220.00</t>
  </si>
  <si>
    <t>6,100.00</t>
  </si>
  <si>
    <t>4,750.00</t>
  </si>
  <si>
    <t>2.2.4</t>
  </si>
  <si>
    <t>1 no.  6  16A 6 Pin Switch Socket Outlets (UPS) Black Colour</t>
  </si>
  <si>
    <t>520.00</t>
  </si>
  <si>
    <t>2,600.00</t>
  </si>
  <si>
    <t>1485.00</t>
  </si>
  <si>
    <t>7,425.00</t>
  </si>
  <si>
    <t>1110.00</t>
  </si>
  <si>
    <t>5,550.00</t>
  </si>
  <si>
    <t>2.2.7</t>
  </si>
  <si>
    <t>2 no.  6  16A 6 Pin Switch Socket Outlets (Raw Power)</t>
  </si>
  <si>
    <t>6.000</t>
  </si>
  <si>
    <t>1000.00</t>
  </si>
  <si>
    <t>725.00</t>
  </si>
  <si>
    <t>4,350.00</t>
  </si>
  <si>
    <t>2400.00</t>
  </si>
  <si>
    <t>1450.00</t>
  </si>
  <si>
    <t>8,700.00</t>
  </si>
  <si>
    <t>2.2.8</t>
  </si>
  <si>
    <t>2 no.  6  16A 6 Pin Switch Socket Outlets (UPS) Black Colour</t>
  </si>
  <si>
    <t>9.000</t>
  </si>
  <si>
    <t>790.00</t>
  </si>
  <si>
    <t>7,110.00</t>
  </si>
  <si>
    <t>21,600.00</t>
  </si>
  <si>
    <t>1640.00</t>
  </si>
  <si>
    <t>14,760.00</t>
  </si>
  <si>
    <t>1670.00</t>
  </si>
  <si>
    <t>15,030.00</t>
  </si>
  <si>
    <t>Bell Switch</t>
  </si>
  <si>
    <t>200.00</t>
  </si>
  <si>
    <t>360.00</t>
  </si>
  <si>
    <t>890.00</t>
  </si>
  <si>
    <t>1,780.00</t>
  </si>
  <si>
    <t>1045.00</t>
  </si>
  <si>
    <t>2,090.00</t>
  </si>
  <si>
    <t>850.00</t>
  </si>
  <si>
    <t>1,700.00</t>
  </si>
  <si>
    <t>3.1</t>
  </si>
  <si>
    <t>Supply   Installation of the CAT-6 information outlet with face plate. (For data)</t>
  </si>
  <si>
    <t>500.00</t>
  </si>
  <si>
    <t>536.00</t>
  </si>
  <si>
    <t>3,216.00</t>
  </si>
  <si>
    <t>1455.00</t>
  </si>
  <si>
    <t>8,730.00</t>
  </si>
  <si>
    <t>495.00</t>
  </si>
  <si>
    <t>2,970.00</t>
  </si>
  <si>
    <t>5,700.00</t>
  </si>
  <si>
    <t>3.2</t>
  </si>
  <si>
    <t>Supply   Installation of  RJ11 telephone outlet with front plate</t>
  </si>
  <si>
    <t>1,872.00</t>
  </si>
  <si>
    <t>2,430.00</t>
  </si>
  <si>
    <t>3.3</t>
  </si>
  <si>
    <t>Supply   Installation of CAT-6 Data cable in 20mm 25mm dia conduits</t>
  </si>
  <si>
    <t>450.000</t>
  </si>
  <si>
    <t>27,000.00</t>
  </si>
  <si>
    <t>58.00</t>
  </si>
  <si>
    <t>26,100.00</t>
  </si>
  <si>
    <t>35,100.00</t>
  </si>
  <si>
    <t>345.00</t>
  </si>
  <si>
    <t>155,250.00</t>
  </si>
  <si>
    <t>220.00</t>
  </si>
  <si>
    <t>99,000.00</t>
  </si>
  <si>
    <t>3.5</t>
  </si>
  <si>
    <t>Supply   Installation of 10pair Telephone Tag block with enclosure</t>
  </si>
  <si>
    <t>100.00</t>
  </si>
  <si>
    <t>1050.00</t>
  </si>
  <si>
    <t>4200.00</t>
  </si>
  <si>
    <t>4,200.00</t>
  </si>
  <si>
    <t>3170.00</t>
  </si>
  <si>
    <t>3,170.00</t>
  </si>
  <si>
    <t>3,500.00</t>
  </si>
  <si>
    <t>3.6</t>
  </si>
  <si>
    <t>TV boxes with 4 way connector</t>
  </si>
  <si>
    <t>650.00</t>
  </si>
  <si>
    <t>3.7</t>
  </si>
  <si>
    <t xml:space="preserve">Supplying and fixing of television socket outlet in MS boxes </t>
  </si>
  <si>
    <t>1,000.00</t>
  </si>
  <si>
    <t>560.00</t>
  </si>
  <si>
    <t>870.00</t>
  </si>
  <si>
    <t>1,740.00</t>
  </si>
  <si>
    <t>540.00</t>
  </si>
  <si>
    <t>1,080.00</t>
  </si>
  <si>
    <t>780.00</t>
  </si>
  <si>
    <t>1,560.00</t>
  </si>
  <si>
    <t>3.8</t>
  </si>
  <si>
    <t>Supply   Installation of RG-6 TV  cable in 20mm 25mm dia conduits</t>
  </si>
  <si>
    <t>3,600.00</t>
  </si>
  <si>
    <t>34.00</t>
  </si>
  <si>
    <t>2,040.00</t>
  </si>
  <si>
    <t>8,520.00</t>
  </si>
  <si>
    <t>265.00</t>
  </si>
  <si>
    <t>15,900.00</t>
  </si>
  <si>
    <t>13,200.00</t>
  </si>
  <si>
    <t>4.1.1</t>
  </si>
  <si>
    <t>LED Down lighters (Recessed   Surfaces Mounted) on ceiling</t>
  </si>
  <si>
    <t>20.000</t>
  </si>
  <si>
    <t>4,000.00</t>
  </si>
  <si>
    <t>29,000.00</t>
  </si>
  <si>
    <t>17,800.00</t>
  </si>
  <si>
    <t>45,000.00</t>
  </si>
  <si>
    <t>4.1.3</t>
  </si>
  <si>
    <t xml:space="preserve">Surface mounted Batten Type luminaire with 1x28 36W </t>
  </si>
  <si>
    <t>40.000</t>
  </si>
  <si>
    <t>98,000.00</t>
  </si>
  <si>
    <t>2200.00</t>
  </si>
  <si>
    <t>88,000.00</t>
  </si>
  <si>
    <t>114,000.00</t>
  </si>
  <si>
    <t xml:space="preserve">SECTION-V PANELS, DISTRIBUTION BOARDS </t>
  </si>
  <si>
    <t>5.1</t>
  </si>
  <si>
    <t>Installation, Testing   Commissioning of following Panels including placemnt on point (same floor), proper cable dressing upto satisfaction of site incharge</t>
  </si>
  <si>
    <t>5.1.1</t>
  </si>
  <si>
    <t>Installation, Testing   Commissioning of  Main  LT Panel as per SLD.</t>
  </si>
  <si>
    <t>10000.00</t>
  </si>
  <si>
    <t>10,000.00</t>
  </si>
  <si>
    <t>25000.00</t>
  </si>
  <si>
    <t>15000.00</t>
  </si>
  <si>
    <t>15,000.00</t>
  </si>
  <si>
    <t>40500.00</t>
  </si>
  <si>
    <t>55000.00</t>
  </si>
  <si>
    <t>55,000.00</t>
  </si>
  <si>
    <t>5.1.2</t>
  </si>
  <si>
    <t>Installation, Testing   Commissioning of SUB  LT Panel.</t>
  </si>
  <si>
    <t>6000.00</t>
  </si>
  <si>
    <t>18500.00</t>
  </si>
  <si>
    <t>18,500.00</t>
  </si>
  <si>
    <t>31500.00</t>
  </si>
  <si>
    <t>31,500.00</t>
  </si>
  <si>
    <t>40000.00</t>
  </si>
  <si>
    <t>5.1.3</t>
  </si>
  <si>
    <t>Installation, Testing   Commissioning of SERVO BY PASS Panel.</t>
  </si>
  <si>
    <t>5000.00</t>
  </si>
  <si>
    <t>5,000.00</t>
  </si>
  <si>
    <t>5500.00</t>
  </si>
  <si>
    <t>5,500.00</t>
  </si>
  <si>
    <t>8500.00</t>
  </si>
  <si>
    <t>8,500.00</t>
  </si>
  <si>
    <t>13500.00</t>
  </si>
  <si>
    <t>13,500.00</t>
  </si>
  <si>
    <t>30000.00</t>
  </si>
  <si>
    <t>30,000.00</t>
  </si>
  <si>
    <t>5.2</t>
  </si>
  <si>
    <t>Supply Installation Testing   Commissioning of following Distribution boards  Starters  of following wall mounted (flush   surface) as  per drawings and specifications and as required. The distribution board shall be of sheet steel enclosure powder coated  with all accessories and hardware as required complete. ( Double Door Type ).The DB shall have suitable insulated fork type indipendent neutral bus bars for each phase and earth terminal block to facilitate easy termination of wires. All wires inside the DBs shall be terminated using copper end terminations. ( Standard Prefebricated DB to be use.) (With necessary dummy plate as required, with cable gland plate at top and bottom with knockouts provided with hinged lockable covers</t>
  </si>
  <si>
    <t>5.2.1</t>
  </si>
  <si>
    <t>6 Way TPN   with 1 nos 32 A FP MCB + 3 nos 25 A DP ELCB 100mA (30 mA) as incomer and 12 nos 6-32 A SP MCB as Outgoings</t>
  </si>
  <si>
    <t>20000.00</t>
  </si>
  <si>
    <t>20,000.00</t>
  </si>
  <si>
    <t>22500.00</t>
  </si>
  <si>
    <t>16700.00</t>
  </si>
  <si>
    <t>16,700.00</t>
  </si>
  <si>
    <t>25750.00</t>
  </si>
  <si>
    <t>25,750.00</t>
  </si>
  <si>
    <t>32500.00</t>
  </si>
  <si>
    <t>32,500.00</t>
  </si>
  <si>
    <t>5.2.5</t>
  </si>
  <si>
    <t>8 way SPN with 40 32 DP MCB + ELCB 100mA as Incomer and 8 nos 16A SP MCBs as outgoings</t>
  </si>
  <si>
    <t>10400.00</t>
  </si>
  <si>
    <t>10,400.00</t>
  </si>
  <si>
    <t>11500.00</t>
  </si>
  <si>
    <t>11,500.00</t>
  </si>
  <si>
    <t>9900.00</t>
  </si>
  <si>
    <t>9,900.00</t>
  </si>
  <si>
    <t>12,500.00</t>
  </si>
  <si>
    <t>5.2.6</t>
  </si>
  <si>
    <t>16 way SPN with 32 A  DP MCB + ELCB 100mA as Incomer and 16 nos 10 10 32 A SP MCBs as Outgoings</t>
  </si>
  <si>
    <t>12300.00</t>
  </si>
  <si>
    <t>12,300.00</t>
  </si>
  <si>
    <t>28450.00</t>
  </si>
  <si>
    <t>28,450.00</t>
  </si>
  <si>
    <t>3,410,000.00</t>
  </si>
  <si>
    <t>12150.00</t>
  </si>
  <si>
    <t>16500.00</t>
  </si>
  <si>
    <t>16,500.00</t>
  </si>
  <si>
    <t>5.2.11</t>
  </si>
  <si>
    <t>L T make star delta starter in SS Housing for 15KW Fan with auxilliary contactor arrangement for tripping switching On fan in case of fire</t>
  </si>
  <si>
    <t>15790.00</t>
  </si>
  <si>
    <t>31,580.00</t>
  </si>
  <si>
    <t>18300.00</t>
  </si>
  <si>
    <t>36,600.00</t>
  </si>
  <si>
    <t>25200.00</t>
  </si>
  <si>
    <t>5.3</t>
  </si>
  <si>
    <t>Supply Installation Testing   Commissioning of following MCB Switch Socket in Enclosures</t>
  </si>
  <si>
    <t>5.3.2</t>
  </si>
  <si>
    <t>40 63A FP MCB in Weather Proof Enclosure</t>
  </si>
  <si>
    <t>3000.00</t>
  </si>
  <si>
    <t>2480.00</t>
  </si>
  <si>
    <t>4,960.00</t>
  </si>
  <si>
    <t>9450.00</t>
  </si>
  <si>
    <t>18,900.00</t>
  </si>
  <si>
    <t>9500.00</t>
  </si>
  <si>
    <t>19,000.00</t>
  </si>
  <si>
    <t>5.3.7</t>
  </si>
  <si>
    <t>6 32A DP MCB in Weather Proof Enclosure</t>
  </si>
  <si>
    <t>4.000</t>
  </si>
  <si>
    <t>7,200.00</t>
  </si>
  <si>
    <t>2120.00</t>
  </si>
  <si>
    <t>8,480.00</t>
  </si>
  <si>
    <t>3210.00</t>
  </si>
  <si>
    <t>12,840.00</t>
  </si>
  <si>
    <t>7650.00</t>
  </si>
  <si>
    <t>30,600.00</t>
  </si>
  <si>
    <t>4850.00</t>
  </si>
  <si>
    <t>19,400.00</t>
  </si>
  <si>
    <t>5.3.10</t>
  </si>
  <si>
    <t>40 63A FP ELCB 100mA in Enclosure Box</t>
  </si>
  <si>
    <t>5600.00</t>
  </si>
  <si>
    <t>22,400.00</t>
  </si>
  <si>
    <t>3475.00</t>
  </si>
  <si>
    <t>13,900.00</t>
  </si>
  <si>
    <t>5850.00</t>
  </si>
  <si>
    <t>23,400.00</t>
  </si>
  <si>
    <t>46,000.00</t>
  </si>
  <si>
    <t>5.3.15</t>
  </si>
  <si>
    <t>100A FP MCCB in Enclosure Box</t>
  </si>
  <si>
    <t>12000.00</t>
  </si>
  <si>
    <t>18700.00</t>
  </si>
  <si>
    <t>18,700.00</t>
  </si>
  <si>
    <t>10800.00</t>
  </si>
  <si>
    <t>SECTION-VI -CABLING   EARTHING</t>
  </si>
  <si>
    <t>6.1</t>
  </si>
  <si>
    <t>Supply of Installation of Following cables 1.1 KV grade PVC XLPE insulated Armoured  Aluminium  Copper conductor cables. The cables shall be laid as per dwgs or on cable trays laid over MS supports cable racks or fixing on walls including clamping the cable to supports in an approved manner as required complete with earthing as specified and rate including  cable Terminations Single Double compression type chrome plated brass glands and lugs(crimping type), PVC taping as required and all accessories complete.(The cost of the cable trays or ladders, excavation and back filling of trenches will be measured separate. The unit cost of the cable shall include clamps, fasteners etc. as required for proper installation. Earthing will be measured separately and need not be quoted under this item). All complete as required and as per final instruction as given by consultant site engineer. The cables should be properly dressed and to be tied to the cable trays using appropriate cable ties.</t>
  </si>
  <si>
    <t>6.1.1</t>
  </si>
  <si>
    <t xml:space="preserve">3.5 C X 300 Sq.mm AL. XLPE Armoured Cable- </t>
  </si>
  <si>
    <t>80.000</t>
  </si>
  <si>
    <t>2780.00</t>
  </si>
  <si>
    <t>222,400.00</t>
  </si>
  <si>
    <t>133,600.00</t>
  </si>
  <si>
    <t>118,800.00</t>
  </si>
  <si>
    <t>1835.00</t>
  </si>
  <si>
    <t>146,800.00</t>
  </si>
  <si>
    <t>6.1.5</t>
  </si>
  <si>
    <t>3.5 C X 120 Sq.mm AL. XLPE Armoured Cable-</t>
  </si>
  <si>
    <t>700.00</t>
  </si>
  <si>
    <t>2108.00</t>
  </si>
  <si>
    <t>63,240.00</t>
  </si>
  <si>
    <t>792.00</t>
  </si>
  <si>
    <t>23,760.00</t>
  </si>
  <si>
    <t>1080.00</t>
  </si>
  <si>
    <t>1190.00</t>
  </si>
  <si>
    <t>35,700.00</t>
  </si>
  <si>
    <t>6.1.7</t>
  </si>
  <si>
    <t>3.5 C X 70 Sq.mm AL. XLPE Armoured Cable</t>
  </si>
  <si>
    <t>550.00</t>
  </si>
  <si>
    <t>1638.00</t>
  </si>
  <si>
    <t>81,900.00</t>
  </si>
  <si>
    <t>545.00</t>
  </si>
  <si>
    <t>27,250.00</t>
  </si>
  <si>
    <t>35,000.00</t>
  </si>
  <si>
    <t>765.00</t>
  </si>
  <si>
    <t>38,250.00</t>
  </si>
  <si>
    <t>6.1.10</t>
  </si>
  <si>
    <t xml:space="preserve">4 C X25 Sq.mm AL.XLPE Armoured Cable </t>
  </si>
  <si>
    <t>250.00</t>
  </si>
  <si>
    <t>412.00</t>
  </si>
  <si>
    <t>32,960.00</t>
  </si>
  <si>
    <t>16,800.00</t>
  </si>
  <si>
    <t>26,800.00</t>
  </si>
  <si>
    <t>365.00</t>
  </si>
  <si>
    <t>29,200.00</t>
  </si>
  <si>
    <t>6.1.11</t>
  </si>
  <si>
    <t xml:space="preserve">4 C X16 Sq.mm AL.XLPE Armoured Cable </t>
  </si>
  <si>
    <t>16,000.00</t>
  </si>
  <si>
    <t>23,600.00</t>
  </si>
  <si>
    <t>188.00</t>
  </si>
  <si>
    <t>15,040.00</t>
  </si>
  <si>
    <t>25,200.00</t>
  </si>
  <si>
    <t>6.1.23</t>
  </si>
  <si>
    <t>3C X 4 Sq.mm Cu Armoured Cable</t>
  </si>
  <si>
    <t>90.000</t>
  </si>
  <si>
    <t>38,520.00</t>
  </si>
  <si>
    <t>387.00</t>
  </si>
  <si>
    <t>34,830.00</t>
  </si>
  <si>
    <t>36,450.00</t>
  </si>
  <si>
    <t>6.2</t>
  </si>
  <si>
    <t>Supply of Installation of Following Cable Trays of 2mm thick MS steel fabricated ladder  type cable trays of the following sizes.Ladder type cable trays shall be fabricated from 50 x 50 x  5 mm M.S. angles on the sides with 25 x 6 mm M.S. strips welded at intervals of 300 mm.  The trays shall be painted with 2 coats of red oxide   2 coats of synthetic enamel paint of approved colour. All trays should have coupler plates with 4 number of bolt and nuts of galvanized hardware.Trays should be supported at ecvery 1.5 mtr interval.</t>
  </si>
  <si>
    <t>6.2.3</t>
  </si>
  <si>
    <t>300mm wide Perforated Cable tray with support</t>
  </si>
  <si>
    <t>45.000</t>
  </si>
  <si>
    <t>24,750.00</t>
  </si>
  <si>
    <t>980.00</t>
  </si>
  <si>
    <t>44,100.00</t>
  </si>
  <si>
    <t>1180.00</t>
  </si>
  <si>
    <t>53,100.00</t>
  </si>
  <si>
    <t>1215.00</t>
  </si>
  <si>
    <t>54,675.00</t>
  </si>
  <si>
    <t>1685.00</t>
  </si>
  <si>
    <t>75,825.00</t>
  </si>
  <si>
    <t>6.2.4</t>
  </si>
  <si>
    <t>150mm wide Perforated type Cable tray with support</t>
  </si>
  <si>
    <t>660.00</t>
  </si>
  <si>
    <t>19,800.00</t>
  </si>
  <si>
    <t>945.00</t>
  </si>
  <si>
    <t>28,350.00</t>
  </si>
  <si>
    <t>990.00</t>
  </si>
  <si>
    <t>29,700.00</t>
  </si>
  <si>
    <t>6.3</t>
  </si>
  <si>
    <t>Supply of Installation of Following Earthing Material wire including necessary accessories, clamping to walls, cables etc. as required and interconnection between lengths as per specifications and as per good installation practice. The rate shall include all supports, accessories and hardware necessary for proper installation. (All GI strips should be welded on a lap joint practice and two coats of bitumin paint of should be applied on the same to avvoid corrosion in future. And all copper strips should be brazed on a lap joint parctice and should be insulated with PVC sleeve while running on cable trays   wall.) And GI   Al   Cu SWG wires should be terminared using ring types lugs.</t>
  </si>
  <si>
    <t>6.3.3</t>
  </si>
  <si>
    <t>25 x 6 mm GI. Strip</t>
  </si>
  <si>
    <t>165.00</t>
  </si>
  <si>
    <t>8,250.00</t>
  </si>
  <si>
    <t>372.00</t>
  </si>
  <si>
    <t>18,600.00</t>
  </si>
  <si>
    <t>6.3.5</t>
  </si>
  <si>
    <t>8 SWG hard drawn bare GI wire</t>
  </si>
  <si>
    <t>400.000</t>
  </si>
  <si>
    <t>22.00</t>
  </si>
  <si>
    <t>8,800.00</t>
  </si>
  <si>
    <t>32.00</t>
  </si>
  <si>
    <t>12,800.00</t>
  </si>
  <si>
    <t>120.00</t>
  </si>
  <si>
    <t>48,000.00</t>
  </si>
  <si>
    <t>6.4</t>
  </si>
  <si>
    <t>Providing and laying 1C x 25 sqmm insulated copper wire as earthing conductor including necessary accessories, clamping to walls, cables etc. as required and interconnection between lenghts as per specifications and as per good installation practice.</t>
  </si>
  <si>
    <t>325.00</t>
  </si>
  <si>
    <t>16,250.00</t>
  </si>
  <si>
    <t>17,250.00</t>
  </si>
  <si>
    <t>16,750.00</t>
  </si>
  <si>
    <t>20,250.00</t>
  </si>
  <si>
    <t>476.00</t>
  </si>
  <si>
    <t>23,800.00</t>
  </si>
  <si>
    <t>6.4.1</t>
  </si>
  <si>
    <t>Providing and laying 1C x 16 sqmm insulated copper wire as earthing conductor including necessary accessories, clamping to walls, cables etc. as required and interconnection between lenghts as per specifications and as per good installation practice.</t>
  </si>
  <si>
    <t>11,000.00</t>
  </si>
  <si>
    <t>13,250.00</t>
  </si>
  <si>
    <t>6.4.5</t>
  </si>
  <si>
    <t>Chemical Earthing - 
Supply Installation Testing   commissioning of Chemical earthing with GI electrode Pipe earth pits with 40  Dia, two meters length pipe with specially developed on Pipe in pipe Strip concept filled with highly conductive   anticorrosive crystalline conductive mixture. The back fill is to be done by special compound which retains moisture   enhance conductivity. The rate should be inclusive of making bore   finish   terminated in chamber, masonry chamber with concrete base, manhole, lockable cover with frame (300 x 300 mm)  For dedicated Earth, make ASHOK or equivalent</t>
  </si>
  <si>
    <t>24,000.00</t>
  </si>
  <si>
    <t>50,000.00</t>
  </si>
  <si>
    <t>9000.00</t>
  </si>
  <si>
    <t>36,000.00</t>
  </si>
  <si>
    <t>45000.00</t>
  </si>
  <si>
    <t>180,000.00</t>
  </si>
  <si>
    <t>7.1</t>
  </si>
  <si>
    <t>CONVENTIONAL TYPE</t>
  </si>
  <si>
    <t>7.1.1</t>
  </si>
  <si>
    <t>Supply   Installation of wiring for Smoke detector  MCP Hooter  control module etc. devices with  2C x 1.5 Sqmm FRLS Cu armored cable  -</t>
  </si>
  <si>
    <t>330.000</t>
  </si>
  <si>
    <t>39,600.00</t>
  </si>
  <si>
    <t>132.00</t>
  </si>
  <si>
    <t>189.00</t>
  </si>
  <si>
    <t>62,370.00</t>
  </si>
  <si>
    <t>145.00</t>
  </si>
  <si>
    <t>47,850.00</t>
  </si>
  <si>
    <t>7.1.2</t>
  </si>
  <si>
    <t>Supply   Installation of  Smoke Detector  with base ,with required accessories for fixing , including cable termination etc.</t>
  </si>
  <si>
    <t>1500.00</t>
  </si>
  <si>
    <t>1420.00</t>
  </si>
  <si>
    <t>28,400.00</t>
  </si>
  <si>
    <t>33,000.00</t>
  </si>
  <si>
    <t>112,000.00</t>
  </si>
  <si>
    <t>7.1.3</t>
  </si>
  <si>
    <t>Supply   Installation of Heat Detector with base ,with required accessories for fixing , including cable termination etc.</t>
  </si>
  <si>
    <t>17,040.00</t>
  </si>
  <si>
    <t>6400.00</t>
  </si>
  <si>
    <t>76,800.00</t>
  </si>
  <si>
    <t>7.1.4</t>
  </si>
  <si>
    <t>Supply   Installation of Manual Break glass Unit ,with required accessories for fixing , including cable termination etc.</t>
  </si>
  <si>
    <t>1250.00</t>
  </si>
  <si>
    <t>1700.00</t>
  </si>
  <si>
    <t>5,100.00</t>
  </si>
  <si>
    <t>7980.00</t>
  </si>
  <si>
    <t>23,940.00</t>
  </si>
  <si>
    <t>7.1.5</t>
  </si>
  <si>
    <t>Supply   Installation of Hooter ,with required accessories for fixing , including cable termination etc.</t>
  </si>
  <si>
    <t>1430.00</t>
  </si>
  <si>
    <t>4,290.00</t>
  </si>
  <si>
    <t>9200.00</t>
  </si>
  <si>
    <t>27,600.00</t>
  </si>
  <si>
    <t>7.1.8</t>
  </si>
  <si>
    <t xml:space="preserve">Supply, Installation Testing Commissioning of 4 Zone Fire Panel with 30 min battery backup. The Panels should have Capability to integrated with Developer s Addressable FAP   cost for the same should be included in this items </t>
  </si>
  <si>
    <t>SECTION-VIII-MUSIC SYSTEM</t>
  </si>
  <si>
    <t>8.2</t>
  </si>
  <si>
    <t>Supply   Installation of 2c shielded Speaker cable inexisting Conduit (Conduit cost extra)</t>
  </si>
  <si>
    <t>46.00</t>
  </si>
  <si>
    <t>4,600.00</t>
  </si>
  <si>
    <t>90.00</t>
  </si>
  <si>
    <t>8.4</t>
  </si>
  <si>
    <t>Installation of 6 9 15W speakers to be mounted on Column  wall Ceiling</t>
  </si>
  <si>
    <t>1850.00</t>
  </si>
  <si>
    <t>1,850.00</t>
  </si>
  <si>
    <t>8.5</t>
  </si>
  <si>
    <t>Installation, testing   commissioning of amplifier 120W for music system suitable to operate on 230V AC 12V DC, with low impedance microphone input   two auxiliary inputs, tone control, protection circuit complete for the speakers output 4 8 16 lines</t>
  </si>
  <si>
    <t>22700.00</t>
  </si>
  <si>
    <t>22,700.00</t>
  </si>
  <si>
    <t>8.6</t>
  </si>
  <si>
    <t xml:space="preserve">Installation of volume control cum ON OFF switch flush mounted on wall along with other electrical switch flush mounted on wall along with other electrical switches .The size and plate of the regulating knob should match with other switches nearby </t>
  </si>
  <si>
    <t>300.00</t>
  </si>
  <si>
    <t>1,500.00</t>
  </si>
  <si>
    <t>SECTION-IX-SERVO STABILIZER  INVERTOR UPS</t>
  </si>
  <si>
    <t>9.3</t>
  </si>
  <si>
    <t>Installation of UPS with 20min battery back-up- make  Online Systems</t>
  </si>
  <si>
    <t>2000.00</t>
  </si>
  <si>
    <t>7500.00</t>
  </si>
  <si>
    <t>7,500.00</t>
  </si>
  <si>
    <t>SECTION-XI-CCTV SYSTEM</t>
  </si>
  <si>
    <t>10.1</t>
  </si>
  <si>
    <t>Laying of Following Items</t>
  </si>
  <si>
    <t>10.1.3</t>
  </si>
  <si>
    <t xml:space="preserve">CAT-6 UTP cable for IP CAMERA </t>
  </si>
  <si>
    <t>33.00</t>
  </si>
  <si>
    <t>125.00</t>
  </si>
  <si>
    <t>37,500.00</t>
  </si>
  <si>
    <t>66,000.00</t>
  </si>
  <si>
    <t>SECTION-XI-MISCELLANEOUS</t>
  </si>
  <si>
    <t>11.2</t>
  </si>
  <si>
    <t>Provision of ample amount of Temporary lights   sockets during construction stage</t>
  </si>
  <si>
    <t>LS</t>
  </si>
  <si>
    <t>0.000</t>
  </si>
  <si>
    <t>11.2.1</t>
  </si>
  <si>
    <t>Fixing of Hand Drier</t>
  </si>
  <si>
    <t>350.00</t>
  </si>
  <si>
    <t>11.2.2</t>
  </si>
  <si>
    <t>Fixing of Pest-O-Flash</t>
  </si>
  <si>
    <t>1,600.00</t>
  </si>
  <si>
    <t>2,800.00</t>
  </si>
  <si>
    <t>11.2.5</t>
  </si>
  <si>
    <t xml:space="preserve">Fixing of Aircurtain </t>
  </si>
  <si>
    <t>1,100.00</t>
  </si>
  <si>
    <t>1,200.00</t>
  </si>
  <si>
    <t>11.2.6</t>
  </si>
  <si>
    <t>Supply   Laying of Rubber Mat, thinkness 10mm</t>
  </si>
  <si>
    <t>2300.00</t>
  </si>
  <si>
    <t>6,900.00</t>
  </si>
  <si>
    <t>6800.00</t>
  </si>
  <si>
    <t>11.2.12</t>
  </si>
  <si>
    <t>Supply   Fixing of Buzzer</t>
  </si>
  <si>
    <t>1,650.00</t>
  </si>
  <si>
    <t>2500.00</t>
  </si>
  <si>
    <t>7,440.00</t>
  </si>
  <si>
    <t>1,485.00</t>
  </si>
  <si>
    <t>1550.00</t>
  </si>
  <si>
    <t>4,650.00</t>
  </si>
  <si>
    <t xml:space="preserve">Quote Currency : </t>
  </si>
  <si>
    <t>Last PO Unit Rate</t>
  </si>
  <si>
    <t>Last PO Total Value</t>
  </si>
  <si>
    <t>Score</t>
  </si>
  <si>
    <t>Justification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</si>
</sst>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name val="Calibri"/>
    </font>
    <font>
      <sz val="11"/>
      <name val="Cambria"/>
    </font>
    <font>
      <b/>
      <sz val="11"/>
      <name val="Cambria"/>
    </font>
    <font>
      <b/>
      <sz val="11"/>
      <name val="Calibri"/>
    </font>
    <font>
      <b/>
      <sz val="11"/>
      <color rgb="FF000000"/>
      <name val="Cambria"/>
    </font>
    <font>
      <b/>
      <sz val="11"/>
      <color rgb="FF000000"/>
      <name val="Calibri"/>
    </font>
    <font>
      <sz val="11"/>
      <color rgb="FF000000"/>
      <name val="Cambria"/>
    </font>
  </fonts>
  <fills count="5">
    <fill>
      <patternFill patternType="none"/>
    </fill>
    <fill>
      <patternFill patternType="gray125"/>
    </fill>
    <fill>
      <patternFill patternType="solid">
        <fgColor rgb="FFD3D3D3"/>
      </patternFill>
    </fill>
    <fill>
      <patternFill patternType="solid">
        <fgColor rgb="FF90EE90"/>
      </patternFill>
    </fill>
    <fill>
      <patternFill patternType="solid">
        <fgColor rgb="FFADD8E6"/>
      </patternFill>
    </fill>
  </fills>
  <borders count="8">
    <border>
      <left/>
      <right/>
      <top/>
      <bottom/>
      <diagonal/>
    </border>
    <border>
      <left/>
      <right/>
      <top style="thin">
        <color auto="1"/>
      </top>
      <bottom/>
      <diagonal/>
    </border>
    <border>
      <left/>
      <right/>
      <top/>
      <bottom style="dotted">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74">
    <xf numFmtId="0" fontId="0" fillId="0" borderId="0" xfId="0" applyNumberFormat="1" applyFont="1" applyProtection="1"/>
    <xf numFmtId="0" fontId="1" fillId="0" borderId="0" xfId="0" applyNumberFormat="1" applyFont="1" applyProtection="1"/>
    <xf numFmtId="0" fontId="1" fillId="0" borderId="0" xfId="0" applyNumberFormat="1" applyFont="1" applyAlignment="1" applyProtection="1">
      <alignment vertical="center"/>
    </xf>
    <xf numFmtId="0" fontId="1" fillId="0" borderId="0" xfId="0" applyNumberFormat="1" applyFont="1" applyAlignment="1" applyProtection="1">
      <alignment horizontal="center" vertical="center"/>
    </xf>
    <xf numFmtId="0" fontId="1" fillId="0" borderId="7" xfId="0" applyNumberFormat="1" applyFont="1" applyBorder="1" applyProtection="1"/>
    <xf numFmtId="0" fontId="2" fillId="2" borderId="7" xfId="0" applyNumberFormat="1" applyFont="1" applyFill="1" applyBorder="1" applyAlignment="1" applyProtection="1">
      <alignment horizontal="center" vertical="center"/>
    </xf>
    <xf numFmtId="0" fontId="1" fillId="0" borderId="7" xfId="0" applyNumberFormat="1" applyFont="1" applyBorder="1" applyAlignment="1" applyProtection="1">
      <alignment horizontal="center" vertical="center"/>
    </xf>
    <xf numFmtId="0" fontId="1" fillId="0" borderId="7" xfId="0" applyNumberFormat="1" applyFont="1" applyBorder="1" applyAlignment="1" applyProtection="1">
      <alignment horizontal="right"/>
    </xf>
    <xf numFmtId="0" fontId="1" fillId="0" borderId="0" xfId="0" applyNumberFormat="1" applyFont="1" applyAlignment="1" applyProtection="1">
      <alignment wrapText="1"/>
    </xf>
    <xf numFmtId="0" fontId="0" fillId="0" borderId="0" xfId="0" applyAlignment="1">
      <alignment wrapText="1"/>
    </xf>
    <xf numFmtId="0" fontId="1" fillId="0" borderId="7" xfId="0" applyNumberFormat="1" applyFont="1" applyBorder="1" applyAlignment="1" applyProtection="1">
      <alignment wrapText="1"/>
    </xf>
    <xf numFmtId="0" fontId="2" fillId="2" borderId="7" xfId="0" applyNumberFormat="1" applyFont="1" applyFill="1" applyBorder="1" applyAlignment="1" applyProtection="1">
      <alignment horizontal="center" vertical="center" wrapText="1"/>
    </xf>
    <xf numFmtId="0" fontId="3" fillId="2" borderId="7" xfId="0" applyFont="1" applyFill="1" applyBorder="1" applyAlignment="1">
      <alignment horizontal="center" vertical="center" wrapText="1"/>
    </xf>
    <xf numFmtId="0" fontId="1" fillId="0" borderId="7" xfId="0" applyNumberFormat="1" applyFont="1" applyBorder="1" applyAlignment="1" applyProtection="1">
      <alignment horizontal="center" vertical="center" wrapText="1"/>
    </xf>
    <xf numFmtId="0" fontId="6" fillId="3" borderId="7" xfId="0" applyNumberFormat="1" applyFont="1" applyFill="1" applyBorder="1" applyAlignment="1" applyProtection="1">
      <alignment horizontal="center" vertical="center" wrapText="1"/>
    </xf>
    <xf numFmtId="0" fontId="1" fillId="0" borderId="0" xfId="0" applyNumberFormat="1" applyFont="1" applyAlignment="1" applyProtection="1">
      <alignment horizontal="center" vertical="center" wrapText="1"/>
    </xf>
    <xf numFmtId="0" fontId="1" fillId="2" borderId="7" xfId="0" applyNumberFormat="1" applyFont="1" applyFill="1" applyBorder="1" applyAlignment="1" applyProtection="1">
      <alignment wrapText="1"/>
    </xf>
    <xf numFmtId="0" fontId="1" fillId="0" borderId="7" xfId="0" applyNumberFormat="1" applyFont="1" applyBorder="1" applyAlignment="1" applyProtection="1">
      <alignment horizontal="right" wrapText="1"/>
    </xf>
    <xf numFmtId="0" fontId="1" fillId="2" borderId="7" xfId="0" applyNumberFormat="1" applyFont="1" applyFill="1" applyBorder="1" applyAlignment="1" applyProtection="1">
      <alignment horizontal="right" wrapText="1"/>
    </xf>
    <xf numFmtId="0" fontId="1" fillId="0" borderId="0" xfId="0" applyNumberFormat="1" applyFont="1" applyAlignment="1" applyProtection="1">
      <alignment vertical="center" wrapText="1"/>
    </xf>
    <xf numFmtId="0" fontId="0" fillId="0" borderId="0" xfId="0" applyAlignment="1">
      <alignment vertical="center" wrapText="1"/>
    </xf>
    <xf numFmtId="0" fontId="2" fillId="2" borderId="7" xfId="0" applyNumberFormat="1" applyFont="1" applyFill="1" applyBorder="1" applyProtection="1"/>
    <xf numFmtId="0" fontId="1" fillId="4" borderId="7" xfId="0" applyNumberFormat="1" applyFont="1" applyFill="1" applyBorder="1" applyProtection="1"/>
    <xf numFmtId="0" fontId="1" fillId="4" borderId="7" xfId="0" applyNumberFormat="1" applyFont="1" applyFill="1" applyBorder="1" applyAlignment="1" applyProtection="1">
      <alignment horizontal="right"/>
    </xf>
    <xf numFmtId="0" fontId="6" fillId="3" borderId="7" xfId="0" applyNumberFormat="1" applyFont="1" applyFill="1" applyBorder="1" applyAlignment="1" applyProtection="1">
      <alignment horizontal="right"/>
    </xf>
    <xf numFmtId="0" fontId="2" fillId="2" borderId="7" xfId="0" applyNumberFormat="1" applyFont="1" applyFill="1" applyBorder="1" applyAlignment="1" applyProtection="1">
      <alignment vertical="center" wrapText="1"/>
    </xf>
    <xf numFmtId="0" fontId="1" fillId="0" borderId="0" xfId="0" applyNumberFormat="1" applyFont="1" applyProtection="1"/>
    <xf numFmtId="0" fontId="1" fillId="0" borderId="0" xfId="0" applyNumberFormat="1" applyFont="1" applyAlignment="1" applyProtection="1">
      <alignment wrapText="1"/>
    </xf>
    <xf numFmtId="0" fontId="4" fillId="2" borderId="1" xfId="0" applyNumberFormat="1" applyFont="1" applyFill="1" applyBorder="1" applyAlignment="1" applyProtection="1">
      <alignment vertical="center"/>
    </xf>
    <xf numFmtId="0" fontId="5" fillId="2" borderId="1" xfId="0" applyFont="1" applyFill="1" applyBorder="1" applyAlignment="1">
      <alignment vertical="center"/>
    </xf>
    <xf numFmtId="0" fontId="4" fillId="2" borderId="1" xfId="0" applyNumberFormat="1" applyFont="1" applyFill="1" applyBorder="1" applyAlignment="1" applyProtection="1">
      <alignment vertical="center" wrapText="1"/>
    </xf>
    <xf numFmtId="0" fontId="5" fillId="2" borderId="1" xfId="0" applyFont="1" applyFill="1" applyBorder="1" applyAlignment="1">
      <alignment vertical="center" wrapText="1"/>
    </xf>
    <xf numFmtId="0" fontId="1" fillId="0" borderId="2" xfId="0" applyNumberFormat="1" applyFont="1" applyBorder="1" applyProtection="1"/>
    <xf numFmtId="0" fontId="1" fillId="0" borderId="2" xfId="0" applyNumberFormat="1" applyFont="1" applyBorder="1" applyAlignment="1" applyProtection="1">
      <alignment wrapText="1"/>
    </xf>
    <xf numFmtId="0" fontId="1" fillId="0" borderId="3" xfId="0" applyNumberFormat="1" applyFont="1" applyBorder="1" applyAlignment="1" applyProtection="1">
      <alignment wrapText="1"/>
    </xf>
    <xf numFmtId="0" fontId="1" fillId="0" borderId="4" xfId="0" applyNumberFormat="1" applyFont="1" applyBorder="1" applyAlignment="1" applyProtection="1">
      <alignment wrapText="1"/>
    </xf>
    <xf numFmtId="0" fontId="1" fillId="0" borderId="7" xfId="0" applyNumberFormat="1" applyFont="1" applyBorder="1" applyAlignment="1" applyProtection="1">
      <alignment vertical="top" wrapText="1"/>
    </xf>
    <xf numFmtId="0" fontId="1" fillId="0" borderId="7" xfId="0" applyNumberFormat="1" applyFont="1" applyBorder="1" applyAlignment="1" applyProtection="1">
      <alignment wrapText="1"/>
    </xf>
    <xf numFmtId="0" fontId="1" fillId="2" borderId="5" xfId="0" applyNumberFormat="1" applyFont="1" applyFill="1" applyBorder="1" applyProtection="1"/>
    <xf numFmtId="0" fontId="0" fillId="2" borderId="5" xfId="0" applyFill="1" applyBorder="1"/>
    <xf numFmtId="0" fontId="1" fillId="0" borderId="6" xfId="0" applyNumberFormat="1" applyFont="1" applyBorder="1" applyAlignment="1" applyProtection="1">
      <alignment wrapText="1"/>
    </xf>
    <xf numFmtId="0" fontId="0" fillId="0" borderId="6" xfId="0" applyBorder="1" applyAlignment="1">
      <alignment wrapText="1"/>
    </xf>
    <xf numFmtId="0" fontId="1" fillId="0" borderId="5" xfId="0" applyNumberFormat="1" applyFont="1" applyBorder="1" applyAlignment="1" applyProtection="1">
      <alignment wrapText="1"/>
    </xf>
    <xf numFmtId="0" fontId="0" fillId="0" borderId="5" xfId="0" applyBorder="1" applyAlignment="1">
      <alignment wrapText="1"/>
    </xf>
    <xf numFmtId="0" fontId="0" fillId="0" borderId="7" xfId="0" applyBorder="1" applyAlignment="1">
      <alignment wrapText="1"/>
    </xf>
    <xf numFmtId="0" fontId="1" fillId="2" borderId="7" xfId="0" applyNumberFormat="1" applyFont="1" applyFill="1" applyBorder="1" applyAlignment="1" applyProtection="1">
      <alignment wrapText="1"/>
    </xf>
    <xf numFmtId="0" fontId="2" fillId="2" borderId="7" xfId="0" applyNumberFormat="1" applyFont="1" applyFill="1" applyBorder="1" applyAlignment="1" applyProtection="1">
      <alignment horizontal="center" vertical="center"/>
    </xf>
    <xf numFmtId="0" fontId="2" fillId="2" borderId="7" xfId="0" applyNumberFormat="1" applyFont="1" applyFill="1" applyBorder="1" applyProtection="1"/>
    <xf numFmtId="0" fontId="1" fillId="0" borderId="7" xfId="0" applyNumberFormat="1" applyFont="1" applyBorder="1" applyAlignment="1" applyProtection="1">
      <alignment horizontal="center" vertical="center"/>
    </xf>
    <xf numFmtId="0" fontId="1" fillId="0" borderId="7" xfId="0" applyNumberFormat="1" applyFont="1" applyBorder="1" applyProtection="1"/>
    <xf numFmtId="0" fontId="1" fillId="0" borderId="5" xfId="0" applyNumberFormat="1" applyFont="1" applyBorder="1" applyProtection="1"/>
    <xf numFmtId="0" fontId="1" fillId="0" borderId="5" xfId="0" applyNumberFormat="1" applyFont="1" applyBorder="1" applyAlignment="1" applyProtection="1">
      <alignment vertical="top"/>
    </xf>
    <xf numFmtId="0" fontId="1" fillId="0" borderId="6" xfId="0" applyNumberFormat="1" applyFont="1" applyBorder="1" applyProtection="1"/>
    <xf numFmtId="0" fontId="1" fillId="0" borderId="0" xfId="0" applyNumberFormat="1" applyFont="1" applyAlignment="1" applyProtection="1">
      <alignment vertical="center"/>
    </xf>
    <xf numFmtId="0" fontId="1" fillId="0" borderId="0" xfId="0" applyNumberFormat="1" applyFont="1" applyAlignment="1" applyProtection="1">
      <alignment vertical="center" wrapText="1"/>
    </xf>
    <xf numFmtId="0" fontId="1" fillId="0" borderId="2" xfId="0" applyNumberFormat="1" applyFont="1" applyBorder="1" applyAlignment="1" applyProtection="1">
      <alignment vertical="center"/>
    </xf>
    <xf numFmtId="0" fontId="1" fillId="0" borderId="2" xfId="0" applyNumberFormat="1" applyFont="1" applyBorder="1" applyAlignment="1" applyProtection="1">
      <alignment vertical="center" wrapText="1"/>
    </xf>
    <xf numFmtId="0" fontId="1" fillId="0" borderId="3" xfId="0" applyNumberFormat="1" applyFont="1" applyBorder="1" applyAlignment="1" applyProtection="1">
      <alignment vertical="center" wrapText="1"/>
    </xf>
    <xf numFmtId="0" fontId="1" fillId="0" borderId="4" xfId="0" applyNumberFormat="1" applyFont="1" applyBorder="1" applyAlignment="1" applyProtection="1">
      <alignment vertical="center" wrapText="1"/>
    </xf>
    <xf numFmtId="0" fontId="1" fillId="0" borderId="7" xfId="0" applyNumberFormat="1" applyFont="1" applyBorder="1" applyAlignment="1" applyProtection="1">
      <alignment vertical="center" wrapText="1"/>
    </xf>
    <xf numFmtId="0" fontId="1" fillId="0" borderId="5" xfId="0" applyNumberFormat="1" applyFont="1" applyBorder="1" applyAlignment="1" applyProtection="1">
      <alignment vertical="center" wrapText="1"/>
    </xf>
    <xf numFmtId="0" fontId="0" fillId="0" borderId="5" xfId="0" applyBorder="1" applyAlignment="1">
      <alignment vertical="center" wrapText="1"/>
    </xf>
    <xf numFmtId="0" fontId="0" fillId="0" borderId="7" xfId="0" applyBorder="1" applyAlignment="1">
      <alignment vertical="center" wrapText="1"/>
    </xf>
    <xf numFmtId="0" fontId="2" fillId="2" borderId="7" xfId="0" applyNumberFormat="1" applyFont="1" applyFill="1" applyBorder="1" applyAlignment="1" applyProtection="1">
      <alignment horizontal="center" vertical="center" wrapText="1"/>
    </xf>
    <xf numFmtId="0" fontId="2" fillId="2" borderId="7" xfId="0" applyNumberFormat="1" applyFont="1" applyFill="1" applyBorder="1" applyAlignment="1" applyProtection="1">
      <alignment vertical="center" wrapText="1"/>
    </xf>
    <xf numFmtId="0" fontId="1" fillId="2" borderId="7" xfId="0" applyNumberFormat="1" applyFont="1" applyFill="1" applyBorder="1" applyAlignment="1" applyProtection="1">
      <alignment vertical="center" wrapText="1"/>
    </xf>
    <xf numFmtId="0" fontId="0" fillId="2" borderId="7" xfId="0" applyFill="1" applyBorder="1" applyAlignment="1">
      <alignment vertical="center" wrapText="1"/>
    </xf>
    <xf numFmtId="0" fontId="1" fillId="0" borderId="7" xfId="0" applyNumberFormat="1" applyFont="1" applyBorder="1" applyAlignment="1" applyProtection="1">
      <alignment horizontal="center" vertical="center" wrapText="1"/>
    </xf>
    <xf numFmtId="0" fontId="1" fillId="2" borderId="5" xfId="0" applyNumberFormat="1" applyFont="1" applyFill="1" applyBorder="1" applyAlignment="1" applyProtection="1">
      <alignment vertical="center"/>
    </xf>
    <xf numFmtId="0" fontId="0" fillId="2" borderId="5" xfId="0" applyFill="1" applyBorder="1" applyAlignment="1">
      <alignment vertical="center"/>
    </xf>
    <xf numFmtId="0" fontId="1" fillId="0" borderId="6" xfId="0" applyNumberFormat="1" applyFont="1" applyBorder="1" applyAlignment="1" applyProtection="1">
      <alignment vertical="center" wrapText="1"/>
    </xf>
    <xf numFmtId="0" fontId="0" fillId="0" borderId="6" xfId="0" applyBorder="1" applyAlignment="1">
      <alignment vertical="center" wrapText="1"/>
    </xf>
    <xf numFmtId="4" fontId="1" fillId="4" borderId="7" xfId="0" applyNumberFormat="1" applyFont="1" applyFill="1" applyBorder="1" applyAlignment="1" applyProtection="1">
      <alignment horizontal="right"/>
    </xf>
    <xf numFmtId="4" fontId="1" fillId="0" borderId="7" xfId="0" applyNumberFormat="1" applyFont="1" applyBorder="1" applyAlignment="1" applyProtection="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2"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xdr:row>
      <xdr:rowOff>0</xdr:rowOff>
    </xdr:from>
    <xdr:ext cx="952500" cy="714375"/>
    <xdr:pic>
      <xdr:nvPicPr>
        <xdr:cNvPr id="3"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xdr:row>
      <xdr:rowOff>0</xdr:rowOff>
    </xdr:from>
    <xdr:ext cx="1428750" cy="400050"/>
    <xdr:pic>
      <xdr:nvPicPr>
        <xdr:cNvPr id="4" name="1"/>
        <xdr:cNvPicPr>
          <a:picLocks noChangeAspect="1"/>
        </xdr:cNvPicPr>
      </xdr:nvPicPr>
      <xdr:blipFill>
        <a:blip xmlns:r="http://schemas.openxmlformats.org/officeDocument/2006/relationships" r:embed="rId1" cstate="print"/>
        <a:stretch>
          <a:fillRect/>
        </a:stretch>
      </xdr:blipFill>
      <xdr:spPr>
        <a:xfrm>
          <a:off x="0" y="0"/>
          <a:ext cx="0" cy="0"/>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V33"/>
  <sheetViews>
    <sheetView workbookViewId="0">
      <selection activeCell="B27" sqref="B27:K28"/>
    </sheetView>
  </sheetViews>
  <sheetFormatPr defaultRowHeight="15"/>
  <cols>
    <col min="1" max="2" width="9.140625" style="1" customWidth="1"/>
    <col min="3" max="3" width="13.42578125" style="1" customWidth="1"/>
    <col min="4" max="4" width="32.85546875" style="1" customWidth="1"/>
    <col min="5" max="5" width="9" style="1" customWidth="1"/>
    <col min="6" max="6" width="9.140625" style="1" customWidth="1"/>
    <col min="7" max="7" width="20" style="1" customWidth="1"/>
    <col min="8" max="8" width="15" style="1" customWidth="1"/>
    <col min="9" max="9" width="9.140625" style="1" customWidth="1"/>
    <col min="10" max="11" width="14.42578125" style="1" customWidth="1"/>
    <col min="12" max="12" width="11.85546875" style="1" customWidth="1"/>
    <col min="13" max="13" width="9.140625" style="1" customWidth="1"/>
    <col min="14" max="17" width="14.42578125" style="1" customWidth="1"/>
    <col min="18" max="18" width="11.85546875" style="1" customWidth="1"/>
    <col min="19" max="19" width="9.140625" style="1" customWidth="1"/>
    <col min="20" max="23" width="14.42578125" style="1" customWidth="1"/>
    <col min="24" max="24" width="11.85546875" style="1" customWidth="1"/>
    <col min="25" max="25" width="9.140625" style="1" customWidth="1"/>
    <col min="26" max="29" width="14.42578125" style="1" customWidth="1"/>
    <col min="30" max="30" width="11.85546875" style="1" customWidth="1"/>
    <col min="31" max="31" width="9.140625" style="1" customWidth="1"/>
    <col min="32" max="35" width="14.42578125" style="1" customWidth="1"/>
    <col min="36" max="36" width="11.85546875" style="1" customWidth="1"/>
    <col min="37" max="37" width="9.140625" style="1" customWidth="1"/>
    <col min="38" max="41" width="14.42578125" style="1" customWidth="1"/>
    <col min="42" max="42" width="11.85546875" style="1" customWidth="1"/>
    <col min="43" max="43" width="9.140625" style="1" customWidth="1"/>
    <col min="44" max="47" width="14.42578125" style="1" customWidth="1"/>
    <col min="48" max="48" width="11.85546875" style="1" customWidth="1"/>
    <col min="49" max="49" width="9.140625" style="1" customWidth="1"/>
    <col min="50" max="53" width="14.42578125" style="1" customWidth="1"/>
    <col min="54" max="54" width="11.85546875" style="1" customWidth="1"/>
    <col min="55" max="55" width="9.140625" style="1" customWidth="1"/>
    <col min="56" max="57" width="14.42578125" style="1" customWidth="1"/>
    <col min="58" max="16376" width="9.140625" style="1" customWidth="1"/>
  </cols>
  <sheetData>
    <row r="1" spans="2:65">
      <c r="B1" s="26"/>
      <c r="C1" s="26"/>
      <c r="D1" s="28" t="s">
        <v>0</v>
      </c>
      <c r="E1" s="28" t="s">
        <v>0</v>
      </c>
      <c r="F1" s="29" t="s">
        <v>0</v>
      </c>
      <c r="G1" s="32" t="s">
        <v>1</v>
      </c>
      <c r="H1" s="32" t="s">
        <v>1</v>
      </c>
      <c r="I1" s="32" t="s">
        <v>1</v>
      </c>
      <c r="J1" s="38" t="s">
        <v>2</v>
      </c>
      <c r="K1" s="38"/>
      <c r="L1" s="39"/>
      <c r="M1" s="39"/>
      <c r="N1" s="39"/>
      <c r="O1" s="39"/>
      <c r="P1" s="38" t="s">
        <v>3</v>
      </c>
      <c r="Q1" s="38"/>
      <c r="R1" s="39"/>
      <c r="S1" s="39"/>
      <c r="T1" s="39"/>
      <c r="U1" s="39"/>
      <c r="V1" s="38" t="s">
        <v>4</v>
      </c>
      <c r="W1" s="38"/>
      <c r="X1" s="39"/>
      <c r="Y1" s="39"/>
      <c r="Z1" s="39"/>
      <c r="AA1" s="39"/>
      <c r="AB1" s="38" t="s">
        <v>5</v>
      </c>
      <c r="AC1" s="38"/>
      <c r="AD1" s="39"/>
      <c r="AE1" s="39"/>
      <c r="AF1" s="39"/>
      <c r="AG1" s="39"/>
      <c r="AH1" s="38" t="s">
        <v>6</v>
      </c>
      <c r="AI1" s="38"/>
      <c r="AJ1" s="39"/>
      <c r="AK1" s="39"/>
      <c r="AL1" s="39"/>
      <c r="AM1" s="39"/>
      <c r="AN1" s="38" t="s">
        <v>7</v>
      </c>
      <c r="AO1" s="38"/>
      <c r="AP1" s="39"/>
      <c r="AQ1" s="39"/>
      <c r="AR1" s="39"/>
      <c r="AS1" s="39"/>
      <c r="AT1" s="38" t="s">
        <v>8</v>
      </c>
      <c r="AU1" s="38"/>
      <c r="AV1" s="39"/>
      <c r="AW1" s="39"/>
      <c r="AX1" s="39"/>
      <c r="AY1" s="39"/>
      <c r="AZ1" s="38" t="s">
        <v>9</v>
      </c>
      <c r="BA1" s="38"/>
      <c r="BB1" s="39"/>
      <c r="BC1" s="39"/>
      <c r="BD1" s="39"/>
      <c r="BE1" s="39"/>
    </row>
    <row r="2" spans="2:65">
      <c r="B2" s="27"/>
      <c r="C2" s="27"/>
      <c r="D2" s="30" t="s">
        <v>0</v>
      </c>
      <c r="E2" s="30" t="s">
        <v>0</v>
      </c>
      <c r="F2" s="31" t="s">
        <v>0</v>
      </c>
      <c r="G2" s="33" t="s">
        <v>10</v>
      </c>
      <c r="H2" s="33" t="s">
        <v>10</v>
      </c>
      <c r="I2" s="33" t="s">
        <v>10</v>
      </c>
      <c r="J2" s="40" t="s">
        <v>11</v>
      </c>
      <c r="K2" s="40"/>
      <c r="L2" s="41"/>
      <c r="M2" s="41"/>
      <c r="N2" s="41"/>
      <c r="O2" s="41"/>
      <c r="P2" s="40" t="s">
        <v>12</v>
      </c>
      <c r="Q2" s="40"/>
      <c r="R2" s="41"/>
      <c r="S2" s="41"/>
      <c r="T2" s="41"/>
      <c r="U2" s="41"/>
      <c r="V2" s="40" t="s">
        <v>13</v>
      </c>
      <c r="W2" s="40"/>
      <c r="X2" s="41"/>
      <c r="Y2" s="41"/>
      <c r="Z2" s="41"/>
      <c r="AA2" s="41"/>
      <c r="AB2" s="40" t="s">
        <v>14</v>
      </c>
      <c r="AC2" s="40"/>
      <c r="AD2" s="41"/>
      <c r="AE2" s="41"/>
      <c r="AF2" s="41"/>
      <c r="AG2" s="41"/>
      <c r="AH2" s="40" t="s">
        <v>15</v>
      </c>
      <c r="AI2" s="40"/>
      <c r="AJ2" s="41"/>
      <c r="AK2" s="41"/>
      <c r="AL2" s="41"/>
      <c r="AM2" s="41"/>
      <c r="AN2" s="40" t="s">
        <v>15</v>
      </c>
      <c r="AO2" s="40"/>
      <c r="AP2" s="41"/>
      <c r="AQ2" s="41"/>
      <c r="AR2" s="41"/>
      <c r="AS2" s="41"/>
      <c r="AT2" s="40" t="s">
        <v>16</v>
      </c>
      <c r="AU2" s="40"/>
      <c r="AV2" s="41"/>
      <c r="AW2" s="41"/>
      <c r="AX2" s="41"/>
      <c r="AY2" s="41"/>
      <c r="AZ2" s="40" t="s">
        <v>17</v>
      </c>
      <c r="BA2" s="40"/>
      <c r="BB2" s="41"/>
      <c r="BC2" s="41"/>
      <c r="BD2" s="41"/>
      <c r="BE2" s="41"/>
      <c r="BF2" s="8"/>
      <c r="BG2" s="8"/>
      <c r="BH2" s="9"/>
      <c r="BI2" s="9"/>
      <c r="BJ2" s="9"/>
      <c r="BK2" s="9"/>
      <c r="BL2" s="9"/>
      <c r="BM2" s="9"/>
    </row>
    <row r="3" spans="2:65">
      <c r="B3" s="27"/>
      <c r="C3" s="27"/>
      <c r="D3" s="30" t="s">
        <v>0</v>
      </c>
      <c r="E3" s="30" t="s">
        <v>0</v>
      </c>
      <c r="F3" s="31" t="s">
        <v>0</v>
      </c>
      <c r="G3" s="33" t="s">
        <v>18</v>
      </c>
      <c r="H3" s="33" t="s">
        <v>18</v>
      </c>
      <c r="I3" s="33" t="s">
        <v>18</v>
      </c>
      <c r="J3" s="40" t="s">
        <v>19</v>
      </c>
      <c r="K3" s="40"/>
      <c r="L3" s="41"/>
      <c r="M3" s="41"/>
      <c r="N3" s="41"/>
      <c r="O3" s="41"/>
      <c r="P3" s="40" t="s">
        <v>19</v>
      </c>
      <c r="Q3" s="40"/>
      <c r="R3" s="41"/>
      <c r="S3" s="41"/>
      <c r="T3" s="41"/>
      <c r="U3" s="41"/>
      <c r="V3" s="40" t="s">
        <v>19</v>
      </c>
      <c r="W3" s="40"/>
      <c r="X3" s="41"/>
      <c r="Y3" s="41"/>
      <c r="Z3" s="41"/>
      <c r="AA3" s="41"/>
      <c r="AB3" s="40" t="s">
        <v>19</v>
      </c>
      <c r="AC3" s="40"/>
      <c r="AD3" s="41"/>
      <c r="AE3" s="41"/>
      <c r="AF3" s="41"/>
      <c r="AG3" s="41"/>
      <c r="AH3" s="40" t="s">
        <v>19</v>
      </c>
      <c r="AI3" s="40"/>
      <c r="AJ3" s="41"/>
      <c r="AK3" s="41"/>
      <c r="AL3" s="41"/>
      <c r="AM3" s="41"/>
      <c r="AN3" s="40" t="s">
        <v>19</v>
      </c>
      <c r="AO3" s="40"/>
      <c r="AP3" s="41"/>
      <c r="AQ3" s="41"/>
      <c r="AR3" s="41"/>
      <c r="AS3" s="41"/>
      <c r="AT3" s="40" t="s">
        <v>19</v>
      </c>
      <c r="AU3" s="40"/>
      <c r="AV3" s="41"/>
      <c r="AW3" s="41"/>
      <c r="AX3" s="41"/>
      <c r="AY3" s="41"/>
      <c r="AZ3" s="40" t="s">
        <v>19</v>
      </c>
      <c r="BA3" s="40"/>
      <c r="BB3" s="41"/>
      <c r="BC3" s="41"/>
      <c r="BD3" s="41"/>
      <c r="BE3" s="41"/>
      <c r="BF3" s="8"/>
      <c r="BG3" s="8"/>
      <c r="BH3" s="9"/>
      <c r="BI3" s="9"/>
      <c r="BJ3" s="9"/>
      <c r="BK3" s="9"/>
      <c r="BL3" s="9"/>
      <c r="BM3" s="9"/>
    </row>
    <row r="4" spans="2:65">
      <c r="B4" s="27"/>
      <c r="C4" s="27"/>
      <c r="D4" s="30" t="s">
        <v>0</v>
      </c>
      <c r="E4" s="30" t="s">
        <v>0</v>
      </c>
      <c r="F4" s="31" t="s">
        <v>0</v>
      </c>
      <c r="G4" s="33" t="s">
        <v>20</v>
      </c>
      <c r="H4" s="33" t="s">
        <v>20</v>
      </c>
      <c r="I4" s="33" t="s">
        <v>20</v>
      </c>
      <c r="J4" s="40" t="s">
        <v>21</v>
      </c>
      <c r="K4" s="40"/>
      <c r="L4" s="41"/>
      <c r="M4" s="41"/>
      <c r="N4" s="41"/>
      <c r="O4" s="41"/>
      <c r="P4" s="40" t="s">
        <v>21</v>
      </c>
      <c r="Q4" s="40"/>
      <c r="R4" s="41"/>
      <c r="S4" s="41"/>
      <c r="T4" s="41"/>
      <c r="U4" s="41"/>
      <c r="V4" s="40" t="s">
        <v>21</v>
      </c>
      <c r="W4" s="40"/>
      <c r="X4" s="41"/>
      <c r="Y4" s="41"/>
      <c r="Z4" s="41"/>
      <c r="AA4" s="41"/>
      <c r="AB4" s="40" t="s">
        <v>21</v>
      </c>
      <c r="AC4" s="40"/>
      <c r="AD4" s="41"/>
      <c r="AE4" s="41"/>
      <c r="AF4" s="41"/>
      <c r="AG4" s="41"/>
      <c r="AH4" s="40" t="s">
        <v>21</v>
      </c>
      <c r="AI4" s="40"/>
      <c r="AJ4" s="41"/>
      <c r="AK4" s="41"/>
      <c r="AL4" s="41"/>
      <c r="AM4" s="41"/>
      <c r="AN4" s="40" t="s">
        <v>21</v>
      </c>
      <c r="AO4" s="40"/>
      <c r="AP4" s="41"/>
      <c r="AQ4" s="41"/>
      <c r="AR4" s="41"/>
      <c r="AS4" s="41"/>
      <c r="AT4" s="40" t="s">
        <v>21</v>
      </c>
      <c r="AU4" s="40"/>
      <c r="AV4" s="41"/>
      <c r="AW4" s="41"/>
      <c r="AX4" s="41"/>
      <c r="AY4" s="41"/>
      <c r="AZ4" s="40" t="s">
        <v>21</v>
      </c>
      <c r="BA4" s="40"/>
      <c r="BB4" s="41"/>
      <c r="BC4" s="41"/>
      <c r="BD4" s="41"/>
      <c r="BE4" s="41"/>
      <c r="BF4" s="8"/>
      <c r="BG4" s="8"/>
      <c r="BH4" s="9"/>
      <c r="BI4" s="9"/>
      <c r="BJ4" s="9"/>
      <c r="BK4" s="9"/>
      <c r="BL4" s="9"/>
      <c r="BM4" s="9"/>
    </row>
    <row r="5" spans="2:65">
      <c r="B5" s="27"/>
      <c r="C5" s="27"/>
      <c r="D5" s="30" t="s">
        <v>0</v>
      </c>
      <c r="E5" s="30" t="s">
        <v>0</v>
      </c>
      <c r="F5" s="31" t="s">
        <v>0</v>
      </c>
      <c r="G5" s="27"/>
      <c r="H5" s="27"/>
      <c r="I5" s="27"/>
      <c r="J5" s="40" t="s">
        <v>22</v>
      </c>
      <c r="K5" s="40"/>
      <c r="L5" s="41"/>
      <c r="M5" s="41"/>
      <c r="N5" s="41"/>
      <c r="O5" s="41"/>
      <c r="P5" s="40" t="s">
        <v>23</v>
      </c>
      <c r="Q5" s="40"/>
      <c r="R5" s="41"/>
      <c r="S5" s="41"/>
      <c r="T5" s="41"/>
      <c r="U5" s="41"/>
      <c r="V5" s="40" t="s">
        <v>24</v>
      </c>
      <c r="W5" s="40"/>
      <c r="X5" s="41"/>
      <c r="Y5" s="41"/>
      <c r="Z5" s="41"/>
      <c r="AA5" s="41"/>
      <c r="AB5" s="40" t="s">
        <v>22</v>
      </c>
      <c r="AC5" s="40"/>
      <c r="AD5" s="41"/>
      <c r="AE5" s="41"/>
      <c r="AF5" s="41"/>
      <c r="AG5" s="41"/>
      <c r="AH5" s="40" t="s">
        <v>25</v>
      </c>
      <c r="AI5" s="40"/>
      <c r="AJ5" s="41"/>
      <c r="AK5" s="41"/>
      <c r="AL5" s="41"/>
      <c r="AM5" s="41"/>
      <c r="AN5" s="40" t="s">
        <v>25</v>
      </c>
      <c r="AO5" s="40"/>
      <c r="AP5" s="41"/>
      <c r="AQ5" s="41"/>
      <c r="AR5" s="41"/>
      <c r="AS5" s="41"/>
      <c r="AT5" s="40" t="s">
        <v>25</v>
      </c>
      <c r="AU5" s="40"/>
      <c r="AV5" s="41"/>
      <c r="AW5" s="41"/>
      <c r="AX5" s="41"/>
      <c r="AY5" s="41"/>
      <c r="AZ5" s="40" t="s">
        <v>25</v>
      </c>
      <c r="BA5" s="40"/>
      <c r="BB5" s="41"/>
      <c r="BC5" s="41"/>
      <c r="BD5" s="41"/>
      <c r="BE5" s="41"/>
      <c r="BF5" s="8"/>
      <c r="BG5" s="8"/>
      <c r="BH5" s="9"/>
      <c r="BI5" s="9"/>
      <c r="BJ5" s="9"/>
      <c r="BK5" s="9"/>
      <c r="BL5" s="9"/>
      <c r="BM5" s="9"/>
    </row>
    <row r="6" spans="2:65">
      <c r="B6" s="34" t="s">
        <v>26</v>
      </c>
      <c r="C6" s="34" t="s">
        <v>26</v>
      </c>
      <c r="D6" s="34" t="s">
        <v>26</v>
      </c>
      <c r="E6" s="34" t="s">
        <v>26</v>
      </c>
      <c r="F6" s="34" t="s">
        <v>26</v>
      </c>
      <c r="G6" s="34" t="s">
        <v>26</v>
      </c>
      <c r="H6" s="34" t="s">
        <v>26</v>
      </c>
      <c r="I6" s="34" t="s">
        <v>26</v>
      </c>
      <c r="J6" s="42" t="s">
        <v>27</v>
      </c>
      <c r="K6" s="42"/>
      <c r="L6" s="43"/>
      <c r="M6" s="43"/>
      <c r="N6" s="43"/>
      <c r="O6" s="43"/>
      <c r="P6" s="42" t="s">
        <v>28</v>
      </c>
      <c r="Q6" s="42"/>
      <c r="R6" s="43"/>
      <c r="S6" s="43"/>
      <c r="T6" s="43"/>
      <c r="U6" s="43"/>
      <c r="V6" s="42" t="s">
        <v>29</v>
      </c>
      <c r="W6" s="42"/>
      <c r="X6" s="43"/>
      <c r="Y6" s="43"/>
      <c r="Z6" s="43"/>
      <c r="AA6" s="43"/>
      <c r="AB6" s="42" t="s">
        <v>27</v>
      </c>
      <c r="AC6" s="42"/>
      <c r="AD6" s="43"/>
      <c r="AE6" s="43"/>
      <c r="AF6" s="43"/>
      <c r="AG6" s="43"/>
      <c r="AH6" s="42" t="s">
        <v>30</v>
      </c>
      <c r="AI6" s="42"/>
      <c r="AJ6" s="43"/>
      <c r="AK6" s="43"/>
      <c r="AL6" s="43"/>
      <c r="AM6" s="43"/>
      <c r="AN6" s="42" t="s">
        <v>31</v>
      </c>
      <c r="AO6" s="42"/>
      <c r="AP6" s="43"/>
      <c r="AQ6" s="43"/>
      <c r="AR6" s="43"/>
      <c r="AS6" s="43"/>
      <c r="AT6" s="42" t="s">
        <v>31</v>
      </c>
      <c r="AU6" s="42"/>
      <c r="AV6" s="43"/>
      <c r="AW6" s="43"/>
      <c r="AX6" s="43"/>
      <c r="AY6" s="43"/>
      <c r="AZ6" s="42" t="s">
        <v>32</v>
      </c>
      <c r="BA6" s="42"/>
      <c r="BB6" s="43"/>
      <c r="BC6" s="43"/>
      <c r="BD6" s="43"/>
      <c r="BE6" s="43"/>
      <c r="BF6" s="8"/>
      <c r="BG6" s="8"/>
      <c r="BH6" s="9"/>
      <c r="BI6" s="9"/>
      <c r="BJ6" s="9"/>
      <c r="BK6" s="9"/>
      <c r="BL6" s="9"/>
      <c r="BM6" s="9"/>
    </row>
    <row r="7" spans="2:65">
      <c r="B7" s="35" t="s">
        <v>33</v>
      </c>
      <c r="C7" s="35" t="s">
        <v>33</v>
      </c>
      <c r="D7" s="35" t="s">
        <v>33</v>
      </c>
      <c r="E7" s="35" t="s">
        <v>33</v>
      </c>
      <c r="F7" s="35" t="s">
        <v>33</v>
      </c>
      <c r="G7" s="35" t="s">
        <v>33</v>
      </c>
      <c r="H7" s="35" t="s">
        <v>33</v>
      </c>
      <c r="I7" s="35" t="s">
        <v>33</v>
      </c>
      <c r="J7" s="42" t="s">
        <v>34</v>
      </c>
      <c r="K7" s="42"/>
      <c r="L7" s="43"/>
      <c r="M7" s="43"/>
      <c r="N7" s="43"/>
      <c r="O7" s="43"/>
      <c r="P7" s="42" t="s">
        <v>34</v>
      </c>
      <c r="Q7" s="42"/>
      <c r="R7" s="43"/>
      <c r="S7" s="43"/>
      <c r="T7" s="43"/>
      <c r="U7" s="43"/>
      <c r="V7" s="42" t="s">
        <v>34</v>
      </c>
      <c r="W7" s="42"/>
      <c r="X7" s="43"/>
      <c r="Y7" s="43"/>
      <c r="Z7" s="43"/>
      <c r="AA7" s="43"/>
      <c r="AB7" s="42" t="s">
        <v>34</v>
      </c>
      <c r="AC7" s="42"/>
      <c r="AD7" s="43"/>
      <c r="AE7" s="43"/>
      <c r="AF7" s="43"/>
      <c r="AG7" s="43"/>
      <c r="AH7" s="42" t="s">
        <v>34</v>
      </c>
      <c r="AI7" s="42"/>
      <c r="AJ7" s="43"/>
      <c r="AK7" s="43"/>
      <c r="AL7" s="43"/>
      <c r="AM7" s="43"/>
      <c r="AN7" s="42" t="s">
        <v>34</v>
      </c>
      <c r="AO7" s="42"/>
      <c r="AP7" s="43"/>
      <c r="AQ7" s="43"/>
      <c r="AR7" s="43"/>
      <c r="AS7" s="43"/>
      <c r="AT7" s="42" t="s">
        <v>34</v>
      </c>
      <c r="AU7" s="42"/>
      <c r="AV7" s="43"/>
      <c r="AW7" s="43"/>
      <c r="AX7" s="43"/>
      <c r="AY7" s="43"/>
      <c r="AZ7" s="42" t="s">
        <v>34</v>
      </c>
      <c r="BA7" s="42"/>
      <c r="BB7" s="43"/>
      <c r="BC7" s="43"/>
      <c r="BD7" s="43"/>
      <c r="BE7" s="43"/>
      <c r="BF7" s="8"/>
      <c r="BG7" s="8"/>
      <c r="BH7" s="9"/>
      <c r="BI7" s="9"/>
      <c r="BJ7" s="9"/>
      <c r="BK7" s="9"/>
      <c r="BL7" s="9"/>
      <c r="BM7" s="9"/>
    </row>
    <row r="8" spans="2:65">
      <c r="B8" s="35" t="s">
        <v>35</v>
      </c>
      <c r="C8" s="35" t="s">
        <v>35</v>
      </c>
      <c r="D8" s="35" t="s">
        <v>35</v>
      </c>
      <c r="E8" s="35" t="s">
        <v>35</v>
      </c>
      <c r="F8" s="35" t="s">
        <v>35</v>
      </c>
      <c r="G8" s="35" t="s">
        <v>35</v>
      </c>
      <c r="H8" s="35" t="s">
        <v>35</v>
      </c>
      <c r="I8" s="35" t="s">
        <v>35</v>
      </c>
      <c r="J8" s="42" t="s">
        <v>36</v>
      </c>
      <c r="K8" s="42"/>
      <c r="L8" s="43"/>
      <c r="M8" s="42" t="s">
        <v>37</v>
      </c>
      <c r="N8" s="42"/>
      <c r="O8" s="43"/>
      <c r="P8" s="42" t="s">
        <v>36</v>
      </c>
      <c r="Q8" s="42"/>
      <c r="R8" s="43"/>
      <c r="S8" s="42" t="s">
        <v>37</v>
      </c>
      <c r="T8" s="42"/>
      <c r="U8" s="43"/>
      <c r="V8" s="42" t="s">
        <v>36</v>
      </c>
      <c r="W8" s="42"/>
      <c r="X8" s="43"/>
      <c r="Y8" s="42" t="s">
        <v>37</v>
      </c>
      <c r="Z8" s="42"/>
      <c r="AA8" s="43"/>
      <c r="AB8" s="42" t="s">
        <v>36</v>
      </c>
      <c r="AC8" s="42"/>
      <c r="AD8" s="43"/>
      <c r="AE8" s="42" t="s">
        <v>37</v>
      </c>
      <c r="AF8" s="42"/>
      <c r="AG8" s="43"/>
      <c r="AH8" s="42" t="s">
        <v>36</v>
      </c>
      <c r="AI8" s="42"/>
      <c r="AJ8" s="43"/>
      <c r="AK8" s="42" t="s">
        <v>37</v>
      </c>
      <c r="AL8" s="42"/>
      <c r="AM8" s="43"/>
      <c r="AN8" s="42" t="s">
        <v>36</v>
      </c>
      <c r="AO8" s="42"/>
      <c r="AP8" s="43"/>
      <c r="AQ8" s="42" t="s">
        <v>37</v>
      </c>
      <c r="AR8" s="42"/>
      <c r="AS8" s="43"/>
      <c r="AT8" s="42" t="s">
        <v>36</v>
      </c>
      <c r="AU8" s="42"/>
      <c r="AV8" s="43"/>
      <c r="AW8" s="42" t="s">
        <v>37</v>
      </c>
      <c r="AX8" s="42"/>
      <c r="AY8" s="43"/>
      <c r="AZ8" s="42" t="s">
        <v>36</v>
      </c>
      <c r="BA8" s="42"/>
      <c r="BB8" s="43"/>
      <c r="BC8" s="42" t="s">
        <v>37</v>
      </c>
      <c r="BD8" s="42"/>
      <c r="BE8" s="43"/>
      <c r="BF8" s="8"/>
      <c r="BG8" s="8"/>
      <c r="BH8" s="9"/>
      <c r="BI8" s="9"/>
      <c r="BJ8" s="9"/>
      <c r="BK8" s="9"/>
      <c r="BL8" s="9"/>
      <c r="BM8" s="9"/>
    </row>
    <row r="9" spans="2:65">
      <c r="B9" s="36" t="s">
        <v>38</v>
      </c>
      <c r="C9" s="36" t="s">
        <v>38</v>
      </c>
      <c r="D9" s="36" t="s">
        <v>38</v>
      </c>
      <c r="E9" s="36" t="s">
        <v>38</v>
      </c>
      <c r="F9" s="36" t="s">
        <v>38</v>
      </c>
      <c r="G9" s="37" t="s">
        <v>39</v>
      </c>
      <c r="H9" s="37" t="s">
        <v>39</v>
      </c>
      <c r="I9" s="37" t="s">
        <v>39</v>
      </c>
      <c r="J9" s="37" t="s">
        <v>40</v>
      </c>
      <c r="K9" s="37"/>
      <c r="L9" s="44"/>
      <c r="M9" s="44"/>
      <c r="N9" s="44"/>
      <c r="O9" s="44"/>
      <c r="P9" s="37" t="s">
        <v>41</v>
      </c>
      <c r="Q9" s="37"/>
      <c r="R9" s="44"/>
      <c r="S9" s="44"/>
      <c r="T9" s="44"/>
      <c r="U9" s="44"/>
      <c r="V9" s="37" t="s">
        <v>41</v>
      </c>
      <c r="W9" s="37"/>
      <c r="X9" s="44"/>
      <c r="Y9" s="44"/>
      <c r="Z9" s="44"/>
      <c r="AA9" s="44"/>
      <c r="AB9" s="37" t="s">
        <v>41</v>
      </c>
      <c r="AC9" s="37"/>
      <c r="AD9" s="44"/>
      <c r="AE9" s="44"/>
      <c r="AF9" s="44"/>
      <c r="AG9" s="44"/>
      <c r="AH9" s="37" t="s">
        <v>41</v>
      </c>
      <c r="AI9" s="37"/>
      <c r="AJ9" s="44"/>
      <c r="AK9" s="44"/>
      <c r="AL9" s="44"/>
      <c r="AM9" s="44"/>
      <c r="AN9" s="37" t="s">
        <v>41</v>
      </c>
      <c r="AO9" s="37"/>
      <c r="AP9" s="44"/>
      <c r="AQ9" s="44"/>
      <c r="AR9" s="44"/>
      <c r="AS9" s="44"/>
      <c r="AT9" s="37" t="s">
        <v>41</v>
      </c>
      <c r="AU9" s="37"/>
      <c r="AV9" s="44"/>
      <c r="AW9" s="44"/>
      <c r="AX9" s="44"/>
      <c r="AY9" s="44"/>
      <c r="AZ9" s="37" t="s">
        <v>41</v>
      </c>
      <c r="BA9" s="37"/>
      <c r="BB9" s="44"/>
      <c r="BC9" s="44"/>
      <c r="BD9" s="44"/>
      <c r="BE9" s="44"/>
      <c r="BF9" s="8"/>
      <c r="BG9" s="8"/>
      <c r="BH9" s="9"/>
      <c r="BI9" s="9"/>
      <c r="BJ9" s="9"/>
      <c r="BK9" s="9"/>
      <c r="BL9" s="9"/>
      <c r="BM9" s="9"/>
    </row>
    <row r="10" spans="2:65">
      <c r="B10" s="36" t="s">
        <v>38</v>
      </c>
      <c r="C10" s="36" t="s">
        <v>38</v>
      </c>
      <c r="D10" s="36" t="s">
        <v>38</v>
      </c>
      <c r="E10" s="36" t="s">
        <v>38</v>
      </c>
      <c r="F10" s="36" t="s">
        <v>38</v>
      </c>
      <c r="G10" s="37" t="s">
        <v>42</v>
      </c>
      <c r="H10" s="37" t="s">
        <v>43</v>
      </c>
      <c r="I10" s="37"/>
      <c r="J10" s="37" t="s">
        <v>44</v>
      </c>
      <c r="K10" s="37"/>
      <c r="L10" s="44"/>
      <c r="M10" s="44"/>
      <c r="N10" s="44"/>
      <c r="O10" s="44"/>
      <c r="P10" s="37" t="s">
        <v>44</v>
      </c>
      <c r="Q10" s="37"/>
      <c r="R10" s="44"/>
      <c r="S10" s="44"/>
      <c r="T10" s="44"/>
      <c r="U10" s="44"/>
      <c r="V10" s="37" t="s">
        <v>44</v>
      </c>
      <c r="W10" s="37"/>
      <c r="X10" s="44"/>
      <c r="Y10" s="44"/>
      <c r="Z10" s="44"/>
      <c r="AA10" s="44"/>
      <c r="AB10" s="37" t="s">
        <v>44</v>
      </c>
      <c r="AC10" s="37"/>
      <c r="AD10" s="44"/>
      <c r="AE10" s="44"/>
      <c r="AF10" s="44"/>
      <c r="AG10" s="44"/>
      <c r="AH10" s="37" t="s">
        <v>44</v>
      </c>
      <c r="AI10" s="37"/>
      <c r="AJ10" s="44"/>
      <c r="AK10" s="44"/>
      <c r="AL10" s="44"/>
      <c r="AM10" s="44"/>
      <c r="AN10" s="37" t="s">
        <v>44</v>
      </c>
      <c r="AO10" s="37"/>
      <c r="AP10" s="44"/>
      <c r="AQ10" s="44"/>
      <c r="AR10" s="44"/>
      <c r="AS10" s="44"/>
      <c r="AT10" s="37" t="s">
        <v>44</v>
      </c>
      <c r="AU10" s="37"/>
      <c r="AV10" s="44"/>
      <c r="AW10" s="44"/>
      <c r="AX10" s="44"/>
      <c r="AY10" s="44"/>
      <c r="AZ10" s="37" t="s">
        <v>44</v>
      </c>
      <c r="BA10" s="37"/>
      <c r="BB10" s="44"/>
      <c r="BC10" s="44"/>
      <c r="BD10" s="44"/>
      <c r="BE10" s="44"/>
      <c r="BF10" s="8"/>
      <c r="BG10" s="8"/>
      <c r="BH10" s="9"/>
      <c r="BI10" s="9"/>
      <c r="BJ10" s="9"/>
      <c r="BK10" s="9"/>
      <c r="BL10" s="9"/>
      <c r="BM10" s="9"/>
    </row>
    <row r="11" spans="2:65" ht="30">
      <c r="B11" s="11" t="s">
        <v>45</v>
      </c>
      <c r="C11" s="11" t="s">
        <v>46</v>
      </c>
      <c r="D11" s="11" t="s">
        <v>47</v>
      </c>
      <c r="E11" s="11" t="s">
        <v>48</v>
      </c>
      <c r="F11" s="11" t="s">
        <v>49</v>
      </c>
      <c r="G11" s="11" t="s">
        <v>50</v>
      </c>
      <c r="H11" s="11" t="s">
        <v>51</v>
      </c>
      <c r="I11" s="11" t="s">
        <v>52</v>
      </c>
      <c r="J11" s="11" t="s">
        <v>53</v>
      </c>
      <c r="K11" s="11" t="s">
        <v>54</v>
      </c>
      <c r="L11" s="12" t="s">
        <v>55</v>
      </c>
      <c r="M11" s="12" t="s">
        <v>56</v>
      </c>
      <c r="N11" s="12" t="s">
        <v>57</v>
      </c>
      <c r="O11" s="12" t="s">
        <v>58</v>
      </c>
      <c r="P11" s="11" t="s">
        <v>53</v>
      </c>
      <c r="Q11" s="11" t="s">
        <v>54</v>
      </c>
      <c r="R11" s="12" t="s">
        <v>55</v>
      </c>
      <c r="S11" s="12" t="s">
        <v>56</v>
      </c>
      <c r="T11" s="12" t="s">
        <v>57</v>
      </c>
      <c r="U11" s="12" t="s">
        <v>58</v>
      </c>
      <c r="V11" s="11" t="s">
        <v>53</v>
      </c>
      <c r="W11" s="11" t="s">
        <v>54</v>
      </c>
      <c r="X11" s="12" t="s">
        <v>55</v>
      </c>
      <c r="Y11" s="12" t="s">
        <v>56</v>
      </c>
      <c r="Z11" s="12" t="s">
        <v>57</v>
      </c>
      <c r="AA11" s="12" t="s">
        <v>58</v>
      </c>
      <c r="AB11" s="11" t="s">
        <v>53</v>
      </c>
      <c r="AC11" s="11" t="s">
        <v>54</v>
      </c>
      <c r="AD11" s="12" t="s">
        <v>55</v>
      </c>
      <c r="AE11" s="12" t="s">
        <v>56</v>
      </c>
      <c r="AF11" s="12" t="s">
        <v>57</v>
      </c>
      <c r="AG11" s="12" t="s">
        <v>58</v>
      </c>
      <c r="AH11" s="11" t="s">
        <v>53</v>
      </c>
      <c r="AI11" s="11" t="s">
        <v>54</v>
      </c>
      <c r="AJ11" s="12" t="s">
        <v>55</v>
      </c>
      <c r="AK11" s="12" t="s">
        <v>56</v>
      </c>
      <c r="AL11" s="12" t="s">
        <v>57</v>
      </c>
      <c r="AM11" s="12" t="s">
        <v>58</v>
      </c>
      <c r="AN11" s="11" t="s">
        <v>53</v>
      </c>
      <c r="AO11" s="11" t="s">
        <v>54</v>
      </c>
      <c r="AP11" s="12" t="s">
        <v>55</v>
      </c>
      <c r="AQ11" s="12" t="s">
        <v>56</v>
      </c>
      <c r="AR11" s="12" t="s">
        <v>57</v>
      </c>
      <c r="AS11" s="12" t="s">
        <v>58</v>
      </c>
      <c r="AT11" s="11" t="s">
        <v>53</v>
      </c>
      <c r="AU11" s="11" t="s">
        <v>54</v>
      </c>
      <c r="AV11" s="12" t="s">
        <v>55</v>
      </c>
      <c r="AW11" s="12" t="s">
        <v>56</v>
      </c>
      <c r="AX11" s="12" t="s">
        <v>57</v>
      </c>
      <c r="AY11" s="12" t="s">
        <v>58</v>
      </c>
      <c r="AZ11" s="11" t="s">
        <v>53</v>
      </c>
      <c r="BA11" s="11" t="s">
        <v>54</v>
      </c>
      <c r="BB11" s="12" t="s">
        <v>55</v>
      </c>
      <c r="BC11" s="12" t="s">
        <v>56</v>
      </c>
      <c r="BD11" s="12" t="s">
        <v>57</v>
      </c>
      <c r="BE11" s="12" t="s">
        <v>58</v>
      </c>
      <c r="BF11" s="19"/>
      <c r="BG11" s="19"/>
      <c r="BH11" s="20"/>
      <c r="BI11" s="20"/>
      <c r="BJ11" s="20"/>
      <c r="BK11" s="20"/>
      <c r="BL11" s="20"/>
      <c r="BM11" s="20"/>
    </row>
    <row r="12" spans="2:65" ht="42.75">
      <c r="B12" s="13">
        <v>1</v>
      </c>
      <c r="C12" s="13" t="s">
        <v>59</v>
      </c>
      <c r="D12" s="13" t="s">
        <v>59</v>
      </c>
      <c r="E12" s="13" t="s">
        <v>59</v>
      </c>
      <c r="F12" s="13" t="s">
        <v>60</v>
      </c>
      <c r="G12" s="13" t="s">
        <v>59</v>
      </c>
      <c r="H12" s="13" t="s">
        <v>61</v>
      </c>
      <c r="I12" s="13" t="s">
        <v>62</v>
      </c>
      <c r="J12" s="13" t="s">
        <v>61</v>
      </c>
      <c r="K12" s="13" t="s">
        <v>63</v>
      </c>
      <c r="L12" s="13" t="s">
        <v>64</v>
      </c>
      <c r="M12" s="13" t="s">
        <v>59</v>
      </c>
      <c r="N12" s="14" t="s">
        <v>65</v>
      </c>
      <c r="O12" s="13" t="s">
        <v>65</v>
      </c>
      <c r="P12" s="13" t="s">
        <v>66</v>
      </c>
      <c r="Q12" s="13" t="s">
        <v>63</v>
      </c>
      <c r="R12" s="13" t="s">
        <v>64</v>
      </c>
      <c r="S12" s="13" t="s">
        <v>59</v>
      </c>
      <c r="T12" s="13" t="s">
        <v>67</v>
      </c>
      <c r="U12" s="13" t="s">
        <v>67</v>
      </c>
      <c r="V12" s="13" t="s">
        <v>68</v>
      </c>
      <c r="W12" s="13" t="s">
        <v>63</v>
      </c>
      <c r="X12" s="13" t="s">
        <v>64</v>
      </c>
      <c r="Y12" s="13" t="s">
        <v>59</v>
      </c>
      <c r="Z12" s="13" t="s">
        <v>69</v>
      </c>
      <c r="AA12" s="13" t="s">
        <v>69</v>
      </c>
      <c r="AB12" s="13" t="s">
        <v>70</v>
      </c>
      <c r="AC12" s="13" t="s">
        <v>63</v>
      </c>
      <c r="AD12" s="13" t="s">
        <v>64</v>
      </c>
      <c r="AE12" s="13" t="s">
        <v>59</v>
      </c>
      <c r="AF12" s="13" t="s">
        <v>71</v>
      </c>
      <c r="AG12" s="13" t="s">
        <v>71</v>
      </c>
      <c r="AH12" s="13" t="s">
        <v>72</v>
      </c>
      <c r="AI12" s="13" t="s">
        <v>63</v>
      </c>
      <c r="AJ12" s="13" t="s">
        <v>64</v>
      </c>
      <c r="AK12" s="13" t="s">
        <v>59</v>
      </c>
      <c r="AL12" s="13" t="s">
        <v>73</v>
      </c>
      <c r="AM12" s="13" t="s">
        <v>73</v>
      </c>
      <c r="AN12" s="13" t="s">
        <v>74</v>
      </c>
      <c r="AO12" s="13" t="s">
        <v>63</v>
      </c>
      <c r="AP12" s="13" t="s">
        <v>64</v>
      </c>
      <c r="AQ12" s="13" t="s">
        <v>59</v>
      </c>
      <c r="AR12" s="13" t="s">
        <v>75</v>
      </c>
      <c r="AS12" s="13" t="s">
        <v>75</v>
      </c>
      <c r="AT12" s="13" t="s">
        <v>76</v>
      </c>
      <c r="AU12" s="13" t="s">
        <v>63</v>
      </c>
      <c r="AV12" s="13" t="s">
        <v>64</v>
      </c>
      <c r="AW12" s="13" t="s">
        <v>59</v>
      </c>
      <c r="AX12" s="13" t="s">
        <v>77</v>
      </c>
      <c r="AY12" s="13" t="s">
        <v>77</v>
      </c>
      <c r="AZ12" s="13" t="s">
        <v>78</v>
      </c>
      <c r="BA12" s="13" t="s">
        <v>63</v>
      </c>
      <c r="BB12" s="13" t="s">
        <v>64</v>
      </c>
      <c r="BC12" s="13" t="s">
        <v>59</v>
      </c>
      <c r="BD12" s="13" t="s">
        <v>79</v>
      </c>
      <c r="BE12" s="13" t="s">
        <v>79</v>
      </c>
      <c r="BF12" s="15"/>
      <c r="BG12" s="8"/>
      <c r="BH12" s="9"/>
      <c r="BI12" s="9"/>
      <c r="BJ12" s="9"/>
      <c r="BK12" s="9"/>
      <c r="BL12" s="9"/>
      <c r="BM12" s="9"/>
    </row>
    <row r="13" spans="2:65">
      <c r="B13" s="45" t="s">
        <v>80</v>
      </c>
      <c r="C13" s="45"/>
      <c r="D13" s="45"/>
      <c r="E13" s="45"/>
      <c r="F13" s="45"/>
      <c r="G13" s="45"/>
      <c r="H13" s="45"/>
      <c r="I13" s="45"/>
      <c r="J13" s="10"/>
      <c r="K13" s="17" t="s">
        <v>43</v>
      </c>
      <c r="L13" s="17" t="s">
        <v>81</v>
      </c>
      <c r="M13" s="10"/>
      <c r="N13" s="10"/>
      <c r="O13" s="18" t="s">
        <v>65</v>
      </c>
      <c r="P13" s="10"/>
      <c r="Q13" s="17" t="s">
        <v>43</v>
      </c>
      <c r="R13" s="17" t="s">
        <v>82</v>
      </c>
      <c r="S13" s="10"/>
      <c r="T13" s="10"/>
      <c r="U13" s="18" t="s">
        <v>67</v>
      </c>
      <c r="V13" s="10"/>
      <c r="W13" s="17" t="s">
        <v>43</v>
      </c>
      <c r="X13" s="17" t="s">
        <v>83</v>
      </c>
      <c r="Y13" s="10"/>
      <c r="Z13" s="10"/>
      <c r="AA13" s="18" t="s">
        <v>69</v>
      </c>
      <c r="AB13" s="10"/>
      <c r="AC13" s="17" t="s">
        <v>43</v>
      </c>
      <c r="AD13" s="17" t="s">
        <v>84</v>
      </c>
      <c r="AE13" s="10"/>
      <c r="AF13" s="10"/>
      <c r="AG13" s="18" t="s">
        <v>71</v>
      </c>
      <c r="AH13" s="10"/>
      <c r="AI13" s="17" t="s">
        <v>43</v>
      </c>
      <c r="AJ13" s="17" t="s">
        <v>85</v>
      </c>
      <c r="AK13" s="10"/>
      <c r="AL13" s="10"/>
      <c r="AM13" s="18" t="s">
        <v>73</v>
      </c>
      <c r="AN13" s="10"/>
      <c r="AO13" s="17" t="s">
        <v>43</v>
      </c>
      <c r="AP13" s="17" t="s">
        <v>86</v>
      </c>
      <c r="AQ13" s="10"/>
      <c r="AR13" s="10"/>
      <c r="AS13" s="18" t="s">
        <v>75</v>
      </c>
      <c r="AT13" s="10"/>
      <c r="AU13" s="17" t="s">
        <v>43</v>
      </c>
      <c r="AV13" s="17" t="s">
        <v>87</v>
      </c>
      <c r="AW13" s="10"/>
      <c r="AX13" s="10"/>
      <c r="AY13" s="18" t="s">
        <v>77</v>
      </c>
      <c r="AZ13" s="10"/>
      <c r="BA13" s="17" t="s">
        <v>43</v>
      </c>
      <c r="BB13" s="17" t="s">
        <v>88</v>
      </c>
      <c r="BC13" s="10"/>
      <c r="BD13" s="10"/>
      <c r="BE13" s="18" t="s">
        <v>79</v>
      </c>
      <c r="BF13" s="8"/>
      <c r="BG13" s="8"/>
      <c r="BH13" s="9"/>
      <c r="BI13" s="9"/>
      <c r="BJ13" s="9"/>
      <c r="BK13" s="9"/>
      <c r="BL13" s="9"/>
      <c r="BM13" s="9"/>
    </row>
    <row r="14" spans="2:65">
      <c r="B14" s="37" t="s">
        <v>89</v>
      </c>
      <c r="C14" s="37"/>
      <c r="D14" s="37"/>
      <c r="E14" s="37"/>
      <c r="F14" s="37"/>
      <c r="G14" s="37"/>
      <c r="H14" s="37"/>
      <c r="I14" s="37"/>
      <c r="J14" s="10" t="s">
        <v>90</v>
      </c>
      <c r="K14" s="17" t="s">
        <v>43</v>
      </c>
      <c r="L14" s="10"/>
      <c r="M14" s="10"/>
      <c r="N14" s="10"/>
      <c r="O14" s="17" t="s">
        <v>43</v>
      </c>
      <c r="P14" s="10" t="s">
        <v>90</v>
      </c>
      <c r="Q14" s="17" t="s">
        <v>43</v>
      </c>
      <c r="R14" s="10"/>
      <c r="S14" s="10"/>
      <c r="T14" s="10"/>
      <c r="U14" s="17" t="s">
        <v>43</v>
      </c>
      <c r="V14" s="10" t="s">
        <v>90</v>
      </c>
      <c r="W14" s="17" t="s">
        <v>43</v>
      </c>
      <c r="X14" s="10"/>
      <c r="Y14" s="10"/>
      <c r="Z14" s="10"/>
      <c r="AA14" s="17" t="s">
        <v>43</v>
      </c>
      <c r="AB14" s="10" t="s">
        <v>90</v>
      </c>
      <c r="AC14" s="17" t="s">
        <v>43</v>
      </c>
      <c r="AD14" s="10"/>
      <c r="AE14" s="10"/>
      <c r="AF14" s="10"/>
      <c r="AG14" s="17" t="s">
        <v>43</v>
      </c>
      <c r="AH14" s="10" t="s">
        <v>90</v>
      </c>
      <c r="AI14" s="17" t="s">
        <v>43</v>
      </c>
      <c r="AJ14" s="10"/>
      <c r="AK14" s="10"/>
      <c r="AL14" s="10"/>
      <c r="AM14" s="17" t="s">
        <v>43</v>
      </c>
      <c r="AN14" s="10" t="s">
        <v>90</v>
      </c>
      <c r="AO14" s="17" t="s">
        <v>43</v>
      </c>
      <c r="AP14" s="10"/>
      <c r="AQ14" s="10"/>
      <c r="AR14" s="10"/>
      <c r="AS14" s="17" t="s">
        <v>43</v>
      </c>
      <c r="AT14" s="10" t="s">
        <v>90</v>
      </c>
      <c r="AU14" s="17" t="s">
        <v>43</v>
      </c>
      <c r="AV14" s="10"/>
      <c r="AW14" s="10"/>
      <c r="AX14" s="10"/>
      <c r="AY14" s="17" t="s">
        <v>43</v>
      </c>
      <c r="AZ14" s="10" t="s">
        <v>90</v>
      </c>
      <c r="BA14" s="17" t="s">
        <v>43</v>
      </c>
      <c r="BB14" s="10"/>
      <c r="BC14" s="10"/>
      <c r="BD14" s="10"/>
      <c r="BE14" s="17" t="s">
        <v>43</v>
      </c>
      <c r="BF14" s="8"/>
      <c r="BG14" s="8"/>
      <c r="BH14" s="9"/>
      <c r="BI14" s="9"/>
      <c r="BJ14" s="9"/>
      <c r="BK14" s="9"/>
      <c r="BL14" s="9"/>
      <c r="BM14" s="9"/>
    </row>
    <row r="15" spans="2:65">
      <c r="B15" s="45" t="s">
        <v>91</v>
      </c>
      <c r="C15" s="45"/>
      <c r="D15" s="45"/>
      <c r="E15" s="45"/>
      <c r="F15" s="45"/>
      <c r="G15" s="45"/>
      <c r="H15" s="45"/>
      <c r="I15" s="45"/>
      <c r="J15" s="10"/>
      <c r="K15" s="10"/>
      <c r="L15" s="10"/>
      <c r="M15" s="10"/>
      <c r="N15" s="10"/>
      <c r="O15" s="18" t="s">
        <v>81</v>
      </c>
      <c r="P15" s="10"/>
      <c r="Q15" s="10"/>
      <c r="R15" s="10"/>
      <c r="S15" s="10"/>
      <c r="T15" s="10"/>
      <c r="U15" s="18" t="s">
        <v>82</v>
      </c>
      <c r="V15" s="10"/>
      <c r="W15" s="10"/>
      <c r="X15" s="10"/>
      <c r="Y15" s="10"/>
      <c r="Z15" s="10"/>
      <c r="AA15" s="18" t="s">
        <v>83</v>
      </c>
      <c r="AB15" s="10"/>
      <c r="AC15" s="10"/>
      <c r="AD15" s="10"/>
      <c r="AE15" s="10"/>
      <c r="AF15" s="10"/>
      <c r="AG15" s="18" t="s">
        <v>84</v>
      </c>
      <c r="AH15" s="10"/>
      <c r="AI15" s="10"/>
      <c r="AJ15" s="10"/>
      <c r="AK15" s="10"/>
      <c r="AL15" s="10"/>
      <c r="AM15" s="18" t="s">
        <v>85</v>
      </c>
      <c r="AN15" s="10"/>
      <c r="AO15" s="10"/>
      <c r="AP15" s="10"/>
      <c r="AQ15" s="10"/>
      <c r="AR15" s="10"/>
      <c r="AS15" s="18" t="s">
        <v>86</v>
      </c>
      <c r="AT15" s="10"/>
      <c r="AU15" s="10"/>
      <c r="AV15" s="10"/>
      <c r="AW15" s="10"/>
      <c r="AX15" s="10"/>
      <c r="AY15" s="18" t="s">
        <v>87</v>
      </c>
      <c r="AZ15" s="10"/>
      <c r="BA15" s="10"/>
      <c r="BB15" s="10"/>
      <c r="BC15" s="10"/>
      <c r="BD15" s="10"/>
      <c r="BE15" s="18" t="s">
        <v>88</v>
      </c>
      <c r="BF15" s="8"/>
      <c r="BG15" s="8"/>
      <c r="BH15" s="9"/>
      <c r="BI15" s="9"/>
      <c r="BJ15" s="9"/>
      <c r="BK15" s="9"/>
      <c r="BL15" s="9"/>
      <c r="BM15" s="9"/>
    </row>
    <row r="16" spans="2:65">
      <c r="B16" s="45" t="s">
        <v>92</v>
      </c>
      <c r="C16" s="45"/>
      <c r="D16" s="45"/>
      <c r="E16" s="45"/>
      <c r="F16" s="45"/>
      <c r="G16" s="45"/>
      <c r="H16" s="45"/>
      <c r="I16" s="45"/>
      <c r="J16" s="10"/>
      <c r="K16" s="10"/>
      <c r="L16" s="10"/>
      <c r="M16" s="10"/>
      <c r="N16" s="16" t="s">
        <v>93</v>
      </c>
      <c r="O16" s="18" t="s">
        <v>94</v>
      </c>
      <c r="P16" s="10"/>
      <c r="Q16" s="10"/>
      <c r="R16" s="10"/>
      <c r="S16" s="10"/>
      <c r="T16" s="16" t="s">
        <v>93</v>
      </c>
      <c r="U16" s="18" t="s">
        <v>95</v>
      </c>
      <c r="V16" s="10"/>
      <c r="W16" s="10"/>
      <c r="X16" s="10"/>
      <c r="Y16" s="10"/>
      <c r="Z16" s="16" t="s">
        <v>93</v>
      </c>
      <c r="AA16" s="18" t="s">
        <v>96</v>
      </c>
      <c r="AB16" s="10"/>
      <c r="AC16" s="10"/>
      <c r="AD16" s="10"/>
      <c r="AE16" s="10"/>
      <c r="AF16" s="16" t="s">
        <v>93</v>
      </c>
      <c r="AG16" s="18" t="s">
        <v>97</v>
      </c>
      <c r="AH16" s="10"/>
      <c r="AI16" s="10"/>
      <c r="AJ16" s="10"/>
      <c r="AK16" s="10"/>
      <c r="AL16" s="16" t="s">
        <v>93</v>
      </c>
      <c r="AM16" s="18" t="s">
        <v>98</v>
      </c>
      <c r="AN16" s="10"/>
      <c r="AO16" s="10"/>
      <c r="AP16" s="10"/>
      <c r="AQ16" s="10"/>
      <c r="AR16" s="16" t="s">
        <v>93</v>
      </c>
      <c r="AS16" s="18" t="s">
        <v>99</v>
      </c>
      <c r="AT16" s="10"/>
      <c r="AU16" s="10"/>
      <c r="AV16" s="10"/>
      <c r="AW16" s="10"/>
      <c r="AX16" s="16" t="s">
        <v>93</v>
      </c>
      <c r="AY16" s="18" t="s">
        <v>100</v>
      </c>
      <c r="AZ16" s="10"/>
      <c r="BA16" s="10"/>
      <c r="BB16" s="10"/>
      <c r="BC16" s="10"/>
      <c r="BD16" s="16" t="s">
        <v>93</v>
      </c>
      <c r="BE16" s="18" t="s">
        <v>101</v>
      </c>
      <c r="BF16" s="8"/>
      <c r="BG16" s="8"/>
      <c r="BH16" s="9"/>
      <c r="BI16" s="9"/>
      <c r="BJ16" s="9"/>
      <c r="BK16" s="9"/>
      <c r="BL16" s="9"/>
      <c r="BM16" s="9"/>
    </row>
    <row r="17" spans="2:11">
      <c r="B17" s="46" t="s">
        <v>102</v>
      </c>
      <c r="C17" s="47"/>
      <c r="D17" s="47"/>
      <c r="E17" s="47"/>
      <c r="F17" s="47"/>
      <c r="G17" s="47"/>
      <c r="H17" s="47"/>
      <c r="I17" s="47"/>
      <c r="J17" s="46" t="s">
        <v>34</v>
      </c>
      <c r="K17" s="46" t="s">
        <v>34</v>
      </c>
    </row>
    <row r="18" spans="2:11">
      <c r="B18" s="5" t="s">
        <v>103</v>
      </c>
      <c r="C18" s="5" t="s">
        <v>104</v>
      </c>
      <c r="D18" s="46" t="s">
        <v>105</v>
      </c>
      <c r="E18" s="47"/>
      <c r="F18" s="47"/>
      <c r="G18" s="47"/>
      <c r="H18" s="47"/>
      <c r="I18" s="47"/>
      <c r="J18" s="5" t="s">
        <v>106</v>
      </c>
      <c r="K18" s="5" t="s">
        <v>107</v>
      </c>
    </row>
    <row r="19" spans="2:11">
      <c r="B19" s="6">
        <v>1</v>
      </c>
      <c r="C19" s="6" t="s">
        <v>108</v>
      </c>
      <c r="D19" s="48" t="s">
        <v>109</v>
      </c>
      <c r="E19" s="49"/>
      <c r="F19" s="49"/>
      <c r="G19" s="49"/>
      <c r="H19" s="49"/>
      <c r="I19" s="49"/>
      <c r="J19" s="6" t="s">
        <v>110</v>
      </c>
      <c r="K19" s="6" t="s">
        <v>59</v>
      </c>
    </row>
    <row r="20" spans="2:11">
      <c r="B20" s="6">
        <v>2</v>
      </c>
      <c r="C20" s="6" t="s">
        <v>111</v>
      </c>
      <c r="D20" s="48" t="s">
        <v>62</v>
      </c>
      <c r="E20" s="49"/>
      <c r="F20" s="49"/>
      <c r="G20" s="49"/>
      <c r="H20" s="49"/>
      <c r="I20" s="49"/>
      <c r="J20" s="6" t="s">
        <v>112</v>
      </c>
      <c r="K20" s="6" t="s">
        <v>59</v>
      </c>
    </row>
    <row r="21" spans="2:11">
      <c r="B21" s="6">
        <v>3</v>
      </c>
      <c r="C21" s="6" t="s">
        <v>113</v>
      </c>
      <c r="D21" s="48" t="s">
        <v>114</v>
      </c>
      <c r="E21" s="49"/>
      <c r="F21" s="49"/>
      <c r="G21" s="49"/>
      <c r="H21" s="49"/>
      <c r="I21" s="49"/>
      <c r="J21" s="6" t="s">
        <v>112</v>
      </c>
      <c r="K21" s="6" t="s">
        <v>59</v>
      </c>
    </row>
    <row r="22" spans="2:11">
      <c r="B22" s="6">
        <v>4</v>
      </c>
      <c r="C22" s="6" t="s">
        <v>115</v>
      </c>
      <c r="D22" s="48" t="s">
        <v>116</v>
      </c>
      <c r="E22" s="49"/>
      <c r="F22" s="49"/>
      <c r="G22" s="49"/>
      <c r="H22" s="49"/>
      <c r="I22" s="49"/>
      <c r="J22" s="6" t="s">
        <v>112</v>
      </c>
      <c r="K22" s="6" t="s">
        <v>59</v>
      </c>
    </row>
    <row r="23" spans="2:11">
      <c r="B23" s="6">
        <v>5</v>
      </c>
      <c r="C23" s="6" t="s">
        <v>117</v>
      </c>
      <c r="D23" s="48" t="s">
        <v>118</v>
      </c>
      <c r="E23" s="49"/>
      <c r="F23" s="49"/>
      <c r="G23" s="49"/>
      <c r="H23" s="49"/>
      <c r="I23" s="49"/>
      <c r="J23" s="6" t="s">
        <v>112</v>
      </c>
      <c r="K23" s="6" t="s">
        <v>59</v>
      </c>
    </row>
    <row r="24" spans="2:11">
      <c r="B24" s="6">
        <v>6</v>
      </c>
      <c r="C24" s="6" t="s">
        <v>119</v>
      </c>
      <c r="D24" s="48" t="s">
        <v>120</v>
      </c>
      <c r="E24" s="49"/>
      <c r="F24" s="49"/>
      <c r="G24" s="49"/>
      <c r="H24" s="49"/>
      <c r="I24" s="49"/>
      <c r="J24" s="6" t="s">
        <v>112</v>
      </c>
      <c r="K24" s="6" t="s">
        <v>59</v>
      </c>
    </row>
    <row r="25" spans="2:11">
      <c r="B25" s="6">
        <v>7</v>
      </c>
      <c r="C25" s="6" t="s">
        <v>121</v>
      </c>
      <c r="D25" s="48" t="s">
        <v>122</v>
      </c>
      <c r="E25" s="49"/>
      <c r="F25" s="49"/>
      <c r="G25" s="49"/>
      <c r="H25" s="49"/>
      <c r="I25" s="49"/>
      <c r="J25" s="6" t="s">
        <v>110</v>
      </c>
      <c r="K25" s="6" t="s">
        <v>59</v>
      </c>
    </row>
    <row r="26" spans="2:11">
      <c r="B26" s="6">
        <v>8</v>
      </c>
      <c r="C26" s="6" t="s">
        <v>123</v>
      </c>
      <c r="D26" s="48" t="s">
        <v>124</v>
      </c>
      <c r="E26" s="49"/>
      <c r="F26" s="49"/>
      <c r="G26" s="49"/>
      <c r="H26" s="49"/>
      <c r="I26" s="49"/>
      <c r="J26" s="6" t="s">
        <v>110</v>
      </c>
      <c r="K26" s="6" t="s">
        <v>59</v>
      </c>
    </row>
    <row r="27" spans="2:11">
      <c r="B27" s="6">
        <v>9</v>
      </c>
      <c r="C27" s="6" t="s">
        <v>125</v>
      </c>
      <c r="D27" s="48" t="s">
        <v>126</v>
      </c>
      <c r="E27" s="49"/>
      <c r="F27" s="49"/>
      <c r="G27" s="49"/>
      <c r="H27" s="49"/>
      <c r="I27" s="49"/>
      <c r="J27" s="6" t="s">
        <v>110</v>
      </c>
      <c r="K27" s="6" t="s">
        <v>59</v>
      </c>
    </row>
    <row r="28" spans="2:11">
      <c r="B28" s="6">
        <v>10</v>
      </c>
      <c r="C28" s="6" t="s">
        <v>127</v>
      </c>
      <c r="D28" s="48" t="s">
        <v>128</v>
      </c>
      <c r="E28" s="49"/>
      <c r="F28" s="49"/>
      <c r="G28" s="49"/>
      <c r="H28" s="49"/>
      <c r="I28" s="49"/>
      <c r="J28" s="6" t="s">
        <v>112</v>
      </c>
      <c r="K28" s="6" t="s">
        <v>59</v>
      </c>
    </row>
    <row r="29" spans="2:11">
      <c r="B29" s="6">
        <v>11</v>
      </c>
      <c r="C29" s="6" t="s">
        <v>129</v>
      </c>
      <c r="D29" s="48" t="s">
        <v>130</v>
      </c>
      <c r="E29" s="49"/>
      <c r="F29" s="49"/>
      <c r="G29" s="49"/>
      <c r="H29" s="49"/>
      <c r="I29" s="49"/>
      <c r="J29" s="6" t="s">
        <v>110</v>
      </c>
      <c r="K29" s="6" t="s">
        <v>59</v>
      </c>
    </row>
    <row r="30" spans="2:11">
      <c r="B30" s="6">
        <v>12</v>
      </c>
      <c r="C30" s="6" t="s">
        <v>131</v>
      </c>
      <c r="D30" s="48" t="s">
        <v>132</v>
      </c>
      <c r="E30" s="49"/>
      <c r="F30" s="49"/>
      <c r="G30" s="49"/>
      <c r="H30" s="49"/>
      <c r="I30" s="49"/>
      <c r="J30" s="6" t="s">
        <v>112</v>
      </c>
      <c r="K30" s="6" t="s">
        <v>59</v>
      </c>
    </row>
    <row r="31" spans="2:11">
      <c r="B31" s="6">
        <v>13</v>
      </c>
      <c r="C31" s="6" t="s">
        <v>133</v>
      </c>
      <c r="D31" s="48" t="s">
        <v>114</v>
      </c>
      <c r="E31" s="49"/>
      <c r="F31" s="49"/>
      <c r="G31" s="49"/>
      <c r="H31" s="49"/>
      <c r="I31" s="49"/>
      <c r="J31" s="6" t="s">
        <v>112</v>
      </c>
      <c r="K31" s="6" t="s">
        <v>59</v>
      </c>
    </row>
    <row r="32" spans="2:11">
      <c r="B32" s="6">
        <v>14</v>
      </c>
      <c r="C32" s="6" t="s">
        <v>134</v>
      </c>
      <c r="D32" s="48" t="s">
        <v>135</v>
      </c>
      <c r="E32" s="49"/>
      <c r="F32" s="49"/>
      <c r="G32" s="49"/>
      <c r="H32" s="49"/>
      <c r="I32" s="49"/>
      <c r="J32" s="6" t="s">
        <v>112</v>
      </c>
      <c r="K32" s="6" t="s">
        <v>59</v>
      </c>
    </row>
    <row r="33" spans="2:11">
      <c r="B33" s="6">
        <v>15</v>
      </c>
      <c r="C33" s="6" t="s">
        <v>136</v>
      </c>
      <c r="D33" s="48" t="s">
        <v>62</v>
      </c>
      <c r="E33" s="49"/>
      <c r="F33" s="49"/>
      <c r="G33" s="49"/>
      <c r="H33" s="49"/>
      <c r="I33" s="49"/>
      <c r="J33" s="6" t="s">
        <v>112</v>
      </c>
      <c r="K33" s="6" t="s">
        <v>59</v>
      </c>
    </row>
  </sheetData>
  <mergeCells count="124">
    <mergeCell ref="D33:I33"/>
    <mergeCell ref="D28:I28"/>
    <mergeCell ref="D29:I29"/>
    <mergeCell ref="D30:I30"/>
    <mergeCell ref="D31:I31"/>
    <mergeCell ref="D32:I32"/>
    <mergeCell ref="D23:I23"/>
    <mergeCell ref="D24:I24"/>
    <mergeCell ref="D25:I25"/>
    <mergeCell ref="D26:I26"/>
    <mergeCell ref="D27:I27"/>
    <mergeCell ref="J17:K17"/>
    <mergeCell ref="D19:I19"/>
    <mergeCell ref="D20:I20"/>
    <mergeCell ref="D21:I21"/>
    <mergeCell ref="D22:I22"/>
    <mergeCell ref="B14:I14"/>
    <mergeCell ref="B15:I15"/>
    <mergeCell ref="B16:I16"/>
    <mergeCell ref="B17:I17"/>
    <mergeCell ref="D18:I18"/>
    <mergeCell ref="B13:I13"/>
    <mergeCell ref="AZ7:BE7"/>
    <mergeCell ref="AZ8:BB8"/>
    <mergeCell ref="BC8:BE8"/>
    <mergeCell ref="AZ9:BE9"/>
    <mergeCell ref="AZ10:BE10"/>
    <mergeCell ref="AT10:AY10"/>
    <mergeCell ref="AZ1:BE1"/>
    <mergeCell ref="AZ2:BE2"/>
    <mergeCell ref="AZ3:BE3"/>
    <mergeCell ref="AZ4:BE4"/>
    <mergeCell ref="AZ5:BE5"/>
    <mergeCell ref="AZ6:BE6"/>
    <mergeCell ref="AT6:AY6"/>
    <mergeCell ref="AT7:AY7"/>
    <mergeCell ref="AT8:AV8"/>
    <mergeCell ref="AW8:AY8"/>
    <mergeCell ref="AT9:AY9"/>
    <mergeCell ref="AT1:AY1"/>
    <mergeCell ref="AT2:AY2"/>
    <mergeCell ref="AT3:AY3"/>
    <mergeCell ref="AT4:AY4"/>
    <mergeCell ref="AT5:AY5"/>
    <mergeCell ref="AH10:AM10"/>
    <mergeCell ref="AN1:AS1"/>
    <mergeCell ref="AN2:AS2"/>
    <mergeCell ref="AN3:AS3"/>
    <mergeCell ref="AN4:AS4"/>
    <mergeCell ref="AN5:AS5"/>
    <mergeCell ref="AN6:AS6"/>
    <mergeCell ref="AN7:AS7"/>
    <mergeCell ref="AN8:AP8"/>
    <mergeCell ref="AQ8:AS8"/>
    <mergeCell ref="AN9:AS9"/>
    <mergeCell ref="AN10:AS10"/>
    <mergeCell ref="AH6:AM6"/>
    <mergeCell ref="AH7:AM7"/>
    <mergeCell ref="AH8:AJ8"/>
    <mergeCell ref="AK8:AM8"/>
    <mergeCell ref="AH9:AM9"/>
    <mergeCell ref="AH1:AM1"/>
    <mergeCell ref="AH2:AM2"/>
    <mergeCell ref="AH3:AM3"/>
    <mergeCell ref="AH4:AM4"/>
    <mergeCell ref="AH5:AM5"/>
    <mergeCell ref="V10:AA10"/>
    <mergeCell ref="AB1:AG1"/>
    <mergeCell ref="AB2:AG2"/>
    <mergeCell ref="AB3:AG3"/>
    <mergeCell ref="AB4:AG4"/>
    <mergeCell ref="AB5:AG5"/>
    <mergeCell ref="AB6:AG6"/>
    <mergeCell ref="AB7:AG7"/>
    <mergeCell ref="AB8:AD8"/>
    <mergeCell ref="AE8:AG8"/>
    <mergeCell ref="AB9:AG9"/>
    <mergeCell ref="AB10:AG10"/>
    <mergeCell ref="V6:AA6"/>
    <mergeCell ref="V7:AA7"/>
    <mergeCell ref="V8:X8"/>
    <mergeCell ref="Y8:AA8"/>
    <mergeCell ref="V9:AA9"/>
    <mergeCell ref="V1:AA1"/>
    <mergeCell ref="V2:AA2"/>
    <mergeCell ref="V3:AA3"/>
    <mergeCell ref="V4:AA4"/>
    <mergeCell ref="V5:AA5"/>
    <mergeCell ref="J10:O10"/>
    <mergeCell ref="P1:U1"/>
    <mergeCell ref="P2:U2"/>
    <mergeCell ref="P3:U3"/>
    <mergeCell ref="P4:U4"/>
    <mergeCell ref="P5:U5"/>
    <mergeCell ref="P6:U6"/>
    <mergeCell ref="P7:U7"/>
    <mergeCell ref="P8:R8"/>
    <mergeCell ref="S8:U8"/>
    <mergeCell ref="P9:U9"/>
    <mergeCell ref="P10:U10"/>
    <mergeCell ref="J6:O6"/>
    <mergeCell ref="J7:O7"/>
    <mergeCell ref="J8:L8"/>
    <mergeCell ref="M8:O8"/>
    <mergeCell ref="J9:O9"/>
    <mergeCell ref="J1:O1"/>
    <mergeCell ref="J2:O2"/>
    <mergeCell ref="J3:O3"/>
    <mergeCell ref="J4:O4"/>
    <mergeCell ref="J5:O5"/>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P124"/>
  <sheetViews>
    <sheetView tabSelected="1" topLeftCell="AI1" workbookViewId="0">
      <selection activeCell="AJ12" sqref="AJ12"/>
    </sheetView>
  </sheetViews>
  <sheetFormatPr defaultRowHeight="14.25"/>
  <cols>
    <col min="1" max="2" width="9.140625" style="1" customWidth="1"/>
    <col min="3" max="3" width="13.42578125" style="1" customWidth="1"/>
    <col min="4" max="4" width="32.85546875" style="1" customWidth="1"/>
    <col min="5" max="5" width="20.7109375" style="1" customWidth="1"/>
    <col min="6" max="7" width="9.140625" style="1" customWidth="1"/>
    <col min="8" max="8" width="32" style="1" customWidth="1"/>
    <col min="9" max="24" width="22.7109375" style="1" customWidth="1"/>
    <col min="25" max="25" width="9.140625" style="1"/>
    <col min="26" max="26" width="9.140625" style="1" customWidth="1"/>
    <col min="27" max="42" width="22.7109375" style="1" customWidth="1"/>
    <col min="43" max="16384" width="9.140625" style="1"/>
  </cols>
  <sheetData>
    <row r="1" spans="2:42" ht="15" thickBot="1">
      <c r="B1" s="26"/>
      <c r="C1" s="26"/>
      <c r="D1" s="28" t="s">
        <v>0</v>
      </c>
      <c r="E1" s="28" t="s">
        <v>0</v>
      </c>
      <c r="F1" s="32" t="s">
        <v>1</v>
      </c>
      <c r="G1" s="32" t="s">
        <v>1</v>
      </c>
      <c r="H1" s="32" t="s">
        <v>1</v>
      </c>
      <c r="I1" s="38" t="s">
        <v>137</v>
      </c>
      <c r="J1" s="38" t="s">
        <v>137</v>
      </c>
      <c r="K1" s="38" t="s">
        <v>138</v>
      </c>
      <c r="L1" s="38" t="s">
        <v>138</v>
      </c>
      <c r="M1" s="38" t="s">
        <v>139</v>
      </c>
      <c r="N1" s="38" t="s">
        <v>139</v>
      </c>
      <c r="O1" s="38" t="s">
        <v>137</v>
      </c>
      <c r="P1" s="38" t="s">
        <v>137</v>
      </c>
      <c r="Q1" s="38" t="s">
        <v>140</v>
      </c>
      <c r="R1" s="38" t="s">
        <v>140</v>
      </c>
      <c r="S1" s="38" t="s">
        <v>141</v>
      </c>
      <c r="T1" s="38" t="s">
        <v>141</v>
      </c>
      <c r="U1" s="38" t="s">
        <v>141</v>
      </c>
      <c r="V1" s="38" t="s">
        <v>141</v>
      </c>
      <c r="W1" s="38" t="s">
        <v>142</v>
      </c>
      <c r="X1" s="38" t="s">
        <v>142</v>
      </c>
      <c r="AA1" s="38" t="s">
        <v>137</v>
      </c>
      <c r="AB1" s="38" t="s">
        <v>137</v>
      </c>
      <c r="AC1" s="38" t="s">
        <v>138</v>
      </c>
      <c r="AD1" s="38" t="s">
        <v>138</v>
      </c>
      <c r="AE1" s="38" t="s">
        <v>139</v>
      </c>
      <c r="AF1" s="38" t="s">
        <v>139</v>
      </c>
      <c r="AG1" s="38" t="s">
        <v>137</v>
      </c>
      <c r="AH1" s="38" t="s">
        <v>137</v>
      </c>
      <c r="AI1" s="38" t="s">
        <v>140</v>
      </c>
      <c r="AJ1" s="38" t="s">
        <v>140</v>
      </c>
      <c r="AK1" s="38" t="s">
        <v>141</v>
      </c>
      <c r="AL1" s="38" t="s">
        <v>141</v>
      </c>
      <c r="AM1" s="38" t="s">
        <v>141</v>
      </c>
      <c r="AN1" s="38" t="s">
        <v>141</v>
      </c>
      <c r="AO1" s="38" t="s">
        <v>142</v>
      </c>
      <c r="AP1" s="38" t="s">
        <v>142</v>
      </c>
    </row>
    <row r="2" spans="2:42">
      <c r="B2" s="26"/>
      <c r="C2" s="26"/>
      <c r="D2" s="28" t="s">
        <v>0</v>
      </c>
      <c r="E2" s="28" t="s">
        <v>0</v>
      </c>
      <c r="F2" s="32" t="s">
        <v>10</v>
      </c>
      <c r="G2" s="32" t="s">
        <v>10</v>
      </c>
      <c r="H2" s="32" t="s">
        <v>10</v>
      </c>
      <c r="I2" s="52" t="s">
        <v>11</v>
      </c>
      <c r="J2" s="52" t="s">
        <v>11</v>
      </c>
      <c r="K2" s="52" t="s">
        <v>12</v>
      </c>
      <c r="L2" s="52" t="s">
        <v>12</v>
      </c>
      <c r="M2" s="52" t="s">
        <v>13</v>
      </c>
      <c r="N2" s="52" t="s">
        <v>13</v>
      </c>
      <c r="O2" s="52" t="s">
        <v>14</v>
      </c>
      <c r="P2" s="52" t="s">
        <v>14</v>
      </c>
      <c r="Q2" s="52" t="s">
        <v>15</v>
      </c>
      <c r="R2" s="52" t="s">
        <v>15</v>
      </c>
      <c r="S2" s="52" t="s">
        <v>15</v>
      </c>
      <c r="T2" s="52" t="s">
        <v>15</v>
      </c>
      <c r="U2" s="52" t="s">
        <v>16</v>
      </c>
      <c r="V2" s="52" t="s">
        <v>16</v>
      </c>
      <c r="W2" s="52" t="s">
        <v>17</v>
      </c>
      <c r="X2" s="52" t="s">
        <v>17</v>
      </c>
      <c r="AA2" s="52" t="s">
        <v>11</v>
      </c>
      <c r="AB2" s="52" t="s">
        <v>11</v>
      </c>
      <c r="AC2" s="52" t="s">
        <v>12</v>
      </c>
      <c r="AD2" s="52" t="s">
        <v>12</v>
      </c>
      <c r="AE2" s="52" t="s">
        <v>13</v>
      </c>
      <c r="AF2" s="52" t="s">
        <v>13</v>
      </c>
      <c r="AG2" s="52" t="s">
        <v>14</v>
      </c>
      <c r="AH2" s="52" t="s">
        <v>14</v>
      </c>
      <c r="AI2" s="52" t="s">
        <v>15</v>
      </c>
      <c r="AJ2" s="52" t="s">
        <v>15</v>
      </c>
      <c r="AK2" s="52" t="s">
        <v>15</v>
      </c>
      <c r="AL2" s="52" t="s">
        <v>15</v>
      </c>
      <c r="AM2" s="52" t="s">
        <v>16</v>
      </c>
      <c r="AN2" s="52" t="s">
        <v>16</v>
      </c>
      <c r="AO2" s="52" t="s">
        <v>17</v>
      </c>
      <c r="AP2" s="52" t="s">
        <v>17</v>
      </c>
    </row>
    <row r="3" spans="2:42">
      <c r="B3" s="26"/>
      <c r="C3" s="26"/>
      <c r="D3" s="28" t="s">
        <v>0</v>
      </c>
      <c r="E3" s="28" t="s">
        <v>0</v>
      </c>
      <c r="F3" s="32" t="s">
        <v>18</v>
      </c>
      <c r="G3" s="32" t="s">
        <v>18</v>
      </c>
      <c r="H3" s="32" t="s">
        <v>18</v>
      </c>
      <c r="I3" s="52" t="s">
        <v>19</v>
      </c>
      <c r="J3" s="52" t="s">
        <v>19</v>
      </c>
      <c r="K3" s="52" t="s">
        <v>19</v>
      </c>
      <c r="L3" s="52" t="s">
        <v>19</v>
      </c>
      <c r="M3" s="52" t="s">
        <v>19</v>
      </c>
      <c r="N3" s="52" t="s">
        <v>19</v>
      </c>
      <c r="O3" s="52" t="s">
        <v>19</v>
      </c>
      <c r="P3" s="52" t="s">
        <v>19</v>
      </c>
      <c r="Q3" s="52" t="s">
        <v>19</v>
      </c>
      <c r="R3" s="52" t="s">
        <v>19</v>
      </c>
      <c r="S3" s="52" t="s">
        <v>19</v>
      </c>
      <c r="T3" s="52" t="s">
        <v>19</v>
      </c>
      <c r="U3" s="52" t="s">
        <v>19</v>
      </c>
      <c r="V3" s="52" t="s">
        <v>19</v>
      </c>
      <c r="W3" s="52" t="s">
        <v>19</v>
      </c>
      <c r="X3" s="52" t="s">
        <v>19</v>
      </c>
      <c r="AA3" s="52" t="s">
        <v>19</v>
      </c>
      <c r="AB3" s="52" t="s">
        <v>19</v>
      </c>
      <c r="AC3" s="52" t="s">
        <v>19</v>
      </c>
      <c r="AD3" s="52" t="s">
        <v>19</v>
      </c>
      <c r="AE3" s="52" t="s">
        <v>19</v>
      </c>
      <c r="AF3" s="52" t="s">
        <v>19</v>
      </c>
      <c r="AG3" s="52" t="s">
        <v>19</v>
      </c>
      <c r="AH3" s="52" t="s">
        <v>19</v>
      </c>
      <c r="AI3" s="52" t="s">
        <v>19</v>
      </c>
      <c r="AJ3" s="52" t="s">
        <v>19</v>
      </c>
      <c r="AK3" s="52" t="s">
        <v>19</v>
      </c>
      <c r="AL3" s="52" t="s">
        <v>19</v>
      </c>
      <c r="AM3" s="52" t="s">
        <v>19</v>
      </c>
      <c r="AN3" s="52" t="s">
        <v>19</v>
      </c>
      <c r="AO3" s="52" t="s">
        <v>19</v>
      </c>
      <c r="AP3" s="52" t="s">
        <v>19</v>
      </c>
    </row>
    <row r="4" spans="2:42">
      <c r="B4" s="26"/>
      <c r="C4" s="26"/>
      <c r="D4" s="28" t="s">
        <v>0</v>
      </c>
      <c r="E4" s="28" t="s">
        <v>0</v>
      </c>
      <c r="F4" s="32" t="s">
        <v>20</v>
      </c>
      <c r="G4" s="32" t="s">
        <v>20</v>
      </c>
      <c r="H4" s="32" t="s">
        <v>20</v>
      </c>
      <c r="I4" s="52" t="s">
        <v>21</v>
      </c>
      <c r="J4" s="52" t="s">
        <v>21</v>
      </c>
      <c r="K4" s="52" t="s">
        <v>21</v>
      </c>
      <c r="L4" s="52" t="s">
        <v>21</v>
      </c>
      <c r="M4" s="52" t="s">
        <v>21</v>
      </c>
      <c r="N4" s="52" t="s">
        <v>21</v>
      </c>
      <c r="O4" s="52" t="s">
        <v>21</v>
      </c>
      <c r="P4" s="52" t="s">
        <v>21</v>
      </c>
      <c r="Q4" s="52" t="s">
        <v>21</v>
      </c>
      <c r="R4" s="52" t="s">
        <v>21</v>
      </c>
      <c r="S4" s="52" t="s">
        <v>21</v>
      </c>
      <c r="T4" s="52" t="s">
        <v>21</v>
      </c>
      <c r="U4" s="52" t="s">
        <v>21</v>
      </c>
      <c r="V4" s="52" t="s">
        <v>21</v>
      </c>
      <c r="W4" s="52" t="s">
        <v>21</v>
      </c>
      <c r="X4" s="52" t="s">
        <v>21</v>
      </c>
      <c r="AA4" s="52" t="s">
        <v>21</v>
      </c>
      <c r="AB4" s="52" t="s">
        <v>21</v>
      </c>
      <c r="AC4" s="52" t="s">
        <v>21</v>
      </c>
      <c r="AD4" s="52" t="s">
        <v>21</v>
      </c>
      <c r="AE4" s="52" t="s">
        <v>21</v>
      </c>
      <c r="AF4" s="52" t="s">
        <v>21</v>
      </c>
      <c r="AG4" s="52" t="s">
        <v>21</v>
      </c>
      <c r="AH4" s="52" t="s">
        <v>21</v>
      </c>
      <c r="AI4" s="52" t="s">
        <v>21</v>
      </c>
      <c r="AJ4" s="52" t="s">
        <v>21</v>
      </c>
      <c r="AK4" s="52" t="s">
        <v>21</v>
      </c>
      <c r="AL4" s="52" t="s">
        <v>21</v>
      </c>
      <c r="AM4" s="52" t="s">
        <v>21</v>
      </c>
      <c r="AN4" s="52" t="s">
        <v>21</v>
      </c>
      <c r="AO4" s="52" t="s">
        <v>21</v>
      </c>
      <c r="AP4" s="52" t="s">
        <v>21</v>
      </c>
    </row>
    <row r="5" spans="2:42" ht="15" thickBot="1">
      <c r="B5" s="26"/>
      <c r="C5" s="26"/>
      <c r="D5" s="28" t="s">
        <v>0</v>
      </c>
      <c r="E5" s="28" t="s">
        <v>0</v>
      </c>
      <c r="F5" s="26"/>
      <c r="G5" s="26"/>
      <c r="H5" s="26"/>
      <c r="I5" s="52" t="s">
        <v>22</v>
      </c>
      <c r="J5" s="52" t="s">
        <v>22</v>
      </c>
      <c r="K5" s="52" t="s">
        <v>23</v>
      </c>
      <c r="L5" s="52" t="s">
        <v>23</v>
      </c>
      <c r="M5" s="52" t="s">
        <v>24</v>
      </c>
      <c r="N5" s="52" t="s">
        <v>24</v>
      </c>
      <c r="O5" s="52" t="s">
        <v>22</v>
      </c>
      <c r="P5" s="52" t="s">
        <v>22</v>
      </c>
      <c r="Q5" s="52" t="s">
        <v>25</v>
      </c>
      <c r="R5" s="52" t="s">
        <v>25</v>
      </c>
      <c r="S5" s="52" t="s">
        <v>25</v>
      </c>
      <c r="T5" s="52" t="s">
        <v>25</v>
      </c>
      <c r="U5" s="52" t="s">
        <v>25</v>
      </c>
      <c r="V5" s="52" t="s">
        <v>25</v>
      </c>
      <c r="W5" s="52" t="s">
        <v>25</v>
      </c>
      <c r="X5" s="52" t="s">
        <v>25</v>
      </c>
      <c r="AA5" s="52" t="s">
        <v>22</v>
      </c>
      <c r="AB5" s="52" t="s">
        <v>22</v>
      </c>
      <c r="AC5" s="52" t="s">
        <v>23</v>
      </c>
      <c r="AD5" s="52" t="s">
        <v>23</v>
      </c>
      <c r="AE5" s="52" t="s">
        <v>24</v>
      </c>
      <c r="AF5" s="52" t="s">
        <v>24</v>
      </c>
      <c r="AG5" s="52" t="s">
        <v>22</v>
      </c>
      <c r="AH5" s="52" t="s">
        <v>22</v>
      </c>
      <c r="AI5" s="52" t="s">
        <v>25</v>
      </c>
      <c r="AJ5" s="52" t="s">
        <v>25</v>
      </c>
      <c r="AK5" s="52" t="s">
        <v>25</v>
      </c>
      <c r="AL5" s="52" t="s">
        <v>25</v>
      </c>
      <c r="AM5" s="52" t="s">
        <v>25</v>
      </c>
      <c r="AN5" s="52" t="s">
        <v>25</v>
      </c>
      <c r="AO5" s="52" t="s">
        <v>25</v>
      </c>
      <c r="AP5" s="52" t="s">
        <v>25</v>
      </c>
    </row>
    <row r="6" spans="2:42" ht="15" thickBot="1">
      <c r="B6" s="49" t="s">
        <v>26</v>
      </c>
      <c r="C6" s="49" t="s">
        <v>26</v>
      </c>
      <c r="D6" s="49" t="s">
        <v>26</v>
      </c>
      <c r="E6" s="49" t="s">
        <v>26</v>
      </c>
      <c r="F6" s="49" t="s">
        <v>26</v>
      </c>
      <c r="G6" s="49" t="s">
        <v>26</v>
      </c>
      <c r="H6" s="49" t="s">
        <v>26</v>
      </c>
      <c r="I6" s="50" t="s">
        <v>27</v>
      </c>
      <c r="J6" s="50" t="s">
        <v>27</v>
      </c>
      <c r="K6" s="50" t="s">
        <v>28</v>
      </c>
      <c r="L6" s="50" t="s">
        <v>28</v>
      </c>
      <c r="M6" s="50" t="s">
        <v>29</v>
      </c>
      <c r="N6" s="50" t="s">
        <v>29</v>
      </c>
      <c r="O6" s="50" t="s">
        <v>27</v>
      </c>
      <c r="P6" s="50" t="s">
        <v>27</v>
      </c>
      <c r="Q6" s="50" t="s">
        <v>30</v>
      </c>
      <c r="R6" s="50" t="s">
        <v>30</v>
      </c>
      <c r="S6" s="50" t="s">
        <v>31</v>
      </c>
      <c r="T6" s="50" t="s">
        <v>31</v>
      </c>
      <c r="U6" s="50" t="s">
        <v>31</v>
      </c>
      <c r="V6" s="50" t="s">
        <v>31</v>
      </c>
      <c r="W6" s="50" t="s">
        <v>32</v>
      </c>
      <c r="X6" s="50" t="s">
        <v>32</v>
      </c>
      <c r="AA6" s="50" t="s">
        <v>27</v>
      </c>
      <c r="AB6" s="50" t="s">
        <v>27</v>
      </c>
      <c r="AC6" s="50" t="s">
        <v>28</v>
      </c>
      <c r="AD6" s="50" t="s">
        <v>28</v>
      </c>
      <c r="AE6" s="50" t="s">
        <v>29</v>
      </c>
      <c r="AF6" s="50" t="s">
        <v>29</v>
      </c>
      <c r="AG6" s="50" t="s">
        <v>27</v>
      </c>
      <c r="AH6" s="50" t="s">
        <v>27</v>
      </c>
      <c r="AI6" s="50" t="s">
        <v>30</v>
      </c>
      <c r="AJ6" s="50" t="s">
        <v>30</v>
      </c>
      <c r="AK6" s="50" t="s">
        <v>31</v>
      </c>
      <c r="AL6" s="50" t="s">
        <v>31</v>
      </c>
      <c r="AM6" s="50" t="s">
        <v>31</v>
      </c>
      <c r="AN6" s="50" t="s">
        <v>31</v>
      </c>
      <c r="AO6" s="50" t="s">
        <v>32</v>
      </c>
      <c r="AP6" s="50" t="s">
        <v>32</v>
      </c>
    </row>
    <row r="7" spans="2:42" ht="15" thickBot="1">
      <c r="B7" s="50" t="s">
        <v>33</v>
      </c>
      <c r="C7" s="50" t="s">
        <v>33</v>
      </c>
      <c r="D7" s="50" t="s">
        <v>33</v>
      </c>
      <c r="E7" s="50" t="s">
        <v>33</v>
      </c>
      <c r="F7" s="50" t="s">
        <v>33</v>
      </c>
      <c r="G7" s="50" t="s">
        <v>33</v>
      </c>
      <c r="H7" s="50" t="s">
        <v>33</v>
      </c>
      <c r="I7" s="50" t="s">
        <v>34</v>
      </c>
      <c r="J7" s="50" t="s">
        <v>34</v>
      </c>
      <c r="K7" s="50" t="s">
        <v>34</v>
      </c>
      <c r="L7" s="50" t="s">
        <v>34</v>
      </c>
      <c r="M7" s="50" t="s">
        <v>34</v>
      </c>
      <c r="N7" s="50" t="s">
        <v>34</v>
      </c>
      <c r="O7" s="50" t="s">
        <v>34</v>
      </c>
      <c r="P7" s="50" t="s">
        <v>34</v>
      </c>
      <c r="Q7" s="50" t="s">
        <v>34</v>
      </c>
      <c r="R7" s="50" t="s">
        <v>34</v>
      </c>
      <c r="S7" s="50" t="s">
        <v>34</v>
      </c>
      <c r="T7" s="50" t="s">
        <v>34</v>
      </c>
      <c r="U7" s="50" t="s">
        <v>34</v>
      </c>
      <c r="V7" s="50" t="s">
        <v>34</v>
      </c>
      <c r="W7" s="50" t="s">
        <v>34</v>
      </c>
      <c r="X7" s="50" t="s">
        <v>34</v>
      </c>
      <c r="AA7" s="50" t="s">
        <v>34</v>
      </c>
      <c r="AB7" s="50" t="s">
        <v>34</v>
      </c>
      <c r="AC7" s="50" t="s">
        <v>34</v>
      </c>
      <c r="AD7" s="50" t="s">
        <v>34</v>
      </c>
      <c r="AE7" s="50" t="s">
        <v>34</v>
      </c>
      <c r="AF7" s="50" t="s">
        <v>34</v>
      </c>
      <c r="AG7" s="50" t="s">
        <v>34</v>
      </c>
      <c r="AH7" s="50" t="s">
        <v>34</v>
      </c>
      <c r="AI7" s="50" t="s">
        <v>34</v>
      </c>
      <c r="AJ7" s="50" t="s">
        <v>34</v>
      </c>
      <c r="AK7" s="50" t="s">
        <v>34</v>
      </c>
      <c r="AL7" s="50" t="s">
        <v>34</v>
      </c>
      <c r="AM7" s="50" t="s">
        <v>34</v>
      </c>
      <c r="AN7" s="50" t="s">
        <v>34</v>
      </c>
      <c r="AO7" s="50" t="s">
        <v>34</v>
      </c>
      <c r="AP7" s="50" t="s">
        <v>34</v>
      </c>
    </row>
    <row r="8" spans="2:42" ht="15" thickBot="1">
      <c r="B8" s="50" t="s">
        <v>143</v>
      </c>
      <c r="C8" s="50" t="s">
        <v>143</v>
      </c>
      <c r="D8" s="50" t="s">
        <v>143</v>
      </c>
      <c r="E8" s="50" t="s">
        <v>143</v>
      </c>
      <c r="F8" s="50" t="s">
        <v>143</v>
      </c>
      <c r="G8" s="50" t="s">
        <v>143</v>
      </c>
      <c r="H8" s="50" t="s">
        <v>143</v>
      </c>
      <c r="I8" s="50" t="s">
        <v>144</v>
      </c>
      <c r="J8" s="50" t="s">
        <v>144</v>
      </c>
      <c r="K8" s="50" t="s">
        <v>144</v>
      </c>
      <c r="L8" s="50" t="s">
        <v>144</v>
      </c>
      <c r="M8" s="50" t="s">
        <v>144</v>
      </c>
      <c r="N8" s="50" t="s">
        <v>144</v>
      </c>
      <c r="O8" s="50" t="s">
        <v>144</v>
      </c>
      <c r="P8" s="50" t="s">
        <v>144</v>
      </c>
      <c r="Q8" s="50" t="s">
        <v>144</v>
      </c>
      <c r="R8" s="50" t="s">
        <v>144</v>
      </c>
      <c r="S8" s="50" t="s">
        <v>144</v>
      </c>
      <c r="T8" s="50" t="s">
        <v>144</v>
      </c>
      <c r="U8" s="50" t="s">
        <v>144</v>
      </c>
      <c r="V8" s="50" t="s">
        <v>144</v>
      </c>
      <c r="W8" s="50" t="s">
        <v>144</v>
      </c>
      <c r="X8" s="50" t="s">
        <v>144</v>
      </c>
      <c r="AA8" s="50" t="s">
        <v>144</v>
      </c>
      <c r="AB8" s="50" t="s">
        <v>144</v>
      </c>
      <c r="AC8" s="50" t="s">
        <v>144</v>
      </c>
      <c r="AD8" s="50" t="s">
        <v>144</v>
      </c>
      <c r="AE8" s="50" t="s">
        <v>144</v>
      </c>
      <c r="AF8" s="50" t="s">
        <v>144</v>
      </c>
      <c r="AG8" s="50" t="s">
        <v>144</v>
      </c>
      <c r="AH8" s="50" t="s">
        <v>144</v>
      </c>
      <c r="AI8" s="50" t="s">
        <v>144</v>
      </c>
      <c r="AJ8" s="50" t="s">
        <v>144</v>
      </c>
      <c r="AK8" s="50" t="s">
        <v>144</v>
      </c>
      <c r="AL8" s="50" t="s">
        <v>144</v>
      </c>
      <c r="AM8" s="50" t="s">
        <v>144</v>
      </c>
      <c r="AN8" s="50" t="s">
        <v>144</v>
      </c>
      <c r="AO8" s="50" t="s">
        <v>144</v>
      </c>
      <c r="AP8" s="50" t="s">
        <v>144</v>
      </c>
    </row>
    <row r="9" spans="2:42" ht="15" thickBot="1">
      <c r="B9" s="51" t="s">
        <v>38</v>
      </c>
      <c r="C9" s="51" t="s">
        <v>38</v>
      </c>
      <c r="D9" s="51" t="s">
        <v>38</v>
      </c>
      <c r="E9" s="51" t="s">
        <v>38</v>
      </c>
      <c r="F9" s="50" t="s">
        <v>39</v>
      </c>
      <c r="G9" s="50" t="s">
        <v>39</v>
      </c>
      <c r="H9" s="50" t="s">
        <v>39</v>
      </c>
      <c r="I9" s="50" t="s">
        <v>36</v>
      </c>
      <c r="J9" s="50" t="s">
        <v>36</v>
      </c>
      <c r="K9" s="50" t="s">
        <v>36</v>
      </c>
      <c r="L9" s="50" t="s">
        <v>36</v>
      </c>
      <c r="M9" s="50" t="s">
        <v>36</v>
      </c>
      <c r="N9" s="50" t="s">
        <v>36</v>
      </c>
      <c r="O9" s="50" t="s">
        <v>36</v>
      </c>
      <c r="P9" s="50" t="s">
        <v>36</v>
      </c>
      <c r="Q9" s="50" t="s">
        <v>36</v>
      </c>
      <c r="R9" s="50" t="s">
        <v>36</v>
      </c>
      <c r="S9" s="50" t="s">
        <v>36</v>
      </c>
      <c r="T9" s="50" t="s">
        <v>36</v>
      </c>
      <c r="U9" s="50" t="s">
        <v>36</v>
      </c>
      <c r="V9" s="50" t="s">
        <v>36</v>
      </c>
      <c r="W9" s="50" t="s">
        <v>36</v>
      </c>
      <c r="X9" s="50" t="s">
        <v>36</v>
      </c>
      <c r="AA9" s="50" t="s">
        <v>36</v>
      </c>
      <c r="AB9" s="50" t="s">
        <v>36</v>
      </c>
      <c r="AC9" s="50" t="s">
        <v>36</v>
      </c>
      <c r="AD9" s="50" t="s">
        <v>36</v>
      </c>
      <c r="AE9" s="50" t="s">
        <v>36</v>
      </c>
      <c r="AF9" s="50" t="s">
        <v>36</v>
      </c>
      <c r="AG9" s="50" t="s">
        <v>36</v>
      </c>
      <c r="AH9" s="50" t="s">
        <v>36</v>
      </c>
      <c r="AI9" s="50" t="s">
        <v>36</v>
      </c>
      <c r="AJ9" s="50" t="s">
        <v>36</v>
      </c>
      <c r="AK9" s="50" t="s">
        <v>36</v>
      </c>
      <c r="AL9" s="50" t="s">
        <v>36</v>
      </c>
      <c r="AM9" s="50" t="s">
        <v>36</v>
      </c>
      <c r="AN9" s="50" t="s">
        <v>36</v>
      </c>
      <c r="AO9" s="50" t="s">
        <v>36</v>
      </c>
      <c r="AP9" s="50" t="s">
        <v>36</v>
      </c>
    </row>
    <row r="10" spans="2:42" ht="15" thickBot="1">
      <c r="B10" s="51" t="s">
        <v>38</v>
      </c>
      <c r="C10" s="51" t="s">
        <v>38</v>
      </c>
      <c r="D10" s="51" t="s">
        <v>38</v>
      </c>
      <c r="E10" s="51" t="s">
        <v>38</v>
      </c>
      <c r="F10" s="50" t="s">
        <v>145</v>
      </c>
      <c r="G10" s="50" t="s">
        <v>145</v>
      </c>
      <c r="H10" s="50" t="s">
        <v>145</v>
      </c>
      <c r="I10" s="50" t="s">
        <v>37</v>
      </c>
      <c r="J10" s="50" t="s">
        <v>37</v>
      </c>
      <c r="K10" s="50" t="s">
        <v>37</v>
      </c>
      <c r="L10" s="50" t="s">
        <v>37</v>
      </c>
      <c r="M10" s="50" t="s">
        <v>37</v>
      </c>
      <c r="N10" s="50" t="s">
        <v>37</v>
      </c>
      <c r="O10" s="50" t="s">
        <v>37</v>
      </c>
      <c r="P10" s="50" t="s">
        <v>37</v>
      </c>
      <c r="Q10" s="50" t="s">
        <v>37</v>
      </c>
      <c r="R10" s="50" t="s">
        <v>37</v>
      </c>
      <c r="S10" s="50" t="s">
        <v>37</v>
      </c>
      <c r="T10" s="50" t="s">
        <v>37</v>
      </c>
      <c r="U10" s="50" t="s">
        <v>37</v>
      </c>
      <c r="V10" s="50" t="s">
        <v>37</v>
      </c>
      <c r="W10" s="50" t="s">
        <v>37</v>
      </c>
      <c r="X10" s="50" t="s">
        <v>37</v>
      </c>
      <c r="AA10" s="50" t="s">
        <v>37</v>
      </c>
      <c r="AB10" s="50" t="s">
        <v>37</v>
      </c>
      <c r="AC10" s="50" t="s">
        <v>37</v>
      </c>
      <c r="AD10" s="50" t="s">
        <v>37</v>
      </c>
      <c r="AE10" s="50" t="s">
        <v>37</v>
      </c>
      <c r="AF10" s="50" t="s">
        <v>37</v>
      </c>
      <c r="AG10" s="50" t="s">
        <v>37</v>
      </c>
      <c r="AH10" s="50" t="s">
        <v>37</v>
      </c>
      <c r="AI10" s="50" t="s">
        <v>37</v>
      </c>
      <c r="AJ10" s="50" t="s">
        <v>37</v>
      </c>
      <c r="AK10" s="50" t="s">
        <v>37</v>
      </c>
      <c r="AL10" s="50" t="s">
        <v>37</v>
      </c>
      <c r="AM10" s="50" t="s">
        <v>37</v>
      </c>
      <c r="AN10" s="50" t="s">
        <v>37</v>
      </c>
      <c r="AO10" s="50" t="s">
        <v>37</v>
      </c>
      <c r="AP10" s="50" t="s">
        <v>37</v>
      </c>
    </row>
    <row r="11" spans="2:42" ht="15" thickBot="1">
      <c r="B11" s="21" t="s">
        <v>103</v>
      </c>
      <c r="C11" s="21" t="s">
        <v>46</v>
      </c>
      <c r="D11" s="21" t="s">
        <v>146</v>
      </c>
      <c r="E11" s="21" t="s">
        <v>47</v>
      </c>
      <c r="F11" s="21" t="s">
        <v>147</v>
      </c>
      <c r="G11" s="21" t="s">
        <v>49</v>
      </c>
      <c r="H11" s="21" t="s">
        <v>148</v>
      </c>
      <c r="I11" s="21" t="s">
        <v>57</v>
      </c>
      <c r="J11" s="21" t="s">
        <v>149</v>
      </c>
      <c r="K11" s="21" t="s">
        <v>57</v>
      </c>
      <c r="L11" s="21" t="s">
        <v>149</v>
      </c>
      <c r="M11" s="21" t="s">
        <v>57</v>
      </c>
      <c r="N11" s="21" t="s">
        <v>149</v>
      </c>
      <c r="O11" s="21" t="s">
        <v>57</v>
      </c>
      <c r="P11" s="21" t="s">
        <v>149</v>
      </c>
      <c r="Q11" s="21" t="s">
        <v>57</v>
      </c>
      <c r="R11" s="21" t="s">
        <v>149</v>
      </c>
      <c r="S11" s="21" t="s">
        <v>57</v>
      </c>
      <c r="T11" s="21" t="s">
        <v>149</v>
      </c>
      <c r="U11" s="21" t="s">
        <v>57</v>
      </c>
      <c r="V11" s="21" t="s">
        <v>149</v>
      </c>
      <c r="W11" s="21" t="s">
        <v>57</v>
      </c>
      <c r="X11" s="21" t="s">
        <v>149</v>
      </c>
      <c r="Z11" s="21" t="s">
        <v>49</v>
      </c>
      <c r="AA11" s="21" t="s">
        <v>57</v>
      </c>
      <c r="AB11" s="21" t="s">
        <v>149</v>
      </c>
      <c r="AC11" s="21" t="s">
        <v>57</v>
      </c>
      <c r="AD11" s="21" t="s">
        <v>149</v>
      </c>
      <c r="AE11" s="21" t="s">
        <v>57</v>
      </c>
      <c r="AF11" s="21" t="s">
        <v>149</v>
      </c>
      <c r="AG11" s="21" t="s">
        <v>57</v>
      </c>
      <c r="AH11" s="21" t="s">
        <v>149</v>
      </c>
      <c r="AI11" s="21" t="s">
        <v>57</v>
      </c>
      <c r="AJ11" s="21" t="s">
        <v>149</v>
      </c>
      <c r="AK11" s="21" t="s">
        <v>57</v>
      </c>
      <c r="AL11" s="21" t="s">
        <v>149</v>
      </c>
      <c r="AM11" s="21" t="s">
        <v>57</v>
      </c>
      <c r="AN11" s="21" t="s">
        <v>149</v>
      </c>
      <c r="AO11" s="21" t="s">
        <v>57</v>
      </c>
      <c r="AP11" s="21" t="s">
        <v>149</v>
      </c>
    </row>
    <row r="12" spans="2:42" ht="15" thickBot="1">
      <c r="B12" s="22">
        <v>1</v>
      </c>
      <c r="C12" s="22" t="s">
        <v>59</v>
      </c>
      <c r="D12" s="22" t="s">
        <v>59</v>
      </c>
      <c r="E12" s="22" t="s">
        <v>59</v>
      </c>
      <c r="F12" s="22" t="s">
        <v>59</v>
      </c>
      <c r="G12" s="22" t="s">
        <v>150</v>
      </c>
      <c r="H12" s="22"/>
      <c r="I12" s="23"/>
      <c r="J12" s="23" t="s">
        <v>65</v>
      </c>
      <c r="K12" s="23"/>
      <c r="L12" s="23" t="s">
        <v>67</v>
      </c>
      <c r="M12" s="23"/>
      <c r="N12" s="23" t="s">
        <v>69</v>
      </c>
      <c r="O12" s="23"/>
      <c r="P12" s="23" t="s">
        <v>71</v>
      </c>
      <c r="Q12" s="23"/>
      <c r="R12" s="23" t="s">
        <v>73</v>
      </c>
      <c r="S12" s="23"/>
      <c r="T12" s="23" t="s">
        <v>75</v>
      </c>
      <c r="U12" s="23"/>
      <c r="V12" s="23" t="s">
        <v>77</v>
      </c>
      <c r="W12" s="23"/>
      <c r="X12" s="23" t="s">
        <v>79</v>
      </c>
      <c r="Z12" s="22">
        <v>1</v>
      </c>
      <c r="AA12" s="23"/>
      <c r="AB12" s="72">
        <f>SUM(AB13:AB123)</f>
        <v>2261920</v>
      </c>
      <c r="AC12" s="23"/>
      <c r="AD12" s="72">
        <f>SUM(AD13:AD123)</f>
        <v>2648757</v>
      </c>
      <c r="AE12" s="23"/>
      <c r="AF12" s="72">
        <f>SUM(AF13:AF123)</f>
        <v>2644458</v>
      </c>
      <c r="AG12" s="23"/>
      <c r="AH12" s="72">
        <f>SUM(AH13:AH123)</f>
        <v>2274420</v>
      </c>
      <c r="AI12" s="23"/>
      <c r="AJ12" s="72">
        <f>SUM(AJ13:AJ123)</f>
        <v>3410000</v>
      </c>
      <c r="AK12" s="23"/>
      <c r="AL12" s="72">
        <f>SUM(AL13:AL123)</f>
        <v>3159480</v>
      </c>
      <c r="AM12" s="23"/>
      <c r="AN12" s="72">
        <f>SUM(AN13:AN123)</f>
        <v>3159480</v>
      </c>
      <c r="AO12" s="23"/>
      <c r="AP12" s="72">
        <f>SUM(AP13:AP123)</f>
        <v>3885505</v>
      </c>
    </row>
    <row r="13" spans="2:42" ht="15" thickBot="1">
      <c r="B13" s="4">
        <v>1</v>
      </c>
      <c r="C13" s="4" t="s">
        <v>59</v>
      </c>
      <c r="D13" s="4" t="s">
        <v>151</v>
      </c>
      <c r="E13" s="4" t="s">
        <v>151</v>
      </c>
      <c r="F13" s="4" t="s">
        <v>59</v>
      </c>
      <c r="G13" s="4" t="s">
        <v>59</v>
      </c>
      <c r="H13" s="4"/>
      <c r="I13" s="4"/>
      <c r="J13" s="4"/>
      <c r="K13" s="4"/>
      <c r="L13" s="4"/>
      <c r="M13" s="4"/>
      <c r="N13" s="4"/>
      <c r="O13" s="4"/>
      <c r="P13" s="4"/>
      <c r="Q13" s="4"/>
      <c r="R13" s="4"/>
      <c r="S13" s="4"/>
      <c r="T13" s="4"/>
      <c r="U13" s="4"/>
      <c r="V13" s="4"/>
      <c r="W13" s="4"/>
      <c r="X13" s="4"/>
      <c r="Z13" s="4" t="s">
        <v>59</v>
      </c>
      <c r="AA13" s="4"/>
      <c r="AB13" s="4"/>
      <c r="AC13" s="4"/>
      <c r="AD13" s="4"/>
      <c r="AE13" s="4"/>
      <c r="AF13" s="4"/>
      <c r="AG13" s="4"/>
      <c r="AH13" s="4"/>
      <c r="AI13" s="4"/>
      <c r="AJ13" s="4"/>
      <c r="AK13" s="4"/>
      <c r="AL13" s="4"/>
      <c r="AM13" s="4"/>
      <c r="AN13" s="4"/>
      <c r="AO13" s="4"/>
      <c r="AP13" s="4"/>
    </row>
    <row r="14" spans="2:42" ht="15" thickBot="1">
      <c r="B14" s="4">
        <v>2</v>
      </c>
      <c r="C14" s="4" t="s">
        <v>152</v>
      </c>
      <c r="D14" s="4" t="s">
        <v>153</v>
      </c>
      <c r="E14" s="4" t="s">
        <v>153</v>
      </c>
      <c r="F14" s="4" t="s">
        <v>59</v>
      </c>
      <c r="G14" s="4" t="s">
        <v>59</v>
      </c>
      <c r="H14" s="4"/>
      <c r="I14" s="4"/>
      <c r="J14" s="4"/>
      <c r="K14" s="4"/>
      <c r="L14" s="4"/>
      <c r="M14" s="4"/>
      <c r="N14" s="4"/>
      <c r="O14" s="4"/>
      <c r="P14" s="4"/>
      <c r="Q14" s="4"/>
      <c r="R14" s="4"/>
      <c r="S14" s="4"/>
      <c r="T14" s="4"/>
      <c r="U14" s="4"/>
      <c r="V14" s="4"/>
      <c r="W14" s="4"/>
      <c r="X14" s="4"/>
      <c r="Z14" s="4" t="s">
        <v>59</v>
      </c>
      <c r="AA14" s="4"/>
      <c r="AB14" s="4"/>
      <c r="AC14" s="4"/>
      <c r="AD14" s="4"/>
      <c r="AE14" s="4"/>
      <c r="AF14" s="4"/>
      <c r="AG14" s="4"/>
      <c r="AH14" s="4"/>
      <c r="AI14" s="4"/>
      <c r="AJ14" s="4"/>
      <c r="AK14" s="4"/>
      <c r="AL14" s="4"/>
      <c r="AM14" s="4"/>
      <c r="AN14" s="4"/>
      <c r="AO14" s="4"/>
      <c r="AP14" s="4"/>
    </row>
    <row r="15" spans="2:42" ht="15" thickBot="1">
      <c r="B15" s="4">
        <v>3</v>
      </c>
      <c r="C15" s="4" t="s">
        <v>154</v>
      </c>
      <c r="D15" s="4" t="s">
        <v>155</v>
      </c>
      <c r="E15" s="4" t="s">
        <v>155</v>
      </c>
      <c r="F15" s="4" t="s">
        <v>156</v>
      </c>
      <c r="G15" s="4" t="s">
        <v>157</v>
      </c>
      <c r="H15" s="10" t="s">
        <v>43</v>
      </c>
      <c r="I15" s="7" t="s">
        <v>158</v>
      </c>
      <c r="J15" s="7" t="s">
        <v>159</v>
      </c>
      <c r="K15" s="7" t="s">
        <v>160</v>
      </c>
      <c r="L15" s="7" t="s">
        <v>161</v>
      </c>
      <c r="M15" s="7" t="s">
        <v>162</v>
      </c>
      <c r="N15" s="7" t="s">
        <v>163</v>
      </c>
      <c r="O15" s="7" t="s">
        <v>158</v>
      </c>
      <c r="P15" s="7" t="s">
        <v>159</v>
      </c>
      <c r="Q15" s="7" t="s">
        <v>63</v>
      </c>
      <c r="R15" s="24" t="s">
        <v>43</v>
      </c>
      <c r="S15" s="7" t="s">
        <v>164</v>
      </c>
      <c r="T15" s="7" t="s">
        <v>165</v>
      </c>
      <c r="U15" s="7" t="s">
        <v>164</v>
      </c>
      <c r="V15" s="7" t="s">
        <v>165</v>
      </c>
      <c r="W15" s="7" t="s">
        <v>166</v>
      </c>
      <c r="X15" s="7" t="s">
        <v>167</v>
      </c>
      <c r="Z15" s="4">
        <v>30</v>
      </c>
      <c r="AA15" s="7">
        <v>35</v>
      </c>
      <c r="AB15" s="73">
        <f>AA15*$Z15</f>
        <v>1050</v>
      </c>
      <c r="AC15" s="7">
        <v>28</v>
      </c>
      <c r="AD15" s="73">
        <f>AC15*$Z15</f>
        <v>840</v>
      </c>
      <c r="AE15" s="7">
        <v>123</v>
      </c>
      <c r="AF15" s="73">
        <f>AE15*$Z15</f>
        <v>3690</v>
      </c>
      <c r="AG15" s="7">
        <v>35</v>
      </c>
      <c r="AH15" s="73">
        <f>AG15*$Z15</f>
        <v>1050</v>
      </c>
      <c r="AI15" s="7">
        <v>0</v>
      </c>
      <c r="AJ15" s="73">
        <f>AI15*$Z15</f>
        <v>0</v>
      </c>
      <c r="AK15" s="7">
        <v>30</v>
      </c>
      <c r="AL15" s="73">
        <f>AK15*$Z15</f>
        <v>900</v>
      </c>
      <c r="AM15" s="7">
        <v>30</v>
      </c>
      <c r="AN15" s="73">
        <f>AM15*$Z15</f>
        <v>900</v>
      </c>
      <c r="AO15" s="7">
        <v>48</v>
      </c>
      <c r="AP15" s="73">
        <f>AO15*$Z15</f>
        <v>1440</v>
      </c>
    </row>
    <row r="16" spans="2:42" ht="15" thickBot="1">
      <c r="B16" s="4">
        <v>4</v>
      </c>
      <c r="C16" s="4" t="s">
        <v>168</v>
      </c>
      <c r="D16" s="4" t="s">
        <v>169</v>
      </c>
      <c r="E16" s="4" t="s">
        <v>169</v>
      </c>
      <c r="F16" s="4" t="s">
        <v>156</v>
      </c>
      <c r="G16" s="4" t="s">
        <v>170</v>
      </c>
      <c r="H16" s="10" t="s">
        <v>43</v>
      </c>
      <c r="I16" s="7" t="s">
        <v>171</v>
      </c>
      <c r="J16" s="7" t="s">
        <v>172</v>
      </c>
      <c r="K16" s="7" t="s">
        <v>173</v>
      </c>
      <c r="L16" s="7" t="s">
        <v>174</v>
      </c>
      <c r="M16" s="7" t="s">
        <v>175</v>
      </c>
      <c r="N16" s="7" t="s">
        <v>176</v>
      </c>
      <c r="O16" s="7" t="s">
        <v>171</v>
      </c>
      <c r="P16" s="7" t="s">
        <v>172</v>
      </c>
      <c r="Q16" s="7" t="s">
        <v>63</v>
      </c>
      <c r="R16" s="24" t="s">
        <v>43</v>
      </c>
      <c r="S16" s="7" t="s">
        <v>177</v>
      </c>
      <c r="T16" s="7" t="s">
        <v>178</v>
      </c>
      <c r="U16" s="7" t="s">
        <v>177</v>
      </c>
      <c r="V16" s="7" t="s">
        <v>178</v>
      </c>
      <c r="W16" s="7" t="s">
        <v>179</v>
      </c>
      <c r="X16" s="7" t="s">
        <v>180</v>
      </c>
      <c r="Z16" s="4">
        <v>50</v>
      </c>
      <c r="AA16" s="7">
        <v>40</v>
      </c>
      <c r="AB16" s="73">
        <f t="shared" ref="AB16:AD20" si="0">AA16*$Z16</f>
        <v>2000</v>
      </c>
      <c r="AC16" s="7">
        <v>45</v>
      </c>
      <c r="AD16" s="73">
        <f t="shared" si="0"/>
        <v>2250</v>
      </c>
      <c r="AE16" s="7">
        <v>155</v>
      </c>
      <c r="AF16" s="73">
        <f t="shared" ref="AF16" si="1">AE16*$Z16</f>
        <v>7750</v>
      </c>
      <c r="AG16" s="7">
        <v>40</v>
      </c>
      <c r="AH16" s="73">
        <f t="shared" ref="AH16" si="2">AG16*$Z16</f>
        <v>2000</v>
      </c>
      <c r="AI16" s="7">
        <v>0</v>
      </c>
      <c r="AJ16" s="73">
        <f t="shared" ref="AJ16" si="3">AI16*$Z16</f>
        <v>0</v>
      </c>
      <c r="AK16" s="7">
        <v>36</v>
      </c>
      <c r="AL16" s="73">
        <f t="shared" ref="AL16" si="4">AK16*$Z16</f>
        <v>1800</v>
      </c>
      <c r="AM16" s="7">
        <v>36</v>
      </c>
      <c r="AN16" s="73">
        <f t="shared" ref="AN16" si="5">AM16*$Z16</f>
        <v>1800</v>
      </c>
      <c r="AO16" s="7">
        <v>61</v>
      </c>
      <c r="AP16" s="73">
        <f t="shared" ref="AP16" si="6">AO16*$Z16</f>
        <v>3050</v>
      </c>
    </row>
    <row r="17" spans="2:42" ht="15" thickBot="1">
      <c r="B17" s="4">
        <v>5</v>
      </c>
      <c r="C17" s="4" t="s">
        <v>181</v>
      </c>
      <c r="D17" s="4" t="s">
        <v>182</v>
      </c>
      <c r="E17" s="4" t="s">
        <v>182</v>
      </c>
      <c r="F17" s="4" t="s">
        <v>156</v>
      </c>
      <c r="G17" s="4" t="s">
        <v>157</v>
      </c>
      <c r="H17" s="10" t="s">
        <v>43</v>
      </c>
      <c r="I17" s="7" t="s">
        <v>183</v>
      </c>
      <c r="J17" s="7" t="s">
        <v>178</v>
      </c>
      <c r="K17" s="7" t="s">
        <v>179</v>
      </c>
      <c r="L17" s="7" t="s">
        <v>184</v>
      </c>
      <c r="M17" s="7" t="s">
        <v>185</v>
      </c>
      <c r="N17" s="7" t="s">
        <v>186</v>
      </c>
      <c r="O17" s="7" t="s">
        <v>183</v>
      </c>
      <c r="P17" s="7" t="s">
        <v>178</v>
      </c>
      <c r="Q17" s="7" t="s">
        <v>63</v>
      </c>
      <c r="R17" s="24" t="s">
        <v>43</v>
      </c>
      <c r="S17" s="7" t="s">
        <v>187</v>
      </c>
      <c r="T17" s="7" t="s">
        <v>188</v>
      </c>
      <c r="U17" s="7" t="s">
        <v>187</v>
      </c>
      <c r="V17" s="7" t="s">
        <v>188</v>
      </c>
      <c r="W17" s="7" t="s">
        <v>189</v>
      </c>
      <c r="X17" s="7" t="s">
        <v>174</v>
      </c>
      <c r="Z17" s="4">
        <v>30</v>
      </c>
      <c r="AA17" s="7">
        <v>60</v>
      </c>
      <c r="AB17" s="73">
        <f t="shared" si="0"/>
        <v>1800</v>
      </c>
      <c r="AC17" s="7">
        <v>61</v>
      </c>
      <c r="AD17" s="73">
        <f t="shared" si="0"/>
        <v>1830</v>
      </c>
      <c r="AE17" s="7">
        <v>178</v>
      </c>
      <c r="AF17" s="73">
        <f t="shared" ref="AF17" si="7">AE17*$Z17</f>
        <v>5340</v>
      </c>
      <c r="AG17" s="7">
        <v>60</v>
      </c>
      <c r="AH17" s="73">
        <f t="shared" ref="AH17" si="8">AG17*$Z17</f>
        <v>1800</v>
      </c>
      <c r="AI17" s="7">
        <v>0</v>
      </c>
      <c r="AJ17" s="73">
        <f t="shared" ref="AJ17" si="9">AI17*$Z17</f>
        <v>0</v>
      </c>
      <c r="AK17" s="7">
        <v>54</v>
      </c>
      <c r="AL17" s="73">
        <f t="shared" ref="AL17" si="10">AK17*$Z17</f>
        <v>1620</v>
      </c>
      <c r="AM17" s="7">
        <v>54</v>
      </c>
      <c r="AN17" s="73">
        <f t="shared" ref="AN17" si="11">AM17*$Z17</f>
        <v>1620</v>
      </c>
      <c r="AO17" s="7">
        <v>75</v>
      </c>
      <c r="AP17" s="73">
        <f t="shared" ref="AP17" si="12">AO17*$Z17</f>
        <v>2250</v>
      </c>
    </row>
    <row r="18" spans="2:42" ht="15" thickBot="1">
      <c r="B18" s="4">
        <v>6</v>
      </c>
      <c r="C18" s="4" t="s">
        <v>190</v>
      </c>
      <c r="D18" s="4" t="s">
        <v>191</v>
      </c>
      <c r="E18" s="4" t="s">
        <v>191</v>
      </c>
      <c r="F18" s="4" t="s">
        <v>156</v>
      </c>
      <c r="G18" s="4" t="s">
        <v>157</v>
      </c>
      <c r="H18" s="10" t="s">
        <v>43</v>
      </c>
      <c r="I18" s="7" t="s">
        <v>192</v>
      </c>
      <c r="J18" s="7" t="s">
        <v>193</v>
      </c>
      <c r="K18" s="7" t="s">
        <v>189</v>
      </c>
      <c r="L18" s="7" t="s">
        <v>174</v>
      </c>
      <c r="M18" s="7" t="s">
        <v>194</v>
      </c>
      <c r="N18" s="7" t="s">
        <v>195</v>
      </c>
      <c r="O18" s="7" t="s">
        <v>192</v>
      </c>
      <c r="P18" s="7" t="s">
        <v>193</v>
      </c>
      <c r="Q18" s="7" t="s">
        <v>63</v>
      </c>
      <c r="R18" s="24" t="s">
        <v>43</v>
      </c>
      <c r="S18" s="7" t="s">
        <v>196</v>
      </c>
      <c r="T18" s="7" t="s">
        <v>197</v>
      </c>
      <c r="U18" s="7" t="s">
        <v>196</v>
      </c>
      <c r="V18" s="7" t="s">
        <v>197</v>
      </c>
      <c r="W18" s="7" t="s">
        <v>198</v>
      </c>
      <c r="X18" s="7" t="s">
        <v>199</v>
      </c>
      <c r="Z18" s="4">
        <v>30</v>
      </c>
      <c r="AA18" s="7">
        <v>80</v>
      </c>
      <c r="AB18" s="73">
        <f t="shared" si="0"/>
        <v>2400</v>
      </c>
      <c r="AC18" s="7">
        <v>75</v>
      </c>
      <c r="AD18" s="73">
        <f t="shared" si="0"/>
        <v>2250</v>
      </c>
      <c r="AE18" s="7">
        <v>315</v>
      </c>
      <c r="AF18" s="73">
        <f t="shared" ref="AF18" si="13">AE18*$Z18</f>
        <v>9450</v>
      </c>
      <c r="AG18" s="7">
        <v>80</v>
      </c>
      <c r="AH18" s="73">
        <f t="shared" ref="AH18" si="14">AG18*$Z18</f>
        <v>2400</v>
      </c>
      <c r="AI18" s="7">
        <v>0</v>
      </c>
      <c r="AJ18" s="73">
        <f t="shared" ref="AJ18" si="15">AI18*$Z18</f>
        <v>0</v>
      </c>
      <c r="AK18" s="7">
        <v>72</v>
      </c>
      <c r="AL18" s="73">
        <f t="shared" ref="AL18" si="16">AK18*$Z18</f>
        <v>2160</v>
      </c>
      <c r="AM18" s="7">
        <v>72</v>
      </c>
      <c r="AN18" s="73">
        <f t="shared" ref="AN18" si="17">AM18*$Z18</f>
        <v>2160</v>
      </c>
      <c r="AO18" s="7">
        <v>91</v>
      </c>
      <c r="AP18" s="73">
        <f t="shared" ref="AP18" si="18">AO18*$Z18</f>
        <v>2730</v>
      </c>
    </row>
    <row r="19" spans="2:42" ht="15" thickBot="1">
      <c r="B19" s="4">
        <v>7</v>
      </c>
      <c r="C19" s="4" t="s">
        <v>200</v>
      </c>
      <c r="D19" s="4" t="s">
        <v>201</v>
      </c>
      <c r="E19" s="4" t="s">
        <v>201</v>
      </c>
      <c r="F19" s="4" t="s">
        <v>156</v>
      </c>
      <c r="G19" s="4" t="s">
        <v>170</v>
      </c>
      <c r="H19" s="10" t="s">
        <v>43</v>
      </c>
      <c r="I19" s="7" t="s">
        <v>202</v>
      </c>
      <c r="J19" s="7" t="s">
        <v>203</v>
      </c>
      <c r="K19" s="7" t="s">
        <v>204</v>
      </c>
      <c r="L19" s="7" t="s">
        <v>205</v>
      </c>
      <c r="M19" s="7" t="s">
        <v>206</v>
      </c>
      <c r="N19" s="7" t="s">
        <v>207</v>
      </c>
      <c r="O19" s="7" t="s">
        <v>202</v>
      </c>
      <c r="P19" s="7" t="s">
        <v>203</v>
      </c>
      <c r="Q19" s="7" t="s">
        <v>63</v>
      </c>
      <c r="R19" s="24" t="s">
        <v>43</v>
      </c>
      <c r="S19" s="7" t="s">
        <v>208</v>
      </c>
      <c r="T19" s="7" t="s">
        <v>209</v>
      </c>
      <c r="U19" s="7" t="s">
        <v>208</v>
      </c>
      <c r="V19" s="7" t="s">
        <v>209</v>
      </c>
      <c r="W19" s="7" t="s">
        <v>202</v>
      </c>
      <c r="X19" s="7" t="s">
        <v>203</v>
      </c>
      <c r="Z19" s="4">
        <v>50</v>
      </c>
      <c r="AA19" s="7">
        <v>139</v>
      </c>
      <c r="AB19" s="73">
        <f t="shared" si="0"/>
        <v>6950</v>
      </c>
      <c r="AC19" s="7">
        <v>156</v>
      </c>
      <c r="AD19" s="73">
        <f t="shared" si="0"/>
        <v>7800</v>
      </c>
      <c r="AE19" s="7">
        <v>392</v>
      </c>
      <c r="AF19" s="73">
        <f t="shared" ref="AF19" si="19">AE19*$Z19</f>
        <v>19600</v>
      </c>
      <c r="AG19" s="7">
        <v>139</v>
      </c>
      <c r="AH19" s="73">
        <f t="shared" ref="AH19" si="20">AG19*$Z19</f>
        <v>6950</v>
      </c>
      <c r="AI19" s="7">
        <v>0</v>
      </c>
      <c r="AJ19" s="73">
        <f t="shared" ref="AJ19" si="21">AI19*$Z19</f>
        <v>0</v>
      </c>
      <c r="AK19" s="7">
        <v>135</v>
      </c>
      <c r="AL19" s="73">
        <f t="shared" ref="AL19" si="22">AK19*$Z19</f>
        <v>6750</v>
      </c>
      <c r="AM19" s="7">
        <v>135</v>
      </c>
      <c r="AN19" s="73">
        <f t="shared" ref="AN19" si="23">AM19*$Z19</f>
        <v>6750</v>
      </c>
      <c r="AO19" s="7">
        <v>139</v>
      </c>
      <c r="AP19" s="73">
        <f t="shared" ref="AP19" si="24">AO19*$Z19</f>
        <v>6950</v>
      </c>
    </row>
    <row r="20" spans="2:42" ht="15" thickBot="1">
      <c r="B20" s="4">
        <v>8</v>
      </c>
      <c r="C20" s="4" t="s">
        <v>210</v>
      </c>
      <c r="D20" s="4" t="s">
        <v>211</v>
      </c>
      <c r="E20" s="4" t="s">
        <v>211</v>
      </c>
      <c r="F20" s="4" t="s">
        <v>156</v>
      </c>
      <c r="G20" s="4" t="s">
        <v>170</v>
      </c>
      <c r="H20" s="10" t="s">
        <v>43</v>
      </c>
      <c r="I20" s="7" t="s">
        <v>212</v>
      </c>
      <c r="J20" s="7" t="s">
        <v>213</v>
      </c>
      <c r="K20" s="7" t="s">
        <v>214</v>
      </c>
      <c r="L20" s="7" t="s">
        <v>215</v>
      </c>
      <c r="M20" s="7" t="s">
        <v>216</v>
      </c>
      <c r="N20" s="7" t="s">
        <v>217</v>
      </c>
      <c r="O20" s="7" t="s">
        <v>212</v>
      </c>
      <c r="P20" s="7" t="s">
        <v>213</v>
      </c>
      <c r="Q20" s="7" t="s">
        <v>63</v>
      </c>
      <c r="R20" s="24" t="s">
        <v>43</v>
      </c>
      <c r="S20" s="7" t="s">
        <v>218</v>
      </c>
      <c r="T20" s="7" t="s">
        <v>219</v>
      </c>
      <c r="U20" s="7" t="s">
        <v>218</v>
      </c>
      <c r="V20" s="7" t="s">
        <v>219</v>
      </c>
      <c r="W20" s="7" t="s">
        <v>220</v>
      </c>
      <c r="X20" s="7" t="s">
        <v>221</v>
      </c>
      <c r="Z20" s="4">
        <v>50</v>
      </c>
      <c r="AA20" s="7">
        <v>180</v>
      </c>
      <c r="AB20" s="73">
        <f t="shared" si="0"/>
        <v>9000</v>
      </c>
      <c r="AC20" s="7">
        <v>234</v>
      </c>
      <c r="AD20" s="73">
        <f t="shared" si="0"/>
        <v>11700</v>
      </c>
      <c r="AE20" s="7">
        <v>428</v>
      </c>
      <c r="AF20" s="73">
        <f t="shared" ref="AF20" si="25">AE20*$Z20</f>
        <v>21400</v>
      </c>
      <c r="AG20" s="7">
        <v>180</v>
      </c>
      <c r="AH20" s="73">
        <f t="shared" ref="AH20" si="26">AG20*$Z20</f>
        <v>9000</v>
      </c>
      <c r="AI20" s="7">
        <v>0</v>
      </c>
      <c r="AJ20" s="73">
        <f t="shared" ref="AJ20" si="27">AI20*$Z20</f>
        <v>0</v>
      </c>
      <c r="AK20" s="7">
        <v>162</v>
      </c>
      <c r="AL20" s="73">
        <f t="shared" ref="AL20" si="28">AK20*$Z20</f>
        <v>8100</v>
      </c>
      <c r="AM20" s="7">
        <v>162</v>
      </c>
      <c r="AN20" s="73">
        <f t="shared" ref="AN20" si="29">AM20*$Z20</f>
        <v>8100</v>
      </c>
      <c r="AO20" s="7">
        <v>243</v>
      </c>
      <c r="AP20" s="73">
        <f t="shared" ref="AP20" si="30">AO20*$Z20</f>
        <v>12150</v>
      </c>
    </row>
    <row r="21" spans="2:42" ht="15" thickBot="1">
      <c r="B21" s="4">
        <v>9</v>
      </c>
      <c r="C21" s="4" t="s">
        <v>222</v>
      </c>
      <c r="D21" s="4" t="s">
        <v>223</v>
      </c>
      <c r="E21" s="4" t="s">
        <v>223</v>
      </c>
      <c r="F21" s="4" t="s">
        <v>59</v>
      </c>
      <c r="G21" s="4" t="s">
        <v>59</v>
      </c>
      <c r="H21" s="4"/>
      <c r="I21" s="4"/>
      <c r="J21" s="4"/>
      <c r="K21" s="4"/>
      <c r="L21" s="4"/>
      <c r="M21" s="4"/>
      <c r="N21" s="4"/>
      <c r="O21" s="4"/>
      <c r="P21" s="4"/>
      <c r="Q21" s="4"/>
      <c r="R21" s="4"/>
      <c r="S21" s="4"/>
      <c r="T21" s="4"/>
      <c r="U21" s="4"/>
      <c r="V21" s="4"/>
      <c r="W21" s="4"/>
      <c r="X21" s="4"/>
      <c r="Z21" s="4" t="s">
        <v>59</v>
      </c>
      <c r="AA21" s="4"/>
      <c r="AB21" s="4"/>
      <c r="AC21" s="4"/>
      <c r="AD21" s="4"/>
      <c r="AE21" s="4"/>
      <c r="AF21" s="4"/>
      <c r="AG21" s="4"/>
      <c r="AH21" s="4"/>
      <c r="AI21" s="4"/>
      <c r="AJ21" s="4"/>
      <c r="AK21" s="4"/>
      <c r="AL21" s="4"/>
      <c r="AM21" s="4"/>
      <c r="AN21" s="4"/>
      <c r="AO21" s="4"/>
      <c r="AP21" s="4"/>
    </row>
    <row r="22" spans="2:42" ht="15" thickBot="1">
      <c r="B22" s="4">
        <v>10</v>
      </c>
      <c r="C22" s="4" t="s">
        <v>224</v>
      </c>
      <c r="D22" s="4" t="s">
        <v>225</v>
      </c>
      <c r="E22" s="4" t="s">
        <v>225</v>
      </c>
      <c r="F22" s="4" t="s">
        <v>156</v>
      </c>
      <c r="G22" s="4" t="s">
        <v>226</v>
      </c>
      <c r="H22" s="10" t="s">
        <v>43</v>
      </c>
      <c r="I22" s="7" t="s">
        <v>227</v>
      </c>
      <c r="J22" s="7" t="s">
        <v>228</v>
      </c>
      <c r="K22" s="7" t="s">
        <v>229</v>
      </c>
      <c r="L22" s="7" t="s">
        <v>230</v>
      </c>
      <c r="M22" s="7" t="s">
        <v>231</v>
      </c>
      <c r="N22" s="7" t="s">
        <v>205</v>
      </c>
      <c r="O22" s="7" t="s">
        <v>227</v>
      </c>
      <c r="P22" s="7" t="s">
        <v>228</v>
      </c>
      <c r="Q22" s="7" t="s">
        <v>63</v>
      </c>
      <c r="R22" s="24" t="s">
        <v>43</v>
      </c>
      <c r="S22" s="7" t="s">
        <v>232</v>
      </c>
      <c r="T22" s="7" t="s">
        <v>233</v>
      </c>
      <c r="U22" s="7" t="s">
        <v>232</v>
      </c>
      <c r="V22" s="7" t="s">
        <v>233</v>
      </c>
      <c r="W22" s="7" t="s">
        <v>234</v>
      </c>
      <c r="X22" s="7" t="s">
        <v>235</v>
      </c>
      <c r="Z22" s="4">
        <v>100</v>
      </c>
      <c r="AA22" s="7">
        <v>95</v>
      </c>
      <c r="AB22" s="73">
        <f t="shared" ref="AB22:AD27" si="31">AA22*$Z22</f>
        <v>9500</v>
      </c>
      <c r="AC22" s="7">
        <v>68</v>
      </c>
      <c r="AD22" s="73">
        <f t="shared" si="31"/>
        <v>6800</v>
      </c>
      <c r="AE22" s="7">
        <v>78</v>
      </c>
      <c r="AF22" s="73">
        <f t="shared" ref="AF22" si="32">AE22*$Z22</f>
        <v>7800</v>
      </c>
      <c r="AG22" s="7">
        <v>95</v>
      </c>
      <c r="AH22" s="73">
        <f t="shared" ref="AH22" si="33">AG22*$Z22</f>
        <v>9500</v>
      </c>
      <c r="AI22" s="7">
        <v>0</v>
      </c>
      <c r="AJ22" s="73">
        <f t="shared" ref="AJ22" si="34">AI22*$Z22</f>
        <v>0</v>
      </c>
      <c r="AK22" s="7">
        <v>86</v>
      </c>
      <c r="AL22" s="73">
        <f t="shared" ref="AL22" si="35">AK22*$Z22</f>
        <v>8600</v>
      </c>
      <c r="AM22" s="7">
        <v>86</v>
      </c>
      <c r="AN22" s="73">
        <f t="shared" ref="AN22" si="36">AM22*$Z22</f>
        <v>8600</v>
      </c>
      <c r="AO22" s="7">
        <v>130</v>
      </c>
      <c r="AP22" s="73">
        <f t="shared" ref="AP22" si="37">AO22*$Z22</f>
        <v>13000</v>
      </c>
    </row>
    <row r="23" spans="2:42" ht="15" thickBot="1">
      <c r="B23" s="4">
        <v>11</v>
      </c>
      <c r="C23" s="4" t="s">
        <v>236</v>
      </c>
      <c r="D23" s="4" t="s">
        <v>237</v>
      </c>
      <c r="E23" s="4" t="s">
        <v>237</v>
      </c>
      <c r="F23" s="4" t="s">
        <v>156</v>
      </c>
      <c r="G23" s="4" t="s">
        <v>238</v>
      </c>
      <c r="H23" s="10" t="s">
        <v>43</v>
      </c>
      <c r="I23" s="7" t="s">
        <v>239</v>
      </c>
      <c r="J23" s="7" t="s">
        <v>240</v>
      </c>
      <c r="K23" s="7" t="s">
        <v>164</v>
      </c>
      <c r="L23" s="7" t="s">
        <v>241</v>
      </c>
      <c r="M23" s="7" t="s">
        <v>158</v>
      </c>
      <c r="N23" s="7" t="s">
        <v>242</v>
      </c>
      <c r="O23" s="7" t="s">
        <v>239</v>
      </c>
      <c r="P23" s="7" t="s">
        <v>240</v>
      </c>
      <c r="Q23" s="7" t="s">
        <v>63</v>
      </c>
      <c r="R23" s="24" t="s">
        <v>43</v>
      </c>
      <c r="S23" s="7" t="s">
        <v>171</v>
      </c>
      <c r="T23" s="7" t="s">
        <v>243</v>
      </c>
      <c r="U23" s="7" t="s">
        <v>171</v>
      </c>
      <c r="V23" s="7" t="s">
        <v>243</v>
      </c>
      <c r="W23" s="7" t="s">
        <v>239</v>
      </c>
      <c r="X23" s="7" t="s">
        <v>240</v>
      </c>
      <c r="Z23" s="4">
        <v>150</v>
      </c>
      <c r="AA23" s="7">
        <v>25</v>
      </c>
      <c r="AB23" s="73">
        <f t="shared" si="31"/>
        <v>3750</v>
      </c>
      <c r="AC23" s="7">
        <v>30</v>
      </c>
      <c r="AD23" s="73">
        <f t="shared" si="31"/>
        <v>4500</v>
      </c>
      <c r="AE23" s="7">
        <v>35</v>
      </c>
      <c r="AF23" s="73">
        <f t="shared" ref="AF23" si="38">AE23*$Z23</f>
        <v>5250</v>
      </c>
      <c r="AG23" s="7">
        <v>25</v>
      </c>
      <c r="AH23" s="73">
        <f t="shared" ref="AH23" si="39">AG23*$Z23</f>
        <v>3750</v>
      </c>
      <c r="AI23" s="7">
        <v>0</v>
      </c>
      <c r="AJ23" s="73">
        <f t="shared" ref="AJ23" si="40">AI23*$Z23</f>
        <v>0</v>
      </c>
      <c r="AK23" s="7">
        <v>40</v>
      </c>
      <c r="AL23" s="73">
        <f t="shared" ref="AL23" si="41">AK23*$Z23</f>
        <v>6000</v>
      </c>
      <c r="AM23" s="7">
        <v>40</v>
      </c>
      <c r="AN23" s="73">
        <f t="shared" ref="AN23" si="42">AM23*$Z23</f>
        <v>6000</v>
      </c>
      <c r="AO23" s="7">
        <v>25</v>
      </c>
      <c r="AP23" s="73">
        <f t="shared" ref="AP23" si="43">AO23*$Z23</f>
        <v>3750</v>
      </c>
    </row>
    <row r="24" spans="2:42" ht="15" thickBot="1">
      <c r="B24" s="4">
        <v>12</v>
      </c>
      <c r="C24" s="4" t="s">
        <v>244</v>
      </c>
      <c r="D24" s="4" t="s">
        <v>245</v>
      </c>
      <c r="E24" s="4" t="s">
        <v>245</v>
      </c>
      <c r="F24" s="4" t="s">
        <v>156</v>
      </c>
      <c r="G24" s="4" t="s">
        <v>246</v>
      </c>
      <c r="H24" s="10" t="s">
        <v>43</v>
      </c>
      <c r="I24" s="7" t="s">
        <v>212</v>
      </c>
      <c r="J24" s="7" t="s">
        <v>247</v>
      </c>
      <c r="K24" s="7" t="s">
        <v>248</v>
      </c>
      <c r="L24" s="7" t="s">
        <v>249</v>
      </c>
      <c r="M24" s="7" t="s">
        <v>250</v>
      </c>
      <c r="N24" s="7" t="s">
        <v>251</v>
      </c>
      <c r="O24" s="7" t="s">
        <v>212</v>
      </c>
      <c r="P24" s="7" t="s">
        <v>247</v>
      </c>
      <c r="Q24" s="7" t="s">
        <v>63</v>
      </c>
      <c r="R24" s="24" t="s">
        <v>43</v>
      </c>
      <c r="S24" s="7" t="s">
        <v>252</v>
      </c>
      <c r="T24" s="7" t="s">
        <v>253</v>
      </c>
      <c r="U24" s="7" t="s">
        <v>252</v>
      </c>
      <c r="V24" s="7" t="s">
        <v>253</v>
      </c>
      <c r="W24" s="7" t="s">
        <v>254</v>
      </c>
      <c r="X24" s="7" t="s">
        <v>255</v>
      </c>
      <c r="Z24" s="4">
        <v>724</v>
      </c>
      <c r="AA24" s="7">
        <v>180</v>
      </c>
      <c r="AB24" s="73">
        <f t="shared" si="31"/>
        <v>130320</v>
      </c>
      <c r="AC24" s="7">
        <v>160</v>
      </c>
      <c r="AD24" s="73">
        <f t="shared" si="31"/>
        <v>115840</v>
      </c>
      <c r="AE24" s="7">
        <v>142</v>
      </c>
      <c r="AF24" s="73">
        <f t="shared" ref="AF24" si="44">AE24*$Z24</f>
        <v>102808</v>
      </c>
      <c r="AG24" s="7">
        <v>180</v>
      </c>
      <c r="AH24" s="73">
        <f t="shared" ref="AH24" si="45">AG24*$Z24</f>
        <v>130320</v>
      </c>
      <c r="AI24" s="7">
        <v>0</v>
      </c>
      <c r="AJ24" s="73">
        <f t="shared" ref="AJ24" si="46">AI24*$Z24</f>
        <v>0</v>
      </c>
      <c r="AK24" s="7">
        <v>245</v>
      </c>
      <c r="AL24" s="73">
        <f t="shared" ref="AL24" si="47">AK24*$Z24</f>
        <v>177380</v>
      </c>
      <c r="AM24" s="7">
        <v>245</v>
      </c>
      <c r="AN24" s="73">
        <f t="shared" ref="AN24" si="48">AM24*$Z24</f>
        <v>177380</v>
      </c>
      <c r="AO24" s="7">
        <v>210</v>
      </c>
      <c r="AP24" s="73">
        <f t="shared" ref="AP24" si="49">AO24*$Z24</f>
        <v>152040</v>
      </c>
    </row>
    <row r="25" spans="2:42" ht="15" thickBot="1">
      <c r="B25" s="4">
        <v>13</v>
      </c>
      <c r="C25" s="4" t="s">
        <v>256</v>
      </c>
      <c r="D25" s="4" t="s">
        <v>257</v>
      </c>
      <c r="E25" s="4" t="s">
        <v>257</v>
      </c>
      <c r="F25" s="4" t="s">
        <v>156</v>
      </c>
      <c r="G25" s="4" t="s">
        <v>157</v>
      </c>
      <c r="H25" s="10" t="s">
        <v>43</v>
      </c>
      <c r="I25" s="7" t="s">
        <v>254</v>
      </c>
      <c r="J25" s="7" t="s">
        <v>258</v>
      </c>
      <c r="K25" s="7" t="s">
        <v>259</v>
      </c>
      <c r="L25" s="7" t="s">
        <v>209</v>
      </c>
      <c r="M25" s="7" t="s">
        <v>204</v>
      </c>
      <c r="N25" s="7" t="s">
        <v>260</v>
      </c>
      <c r="O25" s="7" t="s">
        <v>254</v>
      </c>
      <c r="P25" s="7" t="s">
        <v>258</v>
      </c>
      <c r="Q25" s="7" t="s">
        <v>63</v>
      </c>
      <c r="R25" s="24" t="s">
        <v>43</v>
      </c>
      <c r="S25" s="7" t="s">
        <v>261</v>
      </c>
      <c r="T25" s="7" t="s">
        <v>262</v>
      </c>
      <c r="U25" s="7" t="s">
        <v>261</v>
      </c>
      <c r="V25" s="7" t="s">
        <v>262</v>
      </c>
      <c r="W25" s="7" t="s">
        <v>263</v>
      </c>
      <c r="X25" s="7" t="s">
        <v>264</v>
      </c>
      <c r="Z25" s="4">
        <v>30</v>
      </c>
      <c r="AA25" s="7">
        <v>210</v>
      </c>
      <c r="AB25" s="73">
        <f t="shared" si="31"/>
        <v>6300</v>
      </c>
      <c r="AC25" s="7">
        <v>225</v>
      </c>
      <c r="AD25" s="73">
        <f t="shared" si="31"/>
        <v>6750</v>
      </c>
      <c r="AE25" s="7">
        <v>156</v>
      </c>
      <c r="AF25" s="73">
        <f t="shared" ref="AF25" si="50">AE25*$Z25</f>
        <v>4680</v>
      </c>
      <c r="AG25" s="7">
        <v>210</v>
      </c>
      <c r="AH25" s="73">
        <f t="shared" ref="AH25" si="51">AG25*$Z25</f>
        <v>6300</v>
      </c>
      <c r="AI25" s="7">
        <v>0</v>
      </c>
      <c r="AJ25" s="73">
        <f t="shared" ref="AJ25" si="52">AI25*$Z25</f>
        <v>0</v>
      </c>
      <c r="AK25" s="7">
        <v>285</v>
      </c>
      <c r="AL25" s="73">
        <f t="shared" ref="AL25" si="53">AK25*$Z25</f>
        <v>8550</v>
      </c>
      <c r="AM25" s="7">
        <v>285</v>
      </c>
      <c r="AN25" s="73">
        <f t="shared" ref="AN25" si="54">AM25*$Z25</f>
        <v>8550</v>
      </c>
      <c r="AO25" s="7">
        <v>255</v>
      </c>
      <c r="AP25" s="73">
        <f t="shared" ref="AP25" si="55">AO25*$Z25</f>
        <v>7650</v>
      </c>
    </row>
    <row r="26" spans="2:42" ht="15" thickBot="1">
      <c r="B26" s="4">
        <v>14</v>
      </c>
      <c r="C26" s="4" t="s">
        <v>265</v>
      </c>
      <c r="D26" s="4" t="s">
        <v>266</v>
      </c>
      <c r="E26" s="4" t="s">
        <v>266</v>
      </c>
      <c r="F26" s="4" t="s">
        <v>156</v>
      </c>
      <c r="G26" s="4" t="s">
        <v>267</v>
      </c>
      <c r="H26" s="10" t="s">
        <v>43</v>
      </c>
      <c r="I26" s="7" t="s">
        <v>268</v>
      </c>
      <c r="J26" s="7" t="s">
        <v>269</v>
      </c>
      <c r="K26" s="7" t="s">
        <v>270</v>
      </c>
      <c r="L26" s="7" t="s">
        <v>271</v>
      </c>
      <c r="M26" s="7" t="s">
        <v>272</v>
      </c>
      <c r="N26" s="7" t="s">
        <v>273</v>
      </c>
      <c r="O26" s="7" t="s">
        <v>268</v>
      </c>
      <c r="P26" s="7" t="s">
        <v>269</v>
      </c>
      <c r="Q26" s="7" t="s">
        <v>63</v>
      </c>
      <c r="R26" s="24" t="s">
        <v>43</v>
      </c>
      <c r="S26" s="7" t="s">
        <v>274</v>
      </c>
      <c r="T26" s="7" t="s">
        <v>275</v>
      </c>
      <c r="U26" s="7" t="s">
        <v>274</v>
      </c>
      <c r="V26" s="7" t="s">
        <v>275</v>
      </c>
      <c r="W26" s="7" t="s">
        <v>276</v>
      </c>
      <c r="X26" s="7" t="s">
        <v>277</v>
      </c>
      <c r="Z26" s="4">
        <v>60</v>
      </c>
      <c r="AA26" s="7">
        <v>260</v>
      </c>
      <c r="AB26" s="73">
        <f t="shared" si="31"/>
        <v>15600</v>
      </c>
      <c r="AC26" s="7">
        <v>312</v>
      </c>
      <c r="AD26" s="73">
        <f t="shared" si="31"/>
        <v>18720</v>
      </c>
      <c r="AE26" s="7">
        <v>170</v>
      </c>
      <c r="AF26" s="73">
        <f t="shared" ref="AF26" si="56">AE26*$Z26</f>
        <v>10200</v>
      </c>
      <c r="AG26" s="7">
        <v>260</v>
      </c>
      <c r="AH26" s="73">
        <f t="shared" ref="AH26" si="57">AG26*$Z26</f>
        <v>15600</v>
      </c>
      <c r="AI26" s="7">
        <v>0</v>
      </c>
      <c r="AJ26" s="73">
        <f t="shared" ref="AJ26" si="58">AI26*$Z26</f>
        <v>0</v>
      </c>
      <c r="AK26" s="7">
        <v>375</v>
      </c>
      <c r="AL26" s="73">
        <f t="shared" ref="AL26" si="59">AK26*$Z26</f>
        <v>22500</v>
      </c>
      <c r="AM26" s="7">
        <v>375</v>
      </c>
      <c r="AN26" s="73">
        <f t="shared" ref="AN26" si="60">AM26*$Z26</f>
        <v>22500</v>
      </c>
      <c r="AO26" s="7">
        <v>340</v>
      </c>
      <c r="AP26" s="73">
        <f t="shared" ref="AP26" si="61">AO26*$Z26</f>
        <v>20400</v>
      </c>
    </row>
    <row r="27" spans="2:42" ht="15" thickBot="1">
      <c r="B27" s="4">
        <v>15</v>
      </c>
      <c r="C27" s="4" t="s">
        <v>278</v>
      </c>
      <c r="D27" s="4" t="s">
        <v>279</v>
      </c>
      <c r="E27" s="4" t="s">
        <v>279</v>
      </c>
      <c r="F27" s="4" t="s">
        <v>156</v>
      </c>
      <c r="G27" s="4" t="s">
        <v>280</v>
      </c>
      <c r="H27" s="10" t="s">
        <v>43</v>
      </c>
      <c r="I27" s="7" t="s">
        <v>281</v>
      </c>
      <c r="J27" s="7" t="s">
        <v>282</v>
      </c>
      <c r="K27" s="7" t="s">
        <v>173</v>
      </c>
      <c r="L27" s="7" t="s">
        <v>275</v>
      </c>
      <c r="M27" s="7" t="s">
        <v>283</v>
      </c>
      <c r="N27" s="7" t="s">
        <v>284</v>
      </c>
      <c r="O27" s="7" t="s">
        <v>192</v>
      </c>
      <c r="P27" s="7" t="s">
        <v>285</v>
      </c>
      <c r="Q27" s="7" t="s">
        <v>63</v>
      </c>
      <c r="R27" s="24" t="s">
        <v>43</v>
      </c>
      <c r="S27" s="7" t="s">
        <v>286</v>
      </c>
      <c r="T27" s="7" t="s">
        <v>287</v>
      </c>
      <c r="U27" s="7" t="s">
        <v>286</v>
      </c>
      <c r="V27" s="7" t="s">
        <v>287</v>
      </c>
      <c r="W27" s="7" t="s">
        <v>281</v>
      </c>
      <c r="X27" s="7" t="s">
        <v>282</v>
      </c>
      <c r="Z27" s="4">
        <v>500</v>
      </c>
      <c r="AA27" s="7">
        <v>55</v>
      </c>
      <c r="AB27" s="73">
        <f t="shared" si="31"/>
        <v>27500</v>
      </c>
      <c r="AC27" s="7">
        <v>45</v>
      </c>
      <c r="AD27" s="73">
        <f t="shared" si="31"/>
        <v>22500</v>
      </c>
      <c r="AE27" s="7">
        <v>42</v>
      </c>
      <c r="AF27" s="73">
        <f t="shared" ref="AF27" si="62">AE27*$Z27</f>
        <v>21000</v>
      </c>
      <c r="AG27" s="7">
        <v>80</v>
      </c>
      <c r="AH27" s="73">
        <f t="shared" ref="AH27" si="63">AG27*$Z27</f>
        <v>40000</v>
      </c>
      <c r="AI27" s="7">
        <v>0</v>
      </c>
      <c r="AJ27" s="73">
        <f t="shared" ref="AJ27" si="64">AI27*$Z27</f>
        <v>0</v>
      </c>
      <c r="AK27" s="7">
        <v>50</v>
      </c>
      <c r="AL27" s="73">
        <f t="shared" ref="AL27" si="65">AK27*$Z27</f>
        <v>25000</v>
      </c>
      <c r="AM27" s="7">
        <v>50</v>
      </c>
      <c r="AN27" s="73">
        <f t="shared" ref="AN27" si="66">AM27*$Z27</f>
        <v>25000</v>
      </c>
      <c r="AO27" s="7">
        <v>55</v>
      </c>
      <c r="AP27" s="73">
        <f t="shared" ref="AP27" si="67">AO27*$Z27</f>
        <v>27500</v>
      </c>
    </row>
    <row r="28" spans="2:42" ht="15" thickBot="1">
      <c r="B28" s="4">
        <v>16</v>
      </c>
      <c r="C28" s="4" t="s">
        <v>288</v>
      </c>
      <c r="D28" s="4" t="s">
        <v>289</v>
      </c>
      <c r="E28" s="4" t="s">
        <v>289</v>
      </c>
      <c r="F28" s="4" t="s">
        <v>59</v>
      </c>
      <c r="G28" s="4" t="s">
        <v>59</v>
      </c>
      <c r="H28" s="4"/>
      <c r="I28" s="4"/>
      <c r="J28" s="4"/>
      <c r="K28" s="4"/>
      <c r="L28" s="4"/>
      <c r="M28" s="4"/>
      <c r="N28" s="4"/>
      <c r="O28" s="4"/>
      <c r="P28" s="4"/>
      <c r="Q28" s="4"/>
      <c r="R28" s="4"/>
      <c r="S28" s="4"/>
      <c r="T28" s="4"/>
      <c r="U28" s="4"/>
      <c r="V28" s="4"/>
      <c r="W28" s="4"/>
      <c r="X28" s="4"/>
      <c r="Z28" s="4" t="s">
        <v>59</v>
      </c>
      <c r="AA28" s="4"/>
      <c r="AB28" s="4"/>
      <c r="AC28" s="4"/>
      <c r="AD28" s="4"/>
      <c r="AE28" s="4"/>
      <c r="AF28" s="4"/>
      <c r="AG28" s="4"/>
      <c r="AH28" s="4"/>
      <c r="AI28" s="4"/>
      <c r="AJ28" s="4"/>
      <c r="AK28" s="4"/>
      <c r="AL28" s="4"/>
      <c r="AM28" s="4"/>
      <c r="AN28" s="4"/>
      <c r="AO28" s="4"/>
      <c r="AP28" s="4"/>
    </row>
    <row r="29" spans="2:42" ht="15" thickBot="1">
      <c r="B29" s="4">
        <v>17</v>
      </c>
      <c r="C29" s="4" t="s">
        <v>290</v>
      </c>
      <c r="D29" s="4" t="s">
        <v>291</v>
      </c>
      <c r="E29" s="4" t="s">
        <v>291</v>
      </c>
      <c r="F29" s="4" t="s">
        <v>292</v>
      </c>
      <c r="G29" s="4" t="s">
        <v>293</v>
      </c>
      <c r="H29" s="10" t="s">
        <v>43</v>
      </c>
      <c r="I29" s="7" t="s">
        <v>294</v>
      </c>
      <c r="J29" s="7" t="s">
        <v>295</v>
      </c>
      <c r="K29" s="7" t="s">
        <v>296</v>
      </c>
      <c r="L29" s="7" t="s">
        <v>297</v>
      </c>
      <c r="M29" s="7" t="s">
        <v>298</v>
      </c>
      <c r="N29" s="7" t="s">
        <v>299</v>
      </c>
      <c r="O29" s="7" t="s">
        <v>294</v>
      </c>
      <c r="P29" s="7" t="s">
        <v>295</v>
      </c>
      <c r="Q29" s="7" t="s">
        <v>63</v>
      </c>
      <c r="R29" s="24" t="s">
        <v>43</v>
      </c>
      <c r="S29" s="7" t="s">
        <v>300</v>
      </c>
      <c r="T29" s="7" t="s">
        <v>301</v>
      </c>
      <c r="U29" s="7" t="s">
        <v>300</v>
      </c>
      <c r="V29" s="7" t="s">
        <v>301</v>
      </c>
      <c r="W29" s="7" t="s">
        <v>302</v>
      </c>
      <c r="X29" s="7" t="s">
        <v>303</v>
      </c>
      <c r="Z29" s="4">
        <v>18</v>
      </c>
      <c r="AA29" s="7">
        <v>1800</v>
      </c>
      <c r="AB29" s="73">
        <f t="shared" ref="AB29:AD36" si="68">AA29*$Z29</f>
        <v>32400</v>
      </c>
      <c r="AC29" s="7">
        <v>2656</v>
      </c>
      <c r="AD29" s="73">
        <f t="shared" si="68"/>
        <v>47808</v>
      </c>
      <c r="AE29" s="7">
        <v>2250</v>
      </c>
      <c r="AF29" s="73">
        <f t="shared" ref="AF29" si="69">AE29*$Z29</f>
        <v>40500</v>
      </c>
      <c r="AG29" s="7">
        <v>1800</v>
      </c>
      <c r="AH29" s="73">
        <f t="shared" ref="AH29" si="70">AG29*$Z29</f>
        <v>32400</v>
      </c>
      <c r="AI29" s="7">
        <v>0</v>
      </c>
      <c r="AJ29" s="73">
        <f t="shared" ref="AJ29" si="71">AI29*$Z29</f>
        <v>0</v>
      </c>
      <c r="AK29" s="7">
        <v>2520</v>
      </c>
      <c r="AL29" s="73">
        <f t="shared" ref="AL29" si="72">AK29*$Z29</f>
        <v>45360</v>
      </c>
      <c r="AM29" s="7">
        <v>2520</v>
      </c>
      <c r="AN29" s="73">
        <f t="shared" ref="AN29" si="73">AM29*$Z29</f>
        <v>45360</v>
      </c>
      <c r="AO29" s="7">
        <v>4250</v>
      </c>
      <c r="AP29" s="73">
        <f t="shared" ref="AP29" si="74">AO29*$Z29</f>
        <v>76500</v>
      </c>
    </row>
    <row r="30" spans="2:42" ht="15" thickBot="1">
      <c r="B30" s="4">
        <v>18</v>
      </c>
      <c r="C30" s="4" t="s">
        <v>304</v>
      </c>
      <c r="D30" s="4" t="s">
        <v>305</v>
      </c>
      <c r="E30" s="4" t="s">
        <v>305</v>
      </c>
      <c r="F30" s="4" t="s">
        <v>292</v>
      </c>
      <c r="G30" s="4" t="s">
        <v>306</v>
      </c>
      <c r="H30" s="10" t="s">
        <v>43</v>
      </c>
      <c r="I30" s="7" t="s">
        <v>294</v>
      </c>
      <c r="J30" s="7" t="s">
        <v>307</v>
      </c>
      <c r="K30" s="7" t="s">
        <v>308</v>
      </c>
      <c r="L30" s="7" t="s">
        <v>309</v>
      </c>
      <c r="M30" s="7" t="s">
        <v>310</v>
      </c>
      <c r="N30" s="7" t="s">
        <v>311</v>
      </c>
      <c r="O30" s="7" t="s">
        <v>294</v>
      </c>
      <c r="P30" s="7" t="s">
        <v>307</v>
      </c>
      <c r="Q30" s="7" t="s">
        <v>63</v>
      </c>
      <c r="R30" s="24" t="s">
        <v>43</v>
      </c>
      <c r="S30" s="7" t="s">
        <v>298</v>
      </c>
      <c r="T30" s="7" t="s">
        <v>209</v>
      </c>
      <c r="U30" s="7" t="s">
        <v>298</v>
      </c>
      <c r="V30" s="7" t="s">
        <v>209</v>
      </c>
      <c r="W30" s="7" t="s">
        <v>312</v>
      </c>
      <c r="X30" s="7" t="s">
        <v>221</v>
      </c>
      <c r="Z30" s="4">
        <v>3</v>
      </c>
      <c r="AA30" s="7">
        <v>1800</v>
      </c>
      <c r="AB30" s="73">
        <f t="shared" si="68"/>
        <v>5400</v>
      </c>
      <c r="AC30" s="7">
        <v>1650</v>
      </c>
      <c r="AD30" s="73">
        <f t="shared" si="68"/>
        <v>4950</v>
      </c>
      <c r="AE30" s="7">
        <v>1980</v>
      </c>
      <c r="AF30" s="73">
        <f t="shared" ref="AF30" si="75">AE30*$Z30</f>
        <v>5940</v>
      </c>
      <c r="AG30" s="7">
        <v>1800</v>
      </c>
      <c r="AH30" s="73">
        <f t="shared" ref="AH30" si="76">AG30*$Z30</f>
        <v>5400</v>
      </c>
      <c r="AI30" s="7">
        <v>0</v>
      </c>
      <c r="AJ30" s="73">
        <f t="shared" ref="AJ30" si="77">AI30*$Z30</f>
        <v>0</v>
      </c>
      <c r="AK30" s="7">
        <v>2250</v>
      </c>
      <c r="AL30" s="73">
        <f t="shared" ref="AL30" si="78">AK30*$Z30</f>
        <v>6750</v>
      </c>
      <c r="AM30" s="7">
        <v>2250</v>
      </c>
      <c r="AN30" s="73">
        <f t="shared" ref="AN30" si="79">AM30*$Z30</f>
        <v>6750</v>
      </c>
      <c r="AO30" s="7">
        <v>4050</v>
      </c>
      <c r="AP30" s="73">
        <f t="shared" ref="AP30" si="80">AO30*$Z30</f>
        <v>12150</v>
      </c>
    </row>
    <row r="31" spans="2:42" ht="15" thickBot="1">
      <c r="B31" s="4">
        <v>19</v>
      </c>
      <c r="C31" s="4" t="s">
        <v>313</v>
      </c>
      <c r="D31" s="4" t="s">
        <v>314</v>
      </c>
      <c r="E31" s="4" t="s">
        <v>314</v>
      </c>
      <c r="F31" s="4" t="s">
        <v>292</v>
      </c>
      <c r="G31" s="4" t="s">
        <v>315</v>
      </c>
      <c r="H31" s="10" t="s">
        <v>43</v>
      </c>
      <c r="I31" s="7" t="s">
        <v>294</v>
      </c>
      <c r="J31" s="7" t="s">
        <v>316</v>
      </c>
      <c r="K31" s="7" t="s">
        <v>317</v>
      </c>
      <c r="L31" s="7" t="s">
        <v>318</v>
      </c>
      <c r="M31" s="7" t="s">
        <v>319</v>
      </c>
      <c r="N31" s="7" t="s">
        <v>320</v>
      </c>
      <c r="O31" s="7" t="s">
        <v>294</v>
      </c>
      <c r="P31" s="7" t="s">
        <v>316</v>
      </c>
      <c r="Q31" s="7" t="s">
        <v>63</v>
      </c>
      <c r="R31" s="24" t="s">
        <v>43</v>
      </c>
      <c r="S31" s="7" t="s">
        <v>321</v>
      </c>
      <c r="T31" s="7" t="s">
        <v>322</v>
      </c>
      <c r="U31" s="7" t="s">
        <v>321</v>
      </c>
      <c r="V31" s="7" t="s">
        <v>322</v>
      </c>
      <c r="W31" s="7" t="s">
        <v>323</v>
      </c>
      <c r="X31" s="7" t="s">
        <v>324</v>
      </c>
      <c r="Z31" s="4">
        <v>8</v>
      </c>
      <c r="AA31" s="7">
        <v>1800</v>
      </c>
      <c r="AB31" s="73">
        <f t="shared" si="68"/>
        <v>14400</v>
      </c>
      <c r="AC31" s="7">
        <v>2850</v>
      </c>
      <c r="AD31" s="73">
        <f t="shared" si="68"/>
        <v>22800</v>
      </c>
      <c r="AE31" s="7">
        <v>3250</v>
      </c>
      <c r="AF31" s="73">
        <f t="shared" ref="AF31" si="81">AE31*$Z31</f>
        <v>26000</v>
      </c>
      <c r="AG31" s="7">
        <v>1800</v>
      </c>
      <c r="AH31" s="73">
        <f t="shared" ref="AH31" si="82">AG31*$Z31</f>
        <v>14400</v>
      </c>
      <c r="AI31" s="7">
        <v>0</v>
      </c>
      <c r="AJ31" s="73">
        <f t="shared" ref="AJ31" si="83">AI31*$Z31</f>
        <v>0</v>
      </c>
      <c r="AK31" s="7">
        <v>2610</v>
      </c>
      <c r="AL31" s="73">
        <f t="shared" ref="AL31" si="84">AK31*$Z31</f>
        <v>20880</v>
      </c>
      <c r="AM31" s="7">
        <v>2610</v>
      </c>
      <c r="AN31" s="73">
        <f t="shared" ref="AN31" si="85">AM31*$Z31</f>
        <v>20880</v>
      </c>
      <c r="AO31" s="7">
        <v>3850</v>
      </c>
      <c r="AP31" s="73">
        <f t="shared" ref="AP31" si="86">AO31*$Z31</f>
        <v>30800</v>
      </c>
    </row>
    <row r="32" spans="2:42" ht="15" thickBot="1">
      <c r="B32" s="4">
        <v>20</v>
      </c>
      <c r="C32" s="4" t="s">
        <v>325</v>
      </c>
      <c r="D32" s="4" t="s">
        <v>326</v>
      </c>
      <c r="E32" s="4" t="s">
        <v>326</v>
      </c>
      <c r="F32" s="4" t="s">
        <v>292</v>
      </c>
      <c r="G32" s="4" t="s">
        <v>327</v>
      </c>
      <c r="H32" s="10" t="s">
        <v>43</v>
      </c>
      <c r="I32" s="7" t="s">
        <v>328</v>
      </c>
      <c r="J32" s="7" t="s">
        <v>316</v>
      </c>
      <c r="K32" s="7" t="s">
        <v>329</v>
      </c>
      <c r="L32" s="7" t="s">
        <v>330</v>
      </c>
      <c r="M32" s="7" t="s">
        <v>331</v>
      </c>
      <c r="N32" s="7" t="s">
        <v>295</v>
      </c>
      <c r="O32" s="7" t="s">
        <v>328</v>
      </c>
      <c r="P32" s="7" t="s">
        <v>316</v>
      </c>
      <c r="Q32" s="7" t="s">
        <v>63</v>
      </c>
      <c r="R32" s="24" t="s">
        <v>43</v>
      </c>
      <c r="S32" s="7" t="s">
        <v>332</v>
      </c>
      <c r="T32" s="7" t="s">
        <v>333</v>
      </c>
      <c r="U32" s="7" t="s">
        <v>332</v>
      </c>
      <c r="V32" s="7" t="s">
        <v>333</v>
      </c>
      <c r="W32" s="7" t="s">
        <v>334</v>
      </c>
      <c r="X32" s="7" t="s">
        <v>335</v>
      </c>
      <c r="Z32" s="4">
        <v>12</v>
      </c>
      <c r="AA32" s="7">
        <v>1200</v>
      </c>
      <c r="AB32" s="73">
        <f t="shared" si="68"/>
        <v>14400</v>
      </c>
      <c r="AC32" s="7">
        <v>2150</v>
      </c>
      <c r="AD32" s="73">
        <f t="shared" si="68"/>
        <v>25800</v>
      </c>
      <c r="AE32" s="7">
        <v>2700</v>
      </c>
      <c r="AF32" s="73">
        <f t="shared" ref="AF32" si="87">AE32*$Z32</f>
        <v>32400</v>
      </c>
      <c r="AG32" s="7">
        <v>1200</v>
      </c>
      <c r="AH32" s="73">
        <f t="shared" ref="AH32" si="88">AG32*$Z32</f>
        <v>14400</v>
      </c>
      <c r="AI32" s="7">
        <v>0</v>
      </c>
      <c r="AJ32" s="73">
        <f t="shared" ref="AJ32" si="89">AI32*$Z32</f>
        <v>0</v>
      </c>
      <c r="AK32" s="7">
        <v>1620</v>
      </c>
      <c r="AL32" s="73">
        <f t="shared" ref="AL32" si="90">AK32*$Z32</f>
        <v>19440</v>
      </c>
      <c r="AM32" s="7">
        <v>1620</v>
      </c>
      <c r="AN32" s="73">
        <f t="shared" ref="AN32" si="91">AM32*$Z32</f>
        <v>19440</v>
      </c>
      <c r="AO32" s="7">
        <v>2450</v>
      </c>
      <c r="AP32" s="73">
        <f t="shared" ref="AP32" si="92">AO32*$Z32</f>
        <v>29400</v>
      </c>
    </row>
    <row r="33" spans="2:42" ht="15" thickBot="1">
      <c r="B33" s="4">
        <v>21</v>
      </c>
      <c r="C33" s="4" t="s">
        <v>336</v>
      </c>
      <c r="D33" s="4" t="s">
        <v>314</v>
      </c>
      <c r="E33" s="4" t="s">
        <v>314</v>
      </c>
      <c r="F33" s="4" t="s">
        <v>292</v>
      </c>
      <c r="G33" s="4" t="s">
        <v>337</v>
      </c>
      <c r="H33" s="10" t="s">
        <v>43</v>
      </c>
      <c r="I33" s="7" t="s">
        <v>294</v>
      </c>
      <c r="J33" s="7" t="s">
        <v>338</v>
      </c>
      <c r="K33" s="7" t="s">
        <v>339</v>
      </c>
      <c r="L33" s="7" t="s">
        <v>340</v>
      </c>
      <c r="M33" s="7" t="s">
        <v>319</v>
      </c>
      <c r="N33" s="7" t="s">
        <v>341</v>
      </c>
      <c r="O33" s="7" t="s">
        <v>294</v>
      </c>
      <c r="P33" s="7" t="s">
        <v>338</v>
      </c>
      <c r="Q33" s="7" t="s">
        <v>63</v>
      </c>
      <c r="R33" s="24" t="s">
        <v>43</v>
      </c>
      <c r="S33" s="7" t="s">
        <v>342</v>
      </c>
      <c r="T33" s="7" t="s">
        <v>343</v>
      </c>
      <c r="U33" s="7" t="s">
        <v>342</v>
      </c>
      <c r="V33" s="7" t="s">
        <v>343</v>
      </c>
      <c r="W33" s="7" t="s">
        <v>344</v>
      </c>
      <c r="X33" s="7" t="s">
        <v>345</v>
      </c>
      <c r="Z33" s="4">
        <v>16</v>
      </c>
      <c r="AA33" s="7">
        <v>1800</v>
      </c>
      <c r="AB33" s="73">
        <f t="shared" si="68"/>
        <v>28800</v>
      </c>
      <c r="AC33" s="7">
        <v>3450</v>
      </c>
      <c r="AD33" s="73">
        <f t="shared" si="68"/>
        <v>55200</v>
      </c>
      <c r="AE33" s="7">
        <v>3250</v>
      </c>
      <c r="AF33" s="73">
        <f t="shared" ref="AF33" si="93">AE33*$Z33</f>
        <v>52000</v>
      </c>
      <c r="AG33" s="7">
        <v>1800</v>
      </c>
      <c r="AH33" s="73">
        <f t="shared" ref="AH33" si="94">AG33*$Z33</f>
        <v>28800</v>
      </c>
      <c r="AI33" s="7">
        <v>0</v>
      </c>
      <c r="AJ33" s="73">
        <f t="shared" ref="AJ33" si="95">AI33*$Z33</f>
        <v>0</v>
      </c>
      <c r="AK33" s="7">
        <v>3150</v>
      </c>
      <c r="AL33" s="73">
        <f t="shared" ref="AL33" si="96">AK33*$Z33</f>
        <v>50400</v>
      </c>
      <c r="AM33" s="7">
        <v>3150</v>
      </c>
      <c r="AN33" s="73">
        <f t="shared" ref="AN33" si="97">AM33*$Z33</f>
        <v>50400</v>
      </c>
      <c r="AO33" s="7">
        <v>4455</v>
      </c>
      <c r="AP33" s="73">
        <f t="shared" ref="AP33" si="98">AO33*$Z33</f>
        <v>71280</v>
      </c>
    </row>
    <row r="34" spans="2:42" ht="15" thickBot="1">
      <c r="B34" s="4">
        <v>22</v>
      </c>
      <c r="C34" s="4" t="s">
        <v>346</v>
      </c>
      <c r="D34" s="4" t="s">
        <v>326</v>
      </c>
      <c r="E34" s="4" t="s">
        <v>326</v>
      </c>
      <c r="F34" s="4" t="s">
        <v>292</v>
      </c>
      <c r="G34" s="4" t="s">
        <v>347</v>
      </c>
      <c r="H34" s="10" t="s">
        <v>43</v>
      </c>
      <c r="I34" s="7" t="s">
        <v>328</v>
      </c>
      <c r="J34" s="7" t="s">
        <v>348</v>
      </c>
      <c r="K34" s="7" t="s">
        <v>317</v>
      </c>
      <c r="L34" s="7" t="s">
        <v>349</v>
      </c>
      <c r="M34" s="7" t="s">
        <v>331</v>
      </c>
      <c r="N34" s="7" t="s">
        <v>350</v>
      </c>
      <c r="O34" s="7" t="s">
        <v>328</v>
      </c>
      <c r="P34" s="7" t="s">
        <v>348</v>
      </c>
      <c r="Q34" s="7" t="s">
        <v>63</v>
      </c>
      <c r="R34" s="24" t="s">
        <v>43</v>
      </c>
      <c r="S34" s="7" t="s">
        <v>310</v>
      </c>
      <c r="T34" s="7" t="s">
        <v>351</v>
      </c>
      <c r="U34" s="7" t="s">
        <v>310</v>
      </c>
      <c r="V34" s="7" t="s">
        <v>351</v>
      </c>
      <c r="W34" s="7" t="s">
        <v>352</v>
      </c>
      <c r="X34" s="7" t="s">
        <v>353</v>
      </c>
      <c r="Z34" s="4">
        <v>22</v>
      </c>
      <c r="AA34" s="7">
        <v>1200</v>
      </c>
      <c r="AB34" s="73">
        <f t="shared" si="68"/>
        <v>26400</v>
      </c>
      <c r="AC34" s="7">
        <v>2850</v>
      </c>
      <c r="AD34" s="73">
        <f t="shared" si="68"/>
        <v>62700</v>
      </c>
      <c r="AE34" s="7">
        <v>2700</v>
      </c>
      <c r="AF34" s="73">
        <f t="shared" ref="AF34" si="99">AE34*$Z34</f>
        <v>59400</v>
      </c>
      <c r="AG34" s="7">
        <v>1200</v>
      </c>
      <c r="AH34" s="73">
        <f t="shared" ref="AH34" si="100">AG34*$Z34</f>
        <v>26400</v>
      </c>
      <c r="AI34" s="7">
        <v>0</v>
      </c>
      <c r="AJ34" s="73">
        <f t="shared" ref="AJ34" si="101">AI34*$Z34</f>
        <v>0</v>
      </c>
      <c r="AK34" s="7">
        <v>1980</v>
      </c>
      <c r="AL34" s="73">
        <f t="shared" ref="AL34" si="102">AK34*$Z34</f>
        <v>43560</v>
      </c>
      <c r="AM34" s="7">
        <v>1980</v>
      </c>
      <c r="AN34" s="73">
        <f t="shared" ref="AN34" si="103">AM34*$Z34</f>
        <v>43560</v>
      </c>
      <c r="AO34" s="7">
        <v>2670</v>
      </c>
      <c r="AP34" s="73">
        <f t="shared" ref="AP34" si="104">AO34*$Z34</f>
        <v>58740</v>
      </c>
    </row>
    <row r="35" spans="2:42" ht="15" thickBot="1">
      <c r="B35" s="4">
        <v>23</v>
      </c>
      <c r="C35" s="4" t="s">
        <v>354</v>
      </c>
      <c r="D35" s="4" t="s">
        <v>289</v>
      </c>
      <c r="E35" s="4" t="s">
        <v>289</v>
      </c>
      <c r="F35" s="4" t="s">
        <v>292</v>
      </c>
      <c r="G35" s="4" t="s">
        <v>355</v>
      </c>
      <c r="H35" s="10" t="s">
        <v>43</v>
      </c>
      <c r="I35" s="7" t="s">
        <v>328</v>
      </c>
      <c r="J35" s="7" t="s">
        <v>193</v>
      </c>
      <c r="K35" s="7" t="s">
        <v>356</v>
      </c>
      <c r="L35" s="7" t="s">
        <v>357</v>
      </c>
      <c r="M35" s="7" t="s">
        <v>319</v>
      </c>
      <c r="N35" s="7" t="s">
        <v>358</v>
      </c>
      <c r="O35" s="7" t="s">
        <v>328</v>
      </c>
      <c r="P35" s="7" t="s">
        <v>193</v>
      </c>
      <c r="Q35" s="7" t="s">
        <v>63</v>
      </c>
      <c r="R35" s="24" t="s">
        <v>43</v>
      </c>
      <c r="S35" s="7" t="s">
        <v>359</v>
      </c>
      <c r="T35" s="7" t="s">
        <v>360</v>
      </c>
      <c r="U35" s="7" t="s">
        <v>359</v>
      </c>
      <c r="V35" s="7" t="s">
        <v>360</v>
      </c>
      <c r="W35" s="7" t="s">
        <v>361</v>
      </c>
      <c r="X35" s="7" t="s">
        <v>362</v>
      </c>
      <c r="Z35" s="4">
        <v>2</v>
      </c>
      <c r="AA35" s="7">
        <v>1200</v>
      </c>
      <c r="AB35" s="73">
        <f t="shared" si="68"/>
        <v>2400</v>
      </c>
      <c r="AC35" s="7">
        <v>3310</v>
      </c>
      <c r="AD35" s="73">
        <f t="shared" si="68"/>
        <v>6620</v>
      </c>
      <c r="AE35" s="7">
        <v>3250</v>
      </c>
      <c r="AF35" s="73">
        <f t="shared" ref="AF35" si="105">AE35*$Z35</f>
        <v>6500</v>
      </c>
      <c r="AG35" s="7">
        <v>1200</v>
      </c>
      <c r="AH35" s="73">
        <f t="shared" ref="AH35" si="106">AG35*$Z35</f>
        <v>2400</v>
      </c>
      <c r="AI35" s="7">
        <v>0</v>
      </c>
      <c r="AJ35" s="73">
        <f t="shared" ref="AJ35" si="107">AI35*$Z35</f>
        <v>0</v>
      </c>
      <c r="AK35" s="7">
        <v>2350</v>
      </c>
      <c r="AL35" s="73">
        <f t="shared" ref="AL35" si="108">AK35*$Z35</f>
        <v>4700</v>
      </c>
      <c r="AM35" s="7">
        <v>2350</v>
      </c>
      <c r="AN35" s="73">
        <f t="shared" ref="AN35" si="109">AM35*$Z35</f>
        <v>4700</v>
      </c>
      <c r="AO35" s="7">
        <v>4860</v>
      </c>
      <c r="AP35" s="73">
        <f t="shared" ref="AP35" si="110">AO35*$Z35</f>
        <v>9720</v>
      </c>
    </row>
    <row r="36" spans="2:42" ht="15" thickBot="1">
      <c r="B36" s="4">
        <v>24</v>
      </c>
      <c r="C36" s="4" t="s">
        <v>363</v>
      </c>
      <c r="D36" s="4" t="s">
        <v>289</v>
      </c>
      <c r="E36" s="4" t="s">
        <v>289</v>
      </c>
      <c r="F36" s="4" t="s">
        <v>292</v>
      </c>
      <c r="G36" s="4" t="s">
        <v>315</v>
      </c>
      <c r="H36" s="10" t="s">
        <v>43</v>
      </c>
      <c r="I36" s="7" t="s">
        <v>328</v>
      </c>
      <c r="J36" s="7" t="s">
        <v>364</v>
      </c>
      <c r="K36" s="7" t="s">
        <v>334</v>
      </c>
      <c r="L36" s="7" t="s">
        <v>207</v>
      </c>
      <c r="M36" s="7" t="s">
        <v>319</v>
      </c>
      <c r="N36" s="7" t="s">
        <v>320</v>
      </c>
      <c r="O36" s="7" t="s">
        <v>328</v>
      </c>
      <c r="P36" s="7" t="s">
        <v>364</v>
      </c>
      <c r="Q36" s="7" t="s">
        <v>63</v>
      </c>
      <c r="R36" s="24" t="s">
        <v>43</v>
      </c>
      <c r="S36" s="7" t="s">
        <v>359</v>
      </c>
      <c r="T36" s="7" t="s">
        <v>365</v>
      </c>
      <c r="U36" s="7" t="s">
        <v>359</v>
      </c>
      <c r="V36" s="7" t="s">
        <v>365</v>
      </c>
      <c r="W36" s="7" t="s">
        <v>323</v>
      </c>
      <c r="X36" s="7" t="s">
        <v>324</v>
      </c>
      <c r="Z36" s="4">
        <v>8</v>
      </c>
      <c r="AA36" s="7">
        <v>1200</v>
      </c>
      <c r="AB36" s="73">
        <f t="shared" si="68"/>
        <v>9600</v>
      </c>
      <c r="AC36" s="7">
        <v>2450</v>
      </c>
      <c r="AD36" s="73">
        <f t="shared" si="68"/>
        <v>19600</v>
      </c>
      <c r="AE36" s="7">
        <v>3250</v>
      </c>
      <c r="AF36" s="73">
        <f t="shared" ref="AF36" si="111">AE36*$Z36</f>
        <v>26000</v>
      </c>
      <c r="AG36" s="7">
        <v>1200</v>
      </c>
      <c r="AH36" s="73">
        <f t="shared" ref="AH36" si="112">AG36*$Z36</f>
        <v>9600</v>
      </c>
      <c r="AI36" s="7">
        <v>0</v>
      </c>
      <c r="AJ36" s="73">
        <f t="shared" ref="AJ36" si="113">AI36*$Z36</f>
        <v>0</v>
      </c>
      <c r="AK36" s="7">
        <v>2350</v>
      </c>
      <c r="AL36" s="73">
        <f t="shared" ref="AL36" si="114">AK36*$Z36</f>
        <v>18800</v>
      </c>
      <c r="AM36" s="7">
        <v>2350</v>
      </c>
      <c r="AN36" s="73">
        <f t="shared" ref="AN36" si="115">AM36*$Z36</f>
        <v>18800</v>
      </c>
      <c r="AO36" s="7">
        <v>3850</v>
      </c>
      <c r="AP36" s="73">
        <f t="shared" ref="AP36" si="116">AO36*$Z36</f>
        <v>30800</v>
      </c>
    </row>
    <row r="37" spans="2:42" ht="15" thickBot="1">
      <c r="B37" s="4">
        <v>25</v>
      </c>
      <c r="C37" s="4" t="s">
        <v>366</v>
      </c>
      <c r="D37" s="4" t="s">
        <v>367</v>
      </c>
      <c r="E37" s="4" t="s">
        <v>367</v>
      </c>
      <c r="F37" s="4" t="s">
        <v>59</v>
      </c>
      <c r="G37" s="4" t="s">
        <v>59</v>
      </c>
      <c r="H37" s="4"/>
      <c r="I37" s="4"/>
      <c r="J37" s="4"/>
      <c r="K37" s="4"/>
      <c r="L37" s="4"/>
      <c r="M37" s="4"/>
      <c r="N37" s="4"/>
      <c r="O37" s="4"/>
      <c r="P37" s="4"/>
      <c r="Q37" s="4"/>
      <c r="R37" s="4"/>
      <c r="S37" s="4"/>
      <c r="T37" s="4"/>
      <c r="U37" s="4"/>
      <c r="V37" s="4"/>
      <c r="W37" s="4"/>
      <c r="X37" s="4"/>
      <c r="Z37" s="4" t="s">
        <v>59</v>
      </c>
      <c r="AA37" s="4"/>
      <c r="AB37" s="4"/>
      <c r="AC37" s="4"/>
      <c r="AD37" s="4"/>
      <c r="AE37" s="4"/>
      <c r="AF37" s="4"/>
      <c r="AG37" s="4"/>
      <c r="AH37" s="4"/>
      <c r="AI37" s="4"/>
      <c r="AJ37" s="4"/>
      <c r="AK37" s="4"/>
      <c r="AL37" s="4"/>
      <c r="AM37" s="4"/>
      <c r="AN37" s="4"/>
      <c r="AO37" s="4"/>
      <c r="AP37" s="4"/>
    </row>
    <row r="38" spans="2:42" ht="15" thickBot="1">
      <c r="B38" s="4">
        <v>26</v>
      </c>
      <c r="C38" s="4" t="s">
        <v>368</v>
      </c>
      <c r="D38" s="4" t="s">
        <v>369</v>
      </c>
      <c r="E38" s="4" t="s">
        <v>369</v>
      </c>
      <c r="F38" s="4" t="s">
        <v>370</v>
      </c>
      <c r="G38" s="4" t="s">
        <v>371</v>
      </c>
      <c r="H38" s="10" t="s">
        <v>43</v>
      </c>
      <c r="I38" s="7" t="s">
        <v>372</v>
      </c>
      <c r="J38" s="7" t="s">
        <v>373</v>
      </c>
      <c r="K38" s="7" t="s">
        <v>374</v>
      </c>
      <c r="L38" s="7" t="s">
        <v>375</v>
      </c>
      <c r="M38" s="7" t="s">
        <v>259</v>
      </c>
      <c r="N38" s="7" t="s">
        <v>376</v>
      </c>
      <c r="O38" s="7" t="s">
        <v>372</v>
      </c>
      <c r="P38" s="7" t="s">
        <v>373</v>
      </c>
      <c r="Q38" s="7" t="s">
        <v>63</v>
      </c>
      <c r="R38" s="24" t="s">
        <v>43</v>
      </c>
      <c r="S38" s="7" t="s">
        <v>212</v>
      </c>
      <c r="T38" s="7" t="s">
        <v>377</v>
      </c>
      <c r="U38" s="7" t="s">
        <v>212</v>
      </c>
      <c r="V38" s="7" t="s">
        <v>377</v>
      </c>
      <c r="W38" s="7" t="s">
        <v>372</v>
      </c>
      <c r="X38" s="7" t="s">
        <v>373</v>
      </c>
      <c r="Z38" s="4">
        <v>240</v>
      </c>
      <c r="AA38" s="7">
        <v>195</v>
      </c>
      <c r="AB38" s="73">
        <f t="shared" ref="AB38:AD45" si="117">AA38*$Z38</f>
        <v>46800</v>
      </c>
      <c r="AC38" s="7">
        <v>112</v>
      </c>
      <c r="AD38" s="73">
        <f t="shared" si="117"/>
        <v>26880</v>
      </c>
      <c r="AE38" s="7">
        <v>225</v>
      </c>
      <c r="AF38" s="73">
        <f t="shared" ref="AF38" si="118">AE38*$Z38</f>
        <v>54000</v>
      </c>
      <c r="AG38" s="7">
        <v>195</v>
      </c>
      <c r="AH38" s="73">
        <f t="shared" ref="AH38" si="119">AG38*$Z38</f>
        <v>46800</v>
      </c>
      <c r="AI38" s="7">
        <v>0</v>
      </c>
      <c r="AJ38" s="73">
        <f t="shared" ref="AJ38" si="120">AI38*$Z38</f>
        <v>0</v>
      </c>
      <c r="AK38" s="7">
        <v>180</v>
      </c>
      <c r="AL38" s="73">
        <f t="shared" ref="AL38" si="121">AK38*$Z38</f>
        <v>43200</v>
      </c>
      <c r="AM38" s="7">
        <v>180</v>
      </c>
      <c r="AN38" s="73">
        <f t="shared" ref="AN38" si="122">AM38*$Z38</f>
        <v>43200</v>
      </c>
      <c r="AO38" s="7">
        <v>195</v>
      </c>
      <c r="AP38" s="73">
        <f t="shared" ref="AP38" si="123">AO38*$Z38</f>
        <v>46800</v>
      </c>
    </row>
    <row r="39" spans="2:42" ht="15" thickBot="1">
      <c r="B39" s="4">
        <v>27</v>
      </c>
      <c r="C39" s="4" t="s">
        <v>378</v>
      </c>
      <c r="D39" s="4" t="s">
        <v>379</v>
      </c>
      <c r="E39" s="4" t="s">
        <v>379</v>
      </c>
      <c r="F39" s="4" t="s">
        <v>370</v>
      </c>
      <c r="G39" s="4" t="s">
        <v>380</v>
      </c>
      <c r="H39" s="10" t="s">
        <v>43</v>
      </c>
      <c r="I39" s="7" t="s">
        <v>381</v>
      </c>
      <c r="J39" s="7" t="s">
        <v>382</v>
      </c>
      <c r="K39" s="7" t="s">
        <v>185</v>
      </c>
      <c r="L39" s="7" t="s">
        <v>383</v>
      </c>
      <c r="M39" s="7" t="s">
        <v>384</v>
      </c>
      <c r="N39" s="7" t="s">
        <v>385</v>
      </c>
      <c r="O39" s="7" t="s">
        <v>381</v>
      </c>
      <c r="P39" s="7" t="s">
        <v>382</v>
      </c>
      <c r="Q39" s="7" t="s">
        <v>63</v>
      </c>
      <c r="R39" s="24" t="s">
        <v>43</v>
      </c>
      <c r="S39" s="7" t="s">
        <v>386</v>
      </c>
      <c r="T39" s="7" t="s">
        <v>387</v>
      </c>
      <c r="U39" s="7" t="s">
        <v>386</v>
      </c>
      <c r="V39" s="7" t="s">
        <v>387</v>
      </c>
      <c r="W39" s="7" t="s">
        <v>381</v>
      </c>
      <c r="X39" s="7" t="s">
        <v>382</v>
      </c>
      <c r="Z39" s="4">
        <v>550</v>
      </c>
      <c r="AA39" s="7">
        <v>248</v>
      </c>
      <c r="AB39" s="73">
        <f t="shared" si="117"/>
        <v>136400</v>
      </c>
      <c r="AC39" s="7">
        <v>178</v>
      </c>
      <c r="AD39" s="73">
        <f t="shared" si="117"/>
        <v>97900</v>
      </c>
      <c r="AE39" s="7">
        <v>256</v>
      </c>
      <c r="AF39" s="73">
        <f t="shared" ref="AF39" si="124">AE39*$Z39</f>
        <v>140800</v>
      </c>
      <c r="AG39" s="7">
        <v>248</v>
      </c>
      <c r="AH39" s="73">
        <f t="shared" ref="AH39" si="125">AG39*$Z39</f>
        <v>136400</v>
      </c>
      <c r="AI39" s="7">
        <v>0</v>
      </c>
      <c r="AJ39" s="73">
        <f t="shared" ref="AJ39" si="126">AI39*$Z39</f>
        <v>0</v>
      </c>
      <c r="AK39" s="7">
        <v>240</v>
      </c>
      <c r="AL39" s="73">
        <f t="shared" ref="AL39" si="127">AK39*$Z39</f>
        <v>132000</v>
      </c>
      <c r="AM39" s="7">
        <v>240</v>
      </c>
      <c r="AN39" s="73">
        <f t="shared" ref="AN39" si="128">AM39*$Z39</f>
        <v>132000</v>
      </c>
      <c r="AO39" s="7">
        <v>248</v>
      </c>
      <c r="AP39" s="73">
        <f t="shared" ref="AP39" si="129">AO39*$Z39</f>
        <v>136400</v>
      </c>
    </row>
    <row r="40" spans="2:42" ht="15" thickBot="1">
      <c r="B40" s="4">
        <v>28</v>
      </c>
      <c r="C40" s="4" t="s">
        <v>388</v>
      </c>
      <c r="D40" s="4" t="s">
        <v>389</v>
      </c>
      <c r="E40" s="4" t="s">
        <v>389</v>
      </c>
      <c r="F40" s="4" t="s">
        <v>370</v>
      </c>
      <c r="G40" s="4" t="s">
        <v>390</v>
      </c>
      <c r="H40" s="10" t="s">
        <v>43</v>
      </c>
      <c r="I40" s="7" t="s">
        <v>391</v>
      </c>
      <c r="J40" s="7" t="s">
        <v>392</v>
      </c>
      <c r="K40" s="7" t="s">
        <v>393</v>
      </c>
      <c r="L40" s="7" t="s">
        <v>394</v>
      </c>
      <c r="M40" s="7" t="s">
        <v>395</v>
      </c>
      <c r="N40" s="7" t="s">
        <v>396</v>
      </c>
      <c r="O40" s="7" t="s">
        <v>391</v>
      </c>
      <c r="P40" s="7" t="s">
        <v>392</v>
      </c>
      <c r="Q40" s="7" t="s">
        <v>63</v>
      </c>
      <c r="R40" s="24" t="s">
        <v>43</v>
      </c>
      <c r="S40" s="7" t="s">
        <v>397</v>
      </c>
      <c r="T40" s="7" t="s">
        <v>398</v>
      </c>
      <c r="U40" s="7" t="s">
        <v>397</v>
      </c>
      <c r="V40" s="7" t="s">
        <v>398</v>
      </c>
      <c r="W40" s="7" t="s">
        <v>391</v>
      </c>
      <c r="X40" s="7" t="s">
        <v>392</v>
      </c>
      <c r="Z40" s="4">
        <v>300</v>
      </c>
      <c r="AA40" s="7">
        <v>310</v>
      </c>
      <c r="AB40" s="73">
        <f t="shared" si="117"/>
        <v>93000</v>
      </c>
      <c r="AC40" s="7">
        <v>235</v>
      </c>
      <c r="AD40" s="73">
        <f t="shared" si="117"/>
        <v>70500</v>
      </c>
      <c r="AE40" s="7">
        <v>295</v>
      </c>
      <c r="AF40" s="73">
        <f t="shared" ref="AF40" si="130">AE40*$Z40</f>
        <v>88500</v>
      </c>
      <c r="AG40" s="7">
        <v>310</v>
      </c>
      <c r="AH40" s="73">
        <f t="shared" ref="AH40" si="131">AG40*$Z40</f>
        <v>93000</v>
      </c>
      <c r="AI40" s="7">
        <v>0</v>
      </c>
      <c r="AJ40" s="73">
        <f t="shared" ref="AJ40" si="132">AI40*$Z40</f>
        <v>0</v>
      </c>
      <c r="AK40" s="7">
        <v>280</v>
      </c>
      <c r="AL40" s="73">
        <f t="shared" ref="AL40" si="133">AK40*$Z40</f>
        <v>84000</v>
      </c>
      <c r="AM40" s="7">
        <v>280</v>
      </c>
      <c r="AN40" s="73">
        <f t="shared" ref="AN40" si="134">AM40*$Z40</f>
        <v>84000</v>
      </c>
      <c r="AO40" s="7">
        <v>310</v>
      </c>
      <c r="AP40" s="73">
        <f t="shared" ref="AP40" si="135">AO40*$Z40</f>
        <v>93000</v>
      </c>
    </row>
    <row r="41" spans="2:42" ht="15" thickBot="1">
      <c r="B41" s="4">
        <v>29</v>
      </c>
      <c r="C41" s="4" t="s">
        <v>399</v>
      </c>
      <c r="D41" s="4" t="s">
        <v>400</v>
      </c>
      <c r="E41" s="4" t="s">
        <v>400</v>
      </c>
      <c r="F41" s="4" t="s">
        <v>370</v>
      </c>
      <c r="G41" s="4" t="s">
        <v>401</v>
      </c>
      <c r="H41" s="10" t="s">
        <v>43</v>
      </c>
      <c r="I41" s="7" t="s">
        <v>402</v>
      </c>
      <c r="J41" s="7" t="s">
        <v>403</v>
      </c>
      <c r="K41" s="7" t="s">
        <v>404</v>
      </c>
      <c r="L41" s="7" t="s">
        <v>405</v>
      </c>
      <c r="M41" s="7" t="s">
        <v>406</v>
      </c>
      <c r="N41" s="7" t="s">
        <v>407</v>
      </c>
      <c r="O41" s="7" t="s">
        <v>402</v>
      </c>
      <c r="P41" s="7" t="s">
        <v>403</v>
      </c>
      <c r="Q41" s="7" t="s">
        <v>63</v>
      </c>
      <c r="R41" s="24" t="s">
        <v>43</v>
      </c>
      <c r="S41" s="7" t="s">
        <v>408</v>
      </c>
      <c r="T41" s="7" t="s">
        <v>409</v>
      </c>
      <c r="U41" s="7" t="s">
        <v>408</v>
      </c>
      <c r="V41" s="7" t="s">
        <v>409</v>
      </c>
      <c r="W41" s="7" t="s">
        <v>410</v>
      </c>
      <c r="X41" s="7" t="s">
        <v>411</v>
      </c>
      <c r="Z41" s="4">
        <v>200</v>
      </c>
      <c r="AA41" s="7">
        <v>290</v>
      </c>
      <c r="AB41" s="73">
        <f t="shared" si="117"/>
        <v>58000</v>
      </c>
      <c r="AC41" s="7">
        <v>322</v>
      </c>
      <c r="AD41" s="73">
        <f t="shared" si="117"/>
        <v>64400</v>
      </c>
      <c r="AE41" s="7">
        <v>335</v>
      </c>
      <c r="AF41" s="73">
        <f t="shared" ref="AF41" si="136">AE41*$Z41</f>
        <v>67000</v>
      </c>
      <c r="AG41" s="7">
        <v>290</v>
      </c>
      <c r="AH41" s="73">
        <f t="shared" ref="AH41" si="137">AG41*$Z41</f>
        <v>58000</v>
      </c>
      <c r="AI41" s="7">
        <v>0</v>
      </c>
      <c r="AJ41" s="73">
        <f t="shared" ref="AJ41" si="138">AI41*$Z41</f>
        <v>0</v>
      </c>
      <c r="AK41" s="7">
        <v>405</v>
      </c>
      <c r="AL41" s="73">
        <f t="shared" ref="AL41" si="139">AK41*$Z41</f>
        <v>81000</v>
      </c>
      <c r="AM41" s="7">
        <v>405</v>
      </c>
      <c r="AN41" s="73">
        <f t="shared" ref="AN41" si="140">AM41*$Z41</f>
        <v>81000</v>
      </c>
      <c r="AO41" s="7">
        <v>391</v>
      </c>
      <c r="AP41" s="73">
        <f t="shared" ref="AP41" si="141">AO41*$Z41</f>
        <v>78200</v>
      </c>
    </row>
    <row r="42" spans="2:42" ht="15" thickBot="1">
      <c r="B42" s="4">
        <v>30</v>
      </c>
      <c r="C42" s="4" t="s">
        <v>412</v>
      </c>
      <c r="D42" s="4" t="s">
        <v>413</v>
      </c>
      <c r="E42" s="4" t="s">
        <v>413</v>
      </c>
      <c r="F42" s="4" t="s">
        <v>370</v>
      </c>
      <c r="G42" s="4" t="s">
        <v>414</v>
      </c>
      <c r="H42" s="10" t="s">
        <v>43</v>
      </c>
      <c r="I42" s="7" t="s">
        <v>415</v>
      </c>
      <c r="J42" s="7" t="s">
        <v>416</v>
      </c>
      <c r="K42" s="7" t="s">
        <v>417</v>
      </c>
      <c r="L42" s="7" t="s">
        <v>418</v>
      </c>
      <c r="M42" s="7" t="s">
        <v>419</v>
      </c>
      <c r="N42" s="7" t="s">
        <v>420</v>
      </c>
      <c r="O42" s="7" t="s">
        <v>415</v>
      </c>
      <c r="P42" s="7" t="s">
        <v>416</v>
      </c>
      <c r="Q42" s="7" t="s">
        <v>63</v>
      </c>
      <c r="R42" s="24" t="s">
        <v>43</v>
      </c>
      <c r="S42" s="7" t="s">
        <v>421</v>
      </c>
      <c r="T42" s="7" t="s">
        <v>422</v>
      </c>
      <c r="U42" s="7" t="s">
        <v>421</v>
      </c>
      <c r="V42" s="7" t="s">
        <v>422</v>
      </c>
      <c r="W42" s="7" t="s">
        <v>423</v>
      </c>
      <c r="X42" s="7" t="s">
        <v>424</v>
      </c>
      <c r="Z42" s="4">
        <v>420</v>
      </c>
      <c r="AA42" s="7">
        <v>450</v>
      </c>
      <c r="AB42" s="73">
        <f t="shared" si="117"/>
        <v>189000</v>
      </c>
      <c r="AC42" s="7">
        <v>432</v>
      </c>
      <c r="AD42" s="73">
        <f t="shared" si="117"/>
        <v>181440</v>
      </c>
      <c r="AE42" s="7">
        <v>388</v>
      </c>
      <c r="AF42" s="73">
        <f t="shared" ref="AF42" si="142">AE42*$Z42</f>
        <v>162960</v>
      </c>
      <c r="AG42" s="7">
        <v>450</v>
      </c>
      <c r="AH42" s="73">
        <f t="shared" ref="AH42" si="143">AG42*$Z42</f>
        <v>189000</v>
      </c>
      <c r="AI42" s="7">
        <v>0</v>
      </c>
      <c r="AJ42" s="73">
        <f t="shared" ref="AJ42" si="144">AI42*$Z42</f>
        <v>0</v>
      </c>
      <c r="AK42" s="7">
        <v>480</v>
      </c>
      <c r="AL42" s="73">
        <f t="shared" ref="AL42" si="145">AK42*$Z42</f>
        <v>201600</v>
      </c>
      <c r="AM42" s="7">
        <v>480</v>
      </c>
      <c r="AN42" s="73">
        <f t="shared" ref="AN42" si="146">AM42*$Z42</f>
        <v>201600</v>
      </c>
      <c r="AO42" s="7">
        <v>595</v>
      </c>
      <c r="AP42" s="73">
        <f t="shared" ref="AP42" si="147">AO42*$Z42</f>
        <v>249900</v>
      </c>
    </row>
    <row r="43" spans="2:42" ht="15" thickBot="1">
      <c r="B43" s="4">
        <v>31</v>
      </c>
      <c r="C43" s="4" t="s">
        <v>425</v>
      </c>
      <c r="D43" s="4" t="s">
        <v>426</v>
      </c>
      <c r="E43" s="4" t="s">
        <v>426</v>
      </c>
      <c r="F43" s="4" t="s">
        <v>370</v>
      </c>
      <c r="G43" s="4" t="s">
        <v>427</v>
      </c>
      <c r="H43" s="10" t="s">
        <v>43</v>
      </c>
      <c r="I43" s="7" t="s">
        <v>428</v>
      </c>
      <c r="J43" s="7" t="s">
        <v>429</v>
      </c>
      <c r="K43" s="7" t="s">
        <v>430</v>
      </c>
      <c r="L43" s="7" t="s">
        <v>431</v>
      </c>
      <c r="M43" s="7" t="s">
        <v>432</v>
      </c>
      <c r="N43" s="7" t="s">
        <v>433</v>
      </c>
      <c r="O43" s="7" t="s">
        <v>428</v>
      </c>
      <c r="P43" s="7" t="s">
        <v>429</v>
      </c>
      <c r="Q43" s="7" t="s">
        <v>63</v>
      </c>
      <c r="R43" s="24" t="s">
        <v>43</v>
      </c>
      <c r="S43" s="7" t="s">
        <v>434</v>
      </c>
      <c r="T43" s="7" t="s">
        <v>435</v>
      </c>
      <c r="U43" s="7" t="s">
        <v>434</v>
      </c>
      <c r="V43" s="7" t="s">
        <v>435</v>
      </c>
      <c r="W43" s="7" t="s">
        <v>436</v>
      </c>
      <c r="X43" s="7" t="s">
        <v>437</v>
      </c>
      <c r="Z43" s="4">
        <v>220</v>
      </c>
      <c r="AA43" s="7">
        <v>750</v>
      </c>
      <c r="AB43" s="73">
        <f t="shared" si="117"/>
        <v>165000</v>
      </c>
      <c r="AC43" s="7">
        <v>832</v>
      </c>
      <c r="AD43" s="73">
        <f t="shared" si="117"/>
        <v>183040</v>
      </c>
      <c r="AE43" s="7">
        <v>410</v>
      </c>
      <c r="AF43" s="73">
        <f t="shared" ref="AF43" si="148">AE43*$Z43</f>
        <v>90200</v>
      </c>
      <c r="AG43" s="7">
        <v>750</v>
      </c>
      <c r="AH43" s="73">
        <f t="shared" ref="AH43" si="149">AG43*$Z43</f>
        <v>165000</v>
      </c>
      <c r="AI43" s="7">
        <v>0</v>
      </c>
      <c r="AJ43" s="73">
        <f t="shared" ref="AJ43" si="150">AI43*$Z43</f>
        <v>0</v>
      </c>
      <c r="AK43" s="7">
        <v>1400</v>
      </c>
      <c r="AL43" s="73">
        <f t="shared" ref="AL43" si="151">AK43*$Z43</f>
        <v>308000</v>
      </c>
      <c r="AM43" s="7">
        <v>1400</v>
      </c>
      <c r="AN43" s="73">
        <f t="shared" ref="AN43" si="152">AM43*$Z43</f>
        <v>308000</v>
      </c>
      <c r="AO43" s="7">
        <v>879</v>
      </c>
      <c r="AP43" s="73">
        <f t="shared" ref="AP43" si="153">AO43*$Z43</f>
        <v>193380</v>
      </c>
    </row>
    <row r="44" spans="2:42" ht="15" thickBot="1">
      <c r="B44" s="4">
        <v>32</v>
      </c>
      <c r="C44" s="4" t="s">
        <v>438</v>
      </c>
      <c r="D44" s="4" t="s">
        <v>439</v>
      </c>
      <c r="E44" s="4" t="s">
        <v>439</v>
      </c>
      <c r="F44" s="4" t="s">
        <v>370</v>
      </c>
      <c r="G44" s="4" t="s">
        <v>238</v>
      </c>
      <c r="H44" s="10" t="s">
        <v>43</v>
      </c>
      <c r="I44" s="7" t="s">
        <v>440</v>
      </c>
      <c r="J44" s="7" t="s">
        <v>441</v>
      </c>
      <c r="K44" s="7" t="s">
        <v>442</v>
      </c>
      <c r="L44" s="7" t="s">
        <v>443</v>
      </c>
      <c r="M44" s="7" t="s">
        <v>444</v>
      </c>
      <c r="N44" s="7" t="s">
        <v>445</v>
      </c>
      <c r="O44" s="7" t="s">
        <v>440</v>
      </c>
      <c r="P44" s="7" t="s">
        <v>441</v>
      </c>
      <c r="Q44" s="7" t="s">
        <v>63</v>
      </c>
      <c r="R44" s="24" t="s">
        <v>43</v>
      </c>
      <c r="S44" s="7" t="s">
        <v>332</v>
      </c>
      <c r="T44" s="7" t="s">
        <v>446</v>
      </c>
      <c r="U44" s="7" t="s">
        <v>332</v>
      </c>
      <c r="V44" s="7" t="s">
        <v>446</v>
      </c>
      <c r="W44" s="7" t="s">
        <v>447</v>
      </c>
      <c r="X44" s="7" t="s">
        <v>448</v>
      </c>
      <c r="Z44" s="4">
        <v>150</v>
      </c>
      <c r="AA44" s="7">
        <v>950</v>
      </c>
      <c r="AB44" s="73">
        <f t="shared" si="117"/>
        <v>142500</v>
      </c>
      <c r="AC44" s="7">
        <v>1212</v>
      </c>
      <c r="AD44" s="73">
        <f t="shared" si="117"/>
        <v>181800</v>
      </c>
      <c r="AE44" s="7">
        <v>489</v>
      </c>
      <c r="AF44" s="73">
        <f t="shared" ref="AF44" si="154">AE44*$Z44</f>
        <v>73350</v>
      </c>
      <c r="AG44" s="7">
        <v>950</v>
      </c>
      <c r="AH44" s="73">
        <f t="shared" ref="AH44" si="155">AG44*$Z44</f>
        <v>142500</v>
      </c>
      <c r="AI44" s="7">
        <v>0</v>
      </c>
      <c r="AJ44" s="73">
        <f t="shared" ref="AJ44" si="156">AI44*$Z44</f>
        <v>0</v>
      </c>
      <c r="AK44" s="7">
        <v>1620</v>
      </c>
      <c r="AL44" s="73">
        <f t="shared" ref="AL44" si="157">AK44*$Z44</f>
        <v>243000</v>
      </c>
      <c r="AM44" s="7">
        <v>1620</v>
      </c>
      <c r="AN44" s="73">
        <f t="shared" ref="AN44" si="158">AM44*$Z44</f>
        <v>243000</v>
      </c>
      <c r="AO44" s="7">
        <v>1498</v>
      </c>
      <c r="AP44" s="73">
        <f t="shared" ref="AP44" si="159">AO44*$Z44</f>
        <v>224700</v>
      </c>
    </row>
    <row r="45" spans="2:42" ht="15" thickBot="1">
      <c r="B45" s="4">
        <v>33</v>
      </c>
      <c r="C45" s="4" t="s">
        <v>449</v>
      </c>
      <c r="D45" s="4" t="s">
        <v>450</v>
      </c>
      <c r="E45" s="4" t="s">
        <v>450</v>
      </c>
      <c r="F45" s="4" t="s">
        <v>370</v>
      </c>
      <c r="G45" s="4" t="s">
        <v>226</v>
      </c>
      <c r="H45" s="10" t="s">
        <v>43</v>
      </c>
      <c r="I45" s="7" t="s">
        <v>451</v>
      </c>
      <c r="J45" s="7" t="s">
        <v>452</v>
      </c>
      <c r="K45" s="7" t="s">
        <v>453</v>
      </c>
      <c r="L45" s="7" t="s">
        <v>454</v>
      </c>
      <c r="M45" s="7" t="s">
        <v>455</v>
      </c>
      <c r="N45" s="7" t="s">
        <v>456</v>
      </c>
      <c r="O45" s="7" t="s">
        <v>451</v>
      </c>
      <c r="P45" s="7" t="s">
        <v>452</v>
      </c>
      <c r="Q45" s="7" t="s">
        <v>63</v>
      </c>
      <c r="R45" s="24" t="s">
        <v>43</v>
      </c>
      <c r="S45" s="7" t="s">
        <v>342</v>
      </c>
      <c r="T45" s="7" t="s">
        <v>457</v>
      </c>
      <c r="U45" s="7" t="s">
        <v>342</v>
      </c>
      <c r="V45" s="7" t="s">
        <v>457</v>
      </c>
      <c r="W45" s="7" t="s">
        <v>458</v>
      </c>
      <c r="X45" s="7" t="s">
        <v>459</v>
      </c>
      <c r="Z45" s="4">
        <v>100</v>
      </c>
      <c r="AA45" s="7">
        <v>1950</v>
      </c>
      <c r="AB45" s="73">
        <f t="shared" si="117"/>
        <v>195000</v>
      </c>
      <c r="AC45" s="7">
        <v>1750</v>
      </c>
      <c r="AD45" s="73">
        <f t="shared" si="117"/>
        <v>175000</v>
      </c>
      <c r="AE45" s="7">
        <v>622</v>
      </c>
      <c r="AF45" s="73">
        <f t="shared" ref="AF45" si="160">AE45*$Z45</f>
        <v>62200</v>
      </c>
      <c r="AG45" s="7">
        <v>1950</v>
      </c>
      <c r="AH45" s="73">
        <f t="shared" ref="AH45" si="161">AG45*$Z45</f>
        <v>195000</v>
      </c>
      <c r="AI45" s="7">
        <v>0</v>
      </c>
      <c r="AJ45" s="73">
        <f t="shared" ref="AJ45" si="162">AI45*$Z45</f>
        <v>0</v>
      </c>
      <c r="AK45" s="7">
        <v>3150</v>
      </c>
      <c r="AL45" s="73">
        <f t="shared" ref="AL45" si="163">AK45*$Z45</f>
        <v>315000</v>
      </c>
      <c r="AM45" s="7">
        <v>3150</v>
      </c>
      <c r="AN45" s="73">
        <f t="shared" ref="AN45" si="164">AM45*$Z45</f>
        <v>315000</v>
      </c>
      <c r="AO45" s="7">
        <v>2452</v>
      </c>
      <c r="AP45" s="73">
        <f t="shared" ref="AP45" si="165">AO45*$Z45</f>
        <v>245200</v>
      </c>
    </row>
    <row r="46" spans="2:42" ht="15" thickBot="1">
      <c r="B46" s="4">
        <v>34</v>
      </c>
      <c r="C46" s="4" t="s">
        <v>460</v>
      </c>
      <c r="D46" s="4" t="s">
        <v>461</v>
      </c>
      <c r="E46" s="4" t="s">
        <v>461</v>
      </c>
      <c r="F46" s="4" t="s">
        <v>59</v>
      </c>
      <c r="G46" s="4" t="s">
        <v>59</v>
      </c>
      <c r="H46" s="4"/>
      <c r="I46" s="4"/>
      <c r="J46" s="4"/>
      <c r="K46" s="4"/>
      <c r="L46" s="4"/>
      <c r="M46" s="4"/>
      <c r="N46" s="4"/>
      <c r="O46" s="4"/>
      <c r="P46" s="4"/>
      <c r="Q46" s="4"/>
      <c r="R46" s="4"/>
      <c r="S46" s="4"/>
      <c r="T46" s="4"/>
      <c r="U46" s="4"/>
      <c r="V46" s="4"/>
      <c r="W46" s="4"/>
      <c r="X46" s="4"/>
      <c r="Z46" s="4" t="s">
        <v>59</v>
      </c>
      <c r="AA46" s="4"/>
      <c r="AB46" s="4"/>
      <c r="AC46" s="4"/>
      <c r="AD46" s="4"/>
      <c r="AE46" s="4"/>
      <c r="AF46" s="4"/>
      <c r="AG46" s="4"/>
      <c r="AH46" s="4"/>
      <c r="AI46" s="4"/>
      <c r="AJ46" s="4"/>
      <c r="AK46" s="4"/>
      <c r="AL46" s="4"/>
      <c r="AM46" s="4"/>
      <c r="AN46" s="4"/>
      <c r="AO46" s="4"/>
      <c r="AP46" s="4"/>
    </row>
    <row r="47" spans="2:42" ht="15" thickBot="1">
      <c r="B47" s="4">
        <v>35</v>
      </c>
      <c r="C47" s="4" t="s">
        <v>462</v>
      </c>
      <c r="D47" s="4" t="s">
        <v>463</v>
      </c>
      <c r="E47" s="4" t="s">
        <v>463</v>
      </c>
      <c r="F47" s="4" t="s">
        <v>464</v>
      </c>
      <c r="G47" s="4" t="s">
        <v>347</v>
      </c>
      <c r="H47" s="10" t="s">
        <v>43</v>
      </c>
      <c r="I47" s="7" t="s">
        <v>465</v>
      </c>
      <c r="J47" s="7" t="s">
        <v>466</v>
      </c>
      <c r="K47" s="7" t="s">
        <v>467</v>
      </c>
      <c r="L47" s="7" t="s">
        <v>468</v>
      </c>
      <c r="M47" s="7" t="s">
        <v>469</v>
      </c>
      <c r="N47" s="7" t="s">
        <v>470</v>
      </c>
      <c r="O47" s="7" t="s">
        <v>465</v>
      </c>
      <c r="P47" s="7" t="s">
        <v>466</v>
      </c>
      <c r="Q47" s="7" t="s">
        <v>63</v>
      </c>
      <c r="R47" s="24" t="s">
        <v>43</v>
      </c>
      <c r="S47" s="7" t="s">
        <v>342</v>
      </c>
      <c r="T47" s="7" t="s">
        <v>471</v>
      </c>
      <c r="U47" s="7" t="s">
        <v>342</v>
      </c>
      <c r="V47" s="7" t="s">
        <v>471</v>
      </c>
      <c r="W47" s="7" t="s">
        <v>472</v>
      </c>
      <c r="X47" s="7" t="s">
        <v>473</v>
      </c>
      <c r="Z47" s="4">
        <v>22</v>
      </c>
      <c r="AA47" s="7">
        <v>3500</v>
      </c>
      <c r="AB47" s="73">
        <f t="shared" ref="AB47:AD50" si="166">AA47*$Z47</f>
        <v>77000</v>
      </c>
      <c r="AC47" s="7">
        <v>1543</v>
      </c>
      <c r="AD47" s="73">
        <f t="shared" si="166"/>
        <v>33946</v>
      </c>
      <c r="AE47" s="7">
        <v>6530</v>
      </c>
      <c r="AF47" s="73">
        <f t="shared" ref="AF47" si="167">AE47*$Z47</f>
        <v>143660</v>
      </c>
      <c r="AG47" s="7">
        <v>3500</v>
      </c>
      <c r="AH47" s="73">
        <f t="shared" ref="AH47" si="168">AG47*$Z47</f>
        <v>77000</v>
      </c>
      <c r="AI47" s="7">
        <v>0</v>
      </c>
      <c r="AJ47" s="73">
        <f t="shared" ref="AJ47" si="169">AI47*$Z47</f>
        <v>0</v>
      </c>
      <c r="AK47" s="7">
        <v>3150</v>
      </c>
      <c r="AL47" s="73">
        <f t="shared" ref="AL47" si="170">AK47*$Z47</f>
        <v>69300</v>
      </c>
      <c r="AM47" s="7">
        <v>3150</v>
      </c>
      <c r="AN47" s="73">
        <f t="shared" ref="AN47" si="171">AM47*$Z47</f>
        <v>69300</v>
      </c>
      <c r="AO47" s="7">
        <v>3550</v>
      </c>
      <c r="AP47" s="73">
        <f t="shared" ref="AP47" si="172">AO47*$Z47</f>
        <v>78100</v>
      </c>
    </row>
    <row r="48" spans="2:42" ht="15" thickBot="1">
      <c r="B48" s="4">
        <v>36</v>
      </c>
      <c r="C48" s="4" t="s">
        <v>474</v>
      </c>
      <c r="D48" s="4" t="s">
        <v>475</v>
      </c>
      <c r="E48" s="4" t="s">
        <v>475</v>
      </c>
      <c r="F48" s="4" t="s">
        <v>464</v>
      </c>
      <c r="G48" s="4" t="s">
        <v>306</v>
      </c>
      <c r="H48" s="10" t="s">
        <v>43</v>
      </c>
      <c r="I48" s="7" t="s">
        <v>476</v>
      </c>
      <c r="J48" s="7" t="s">
        <v>477</v>
      </c>
      <c r="K48" s="7" t="s">
        <v>359</v>
      </c>
      <c r="L48" s="7" t="s">
        <v>478</v>
      </c>
      <c r="M48" s="7" t="s">
        <v>479</v>
      </c>
      <c r="N48" s="7" t="s">
        <v>480</v>
      </c>
      <c r="O48" s="7" t="s">
        <v>476</v>
      </c>
      <c r="P48" s="7" t="s">
        <v>477</v>
      </c>
      <c r="Q48" s="7" t="s">
        <v>63</v>
      </c>
      <c r="R48" s="24" t="s">
        <v>43</v>
      </c>
      <c r="S48" s="7" t="s">
        <v>481</v>
      </c>
      <c r="T48" s="7" t="s">
        <v>482</v>
      </c>
      <c r="U48" s="7" t="s">
        <v>481</v>
      </c>
      <c r="V48" s="7" t="s">
        <v>482</v>
      </c>
      <c r="W48" s="7" t="s">
        <v>483</v>
      </c>
      <c r="X48" s="7" t="s">
        <v>484</v>
      </c>
      <c r="Z48" s="4">
        <v>3</v>
      </c>
      <c r="AA48" s="7">
        <v>4000</v>
      </c>
      <c r="AB48" s="73">
        <f t="shared" si="166"/>
        <v>12000</v>
      </c>
      <c r="AC48" s="7">
        <v>2350</v>
      </c>
      <c r="AD48" s="73">
        <f t="shared" si="166"/>
        <v>7050</v>
      </c>
      <c r="AE48" s="7">
        <v>7130</v>
      </c>
      <c r="AF48" s="73">
        <f t="shared" ref="AF48" si="173">AE48*$Z48</f>
        <v>21390</v>
      </c>
      <c r="AG48" s="7">
        <v>4000</v>
      </c>
      <c r="AH48" s="73">
        <f t="shared" ref="AH48" si="174">AG48*$Z48</f>
        <v>12000</v>
      </c>
      <c r="AI48" s="7">
        <v>0</v>
      </c>
      <c r="AJ48" s="73">
        <f t="shared" ref="AJ48" si="175">AI48*$Z48</f>
        <v>0</v>
      </c>
      <c r="AK48" s="7">
        <v>3600</v>
      </c>
      <c r="AL48" s="73">
        <f t="shared" ref="AL48" si="176">AK48*$Z48</f>
        <v>10800</v>
      </c>
      <c r="AM48" s="7">
        <v>3600</v>
      </c>
      <c r="AN48" s="73">
        <f t="shared" ref="AN48" si="177">AM48*$Z48</f>
        <v>10800</v>
      </c>
      <c r="AO48" s="7">
        <v>4550</v>
      </c>
      <c r="AP48" s="73">
        <f t="shared" ref="AP48" si="178">AO48*$Z48</f>
        <v>13650</v>
      </c>
    </row>
    <row r="49" spans="2:42" ht="15" thickBot="1">
      <c r="B49" s="4">
        <v>37</v>
      </c>
      <c r="C49" s="4" t="s">
        <v>485</v>
      </c>
      <c r="D49" s="4" t="s">
        <v>486</v>
      </c>
      <c r="E49" s="4" t="s">
        <v>486</v>
      </c>
      <c r="F49" s="4" t="s">
        <v>464</v>
      </c>
      <c r="G49" s="4" t="s">
        <v>487</v>
      </c>
      <c r="H49" s="10" t="s">
        <v>43</v>
      </c>
      <c r="I49" s="7" t="s">
        <v>488</v>
      </c>
      <c r="J49" s="7" t="s">
        <v>489</v>
      </c>
      <c r="K49" s="7" t="s">
        <v>490</v>
      </c>
      <c r="L49" s="7" t="s">
        <v>491</v>
      </c>
      <c r="M49" s="7" t="s">
        <v>492</v>
      </c>
      <c r="N49" s="7" t="s">
        <v>493</v>
      </c>
      <c r="O49" s="7" t="s">
        <v>488</v>
      </c>
      <c r="P49" s="7" t="s">
        <v>489</v>
      </c>
      <c r="Q49" s="7" t="s">
        <v>63</v>
      </c>
      <c r="R49" s="24" t="s">
        <v>43</v>
      </c>
      <c r="S49" s="7" t="s">
        <v>494</v>
      </c>
      <c r="T49" s="7" t="s">
        <v>495</v>
      </c>
      <c r="U49" s="7" t="s">
        <v>494</v>
      </c>
      <c r="V49" s="7" t="s">
        <v>495</v>
      </c>
      <c r="W49" s="7" t="s">
        <v>496</v>
      </c>
      <c r="X49" s="7" t="s">
        <v>497</v>
      </c>
      <c r="Z49" s="4">
        <v>13</v>
      </c>
      <c r="AA49" s="7">
        <v>4500</v>
      </c>
      <c r="AB49" s="73">
        <f t="shared" si="166"/>
        <v>58500</v>
      </c>
      <c r="AC49" s="7">
        <v>4350</v>
      </c>
      <c r="AD49" s="73">
        <f t="shared" si="166"/>
        <v>56550</v>
      </c>
      <c r="AE49" s="7">
        <v>10280</v>
      </c>
      <c r="AF49" s="73">
        <f t="shared" ref="AF49" si="179">AE49*$Z49</f>
        <v>133640</v>
      </c>
      <c r="AG49" s="7">
        <v>4500</v>
      </c>
      <c r="AH49" s="73">
        <f t="shared" ref="AH49" si="180">AG49*$Z49</f>
        <v>58500</v>
      </c>
      <c r="AI49" s="7">
        <v>0</v>
      </c>
      <c r="AJ49" s="73">
        <f t="shared" ref="AJ49" si="181">AI49*$Z49</f>
        <v>0</v>
      </c>
      <c r="AK49" s="7">
        <v>11250</v>
      </c>
      <c r="AL49" s="73">
        <f t="shared" ref="AL49" si="182">AK49*$Z49</f>
        <v>146250</v>
      </c>
      <c r="AM49" s="7">
        <v>11250</v>
      </c>
      <c r="AN49" s="73">
        <f t="shared" ref="AN49" si="183">AM49*$Z49</f>
        <v>146250</v>
      </c>
      <c r="AO49" s="7">
        <v>12500</v>
      </c>
      <c r="AP49" s="73">
        <f t="shared" ref="AP49" si="184">AO49*$Z49</f>
        <v>162500</v>
      </c>
    </row>
    <row r="50" spans="2:42" ht="15" thickBot="1">
      <c r="B50" s="4">
        <v>38</v>
      </c>
      <c r="C50" s="4" t="s">
        <v>498</v>
      </c>
      <c r="D50" s="4" t="s">
        <v>499</v>
      </c>
      <c r="E50" s="4" t="s">
        <v>499</v>
      </c>
      <c r="F50" s="4" t="s">
        <v>464</v>
      </c>
      <c r="G50" s="4" t="s">
        <v>150</v>
      </c>
      <c r="H50" s="10" t="s">
        <v>43</v>
      </c>
      <c r="I50" s="7" t="s">
        <v>488</v>
      </c>
      <c r="J50" s="7" t="s">
        <v>241</v>
      </c>
      <c r="K50" s="7" t="s">
        <v>500</v>
      </c>
      <c r="L50" s="7" t="s">
        <v>501</v>
      </c>
      <c r="M50" s="7" t="s">
        <v>502</v>
      </c>
      <c r="N50" s="7" t="s">
        <v>503</v>
      </c>
      <c r="O50" s="7" t="s">
        <v>488</v>
      </c>
      <c r="P50" s="7" t="s">
        <v>241</v>
      </c>
      <c r="Q50" s="7" t="s">
        <v>63</v>
      </c>
      <c r="R50" s="24" t="s">
        <v>43</v>
      </c>
      <c r="S50" s="7" t="s">
        <v>504</v>
      </c>
      <c r="T50" s="7" t="s">
        <v>505</v>
      </c>
      <c r="U50" s="7" t="s">
        <v>504</v>
      </c>
      <c r="V50" s="7" t="s">
        <v>505</v>
      </c>
      <c r="W50" s="7" t="s">
        <v>506</v>
      </c>
      <c r="X50" s="7" t="s">
        <v>507</v>
      </c>
      <c r="Z50" s="4">
        <v>1</v>
      </c>
      <c r="AA50" s="7">
        <v>4500</v>
      </c>
      <c r="AB50" s="73">
        <f t="shared" si="166"/>
        <v>4500</v>
      </c>
      <c r="AC50" s="7">
        <v>6120</v>
      </c>
      <c r="AD50" s="73">
        <f t="shared" si="166"/>
        <v>6120</v>
      </c>
      <c r="AE50" s="7">
        <v>12100</v>
      </c>
      <c r="AF50" s="73">
        <f t="shared" ref="AF50" si="185">AE50*$Z50</f>
        <v>12100</v>
      </c>
      <c r="AG50" s="7">
        <v>4500</v>
      </c>
      <c r="AH50" s="73">
        <f t="shared" ref="AH50" si="186">AG50*$Z50</f>
        <v>4500</v>
      </c>
      <c r="AI50" s="7">
        <v>0</v>
      </c>
      <c r="AJ50" s="73">
        <f t="shared" ref="AJ50" si="187">AI50*$Z50</f>
        <v>0</v>
      </c>
      <c r="AK50" s="7">
        <v>12600</v>
      </c>
      <c r="AL50" s="73">
        <f t="shared" ref="AL50" si="188">AK50*$Z50</f>
        <v>12600</v>
      </c>
      <c r="AM50" s="7">
        <v>12600</v>
      </c>
      <c r="AN50" s="73">
        <f t="shared" ref="AN50" si="189">AM50*$Z50</f>
        <v>12600</v>
      </c>
      <c r="AO50" s="7">
        <v>14500</v>
      </c>
      <c r="AP50" s="73">
        <f t="shared" ref="AP50" si="190">AO50*$Z50</f>
        <v>14500</v>
      </c>
    </row>
    <row r="51" spans="2:42" ht="15" thickBot="1">
      <c r="B51" s="4">
        <v>39</v>
      </c>
      <c r="C51" s="4" t="s">
        <v>508</v>
      </c>
      <c r="D51" s="4" t="s">
        <v>509</v>
      </c>
      <c r="E51" s="4" t="s">
        <v>509</v>
      </c>
      <c r="F51" s="4" t="s">
        <v>59</v>
      </c>
      <c r="G51" s="4" t="s">
        <v>59</v>
      </c>
      <c r="H51" s="4"/>
      <c r="I51" s="4"/>
      <c r="J51" s="4"/>
      <c r="K51" s="4"/>
      <c r="L51" s="4"/>
      <c r="M51" s="4"/>
      <c r="N51" s="4"/>
      <c r="O51" s="4"/>
      <c r="P51" s="4"/>
      <c r="Q51" s="4"/>
      <c r="R51" s="4"/>
      <c r="S51" s="4"/>
      <c r="T51" s="4"/>
      <c r="U51" s="4"/>
      <c r="V51" s="4"/>
      <c r="W51" s="4"/>
      <c r="X51" s="4"/>
      <c r="Z51" s="4" t="s">
        <v>59</v>
      </c>
      <c r="AA51" s="4"/>
      <c r="AB51" s="4"/>
      <c r="AC51" s="4"/>
      <c r="AD51" s="4"/>
      <c r="AE51" s="4"/>
      <c r="AF51" s="4"/>
      <c r="AG51" s="4"/>
      <c r="AH51" s="4"/>
      <c r="AI51" s="4"/>
      <c r="AJ51" s="4"/>
      <c r="AK51" s="4"/>
      <c r="AL51" s="4"/>
      <c r="AM51" s="4"/>
      <c r="AN51" s="4"/>
      <c r="AO51" s="4"/>
      <c r="AP51" s="4"/>
    </row>
    <row r="52" spans="2:42" ht="15" thickBot="1">
      <c r="B52" s="4">
        <v>40</v>
      </c>
      <c r="C52" s="4" t="s">
        <v>510</v>
      </c>
      <c r="D52" s="4" t="s">
        <v>511</v>
      </c>
      <c r="E52" s="4" t="s">
        <v>511</v>
      </c>
      <c r="F52" s="4" t="s">
        <v>512</v>
      </c>
      <c r="G52" s="4" t="s">
        <v>293</v>
      </c>
      <c r="H52" s="10" t="s">
        <v>43</v>
      </c>
      <c r="I52" s="7" t="s">
        <v>513</v>
      </c>
      <c r="J52" s="7" t="s">
        <v>514</v>
      </c>
      <c r="K52" s="7" t="s">
        <v>272</v>
      </c>
      <c r="L52" s="7" t="s">
        <v>515</v>
      </c>
      <c r="M52" s="7" t="s">
        <v>516</v>
      </c>
      <c r="N52" s="7" t="s">
        <v>517</v>
      </c>
      <c r="O52" s="7" t="s">
        <v>513</v>
      </c>
      <c r="P52" s="7" t="s">
        <v>514</v>
      </c>
      <c r="Q52" s="7" t="s">
        <v>63</v>
      </c>
      <c r="R52" s="24" t="s">
        <v>43</v>
      </c>
      <c r="S52" s="7" t="s">
        <v>518</v>
      </c>
      <c r="T52" s="7" t="s">
        <v>519</v>
      </c>
      <c r="U52" s="7" t="s">
        <v>518</v>
      </c>
      <c r="V52" s="7" t="s">
        <v>519</v>
      </c>
      <c r="W52" s="7" t="s">
        <v>386</v>
      </c>
      <c r="X52" s="7" t="s">
        <v>520</v>
      </c>
      <c r="Z52" s="4">
        <v>18</v>
      </c>
      <c r="AA52" s="7">
        <v>150</v>
      </c>
      <c r="AB52" s="73">
        <f t="shared" ref="AB52:AD67" si="191">AA52*$Z52</f>
        <v>2700</v>
      </c>
      <c r="AC52" s="7">
        <v>170</v>
      </c>
      <c r="AD52" s="73">
        <f t="shared" si="191"/>
        <v>3060</v>
      </c>
      <c r="AE52" s="7">
        <v>1460</v>
      </c>
      <c r="AF52" s="73">
        <f t="shared" ref="AF52" si="192">AE52*$Z52</f>
        <v>26280</v>
      </c>
      <c r="AG52" s="7">
        <v>150</v>
      </c>
      <c r="AH52" s="73">
        <f t="shared" ref="AH52" si="193">AG52*$Z52</f>
        <v>2700</v>
      </c>
      <c r="AI52" s="7">
        <v>0</v>
      </c>
      <c r="AJ52" s="73">
        <f t="shared" ref="AJ52" si="194">AI52*$Z52</f>
        <v>0</v>
      </c>
      <c r="AK52" s="7">
        <v>270</v>
      </c>
      <c r="AL52" s="73">
        <f t="shared" ref="AL52" si="195">AK52*$Z52</f>
        <v>4860</v>
      </c>
      <c r="AM52" s="7">
        <v>270</v>
      </c>
      <c r="AN52" s="73">
        <f t="shared" ref="AN52" si="196">AM52*$Z52</f>
        <v>4860</v>
      </c>
      <c r="AO52" s="7">
        <v>240</v>
      </c>
      <c r="AP52" s="73">
        <f t="shared" ref="AP52" si="197">AO52*$Z52</f>
        <v>4320</v>
      </c>
    </row>
    <row r="53" spans="2:42" ht="15" thickBot="1">
      <c r="B53" s="4">
        <v>41</v>
      </c>
      <c r="C53" s="4" t="s">
        <v>521</v>
      </c>
      <c r="D53" s="4" t="s">
        <v>522</v>
      </c>
      <c r="E53" s="4" t="s">
        <v>522</v>
      </c>
      <c r="F53" s="4" t="s">
        <v>512</v>
      </c>
      <c r="G53" s="4" t="s">
        <v>523</v>
      </c>
      <c r="H53" s="10" t="s">
        <v>43</v>
      </c>
      <c r="I53" s="7" t="s">
        <v>524</v>
      </c>
      <c r="J53" s="7" t="s">
        <v>364</v>
      </c>
      <c r="K53" s="7" t="s">
        <v>525</v>
      </c>
      <c r="L53" s="7" t="s">
        <v>526</v>
      </c>
      <c r="M53" s="7" t="s">
        <v>527</v>
      </c>
      <c r="N53" s="7" t="s">
        <v>528</v>
      </c>
      <c r="O53" s="7" t="s">
        <v>524</v>
      </c>
      <c r="P53" s="7" t="s">
        <v>364</v>
      </c>
      <c r="Q53" s="7" t="s">
        <v>63</v>
      </c>
      <c r="R53" s="24" t="s">
        <v>43</v>
      </c>
      <c r="S53" s="7" t="s">
        <v>529</v>
      </c>
      <c r="T53" s="7" t="s">
        <v>530</v>
      </c>
      <c r="U53" s="7" t="s">
        <v>529</v>
      </c>
      <c r="V53" s="7" t="s">
        <v>530</v>
      </c>
      <c r="W53" s="7" t="s">
        <v>428</v>
      </c>
      <c r="X53" s="7" t="s">
        <v>531</v>
      </c>
      <c r="Z53" s="4">
        <v>24</v>
      </c>
      <c r="AA53" s="7">
        <v>400</v>
      </c>
      <c r="AB53" s="73">
        <f t="shared" si="191"/>
        <v>9600</v>
      </c>
      <c r="AC53" s="7">
        <v>435</v>
      </c>
      <c r="AD53" s="73">
        <f t="shared" si="191"/>
        <v>10440</v>
      </c>
      <c r="AE53" s="7">
        <v>2190</v>
      </c>
      <c r="AF53" s="73">
        <f t="shared" ref="AF53" si="198">AE53*$Z53</f>
        <v>52560</v>
      </c>
      <c r="AG53" s="7">
        <v>400</v>
      </c>
      <c r="AH53" s="73">
        <f t="shared" ref="AH53" si="199">AG53*$Z53</f>
        <v>9600</v>
      </c>
      <c r="AI53" s="7">
        <v>0</v>
      </c>
      <c r="AJ53" s="73">
        <f t="shared" ref="AJ53" si="200">AI53*$Z53</f>
        <v>0</v>
      </c>
      <c r="AK53" s="7">
        <v>720</v>
      </c>
      <c r="AL53" s="73">
        <f t="shared" ref="AL53" si="201">AK53*$Z53</f>
        <v>17280</v>
      </c>
      <c r="AM53" s="7">
        <v>720</v>
      </c>
      <c r="AN53" s="73">
        <f t="shared" ref="AN53" si="202">AM53*$Z53</f>
        <v>17280</v>
      </c>
      <c r="AO53" s="7">
        <v>750</v>
      </c>
      <c r="AP53" s="73">
        <f t="shared" ref="AP53" si="203">AO53*$Z53</f>
        <v>18000</v>
      </c>
    </row>
    <row r="54" spans="2:42" ht="15" thickBot="1">
      <c r="B54" s="4">
        <v>42</v>
      </c>
      <c r="C54" s="4" t="s">
        <v>532</v>
      </c>
      <c r="D54" s="4" t="s">
        <v>533</v>
      </c>
      <c r="E54" s="4" t="s">
        <v>533</v>
      </c>
      <c r="F54" s="4" t="s">
        <v>512</v>
      </c>
      <c r="G54" s="4" t="s">
        <v>534</v>
      </c>
      <c r="H54" s="10" t="s">
        <v>43</v>
      </c>
      <c r="I54" s="7" t="s">
        <v>535</v>
      </c>
      <c r="J54" s="7" t="s">
        <v>536</v>
      </c>
      <c r="K54" s="7" t="s">
        <v>444</v>
      </c>
      <c r="L54" s="7" t="s">
        <v>537</v>
      </c>
      <c r="M54" s="7" t="s">
        <v>538</v>
      </c>
      <c r="N54" s="7" t="s">
        <v>539</v>
      </c>
      <c r="O54" s="7" t="s">
        <v>535</v>
      </c>
      <c r="P54" s="7" t="s">
        <v>536</v>
      </c>
      <c r="Q54" s="7" t="s">
        <v>63</v>
      </c>
      <c r="R54" s="24" t="s">
        <v>43</v>
      </c>
      <c r="S54" s="7" t="s">
        <v>540</v>
      </c>
      <c r="T54" s="7" t="s">
        <v>541</v>
      </c>
      <c r="U54" s="7" t="s">
        <v>540</v>
      </c>
      <c r="V54" s="7" t="s">
        <v>541</v>
      </c>
      <c r="W54" s="7" t="s">
        <v>440</v>
      </c>
      <c r="X54" s="7" t="s">
        <v>542</v>
      </c>
      <c r="Z54" s="4">
        <v>5</v>
      </c>
      <c r="AA54" s="7">
        <v>600</v>
      </c>
      <c r="AB54" s="73">
        <f t="shared" si="191"/>
        <v>3000</v>
      </c>
      <c r="AC54" s="7">
        <v>489</v>
      </c>
      <c r="AD54" s="73">
        <f t="shared" si="191"/>
        <v>2445</v>
      </c>
      <c r="AE54" s="7">
        <v>1600</v>
      </c>
      <c r="AF54" s="73">
        <f t="shared" ref="AF54" si="204">AE54*$Z54</f>
        <v>8000</v>
      </c>
      <c r="AG54" s="7">
        <v>600</v>
      </c>
      <c r="AH54" s="73">
        <f t="shared" ref="AH54" si="205">AG54*$Z54</f>
        <v>3000</v>
      </c>
      <c r="AI54" s="7">
        <v>0</v>
      </c>
      <c r="AJ54" s="73">
        <f t="shared" ref="AJ54" si="206">AI54*$Z54</f>
        <v>0</v>
      </c>
      <c r="AK54" s="7">
        <v>1220</v>
      </c>
      <c r="AL54" s="73">
        <f t="shared" ref="AL54" si="207">AK54*$Z54</f>
        <v>6100</v>
      </c>
      <c r="AM54" s="7">
        <v>1220</v>
      </c>
      <c r="AN54" s="73">
        <f t="shared" ref="AN54" si="208">AM54*$Z54</f>
        <v>6100</v>
      </c>
      <c r="AO54" s="7">
        <v>950</v>
      </c>
      <c r="AP54" s="73">
        <f t="shared" ref="AP54" si="209">AO54*$Z54</f>
        <v>4750</v>
      </c>
    </row>
    <row r="55" spans="2:42" ht="15" thickBot="1">
      <c r="B55" s="4">
        <v>43</v>
      </c>
      <c r="C55" s="4" t="s">
        <v>543</v>
      </c>
      <c r="D55" s="4" t="s">
        <v>544</v>
      </c>
      <c r="E55" s="4" t="s">
        <v>544</v>
      </c>
      <c r="F55" s="4" t="s">
        <v>512</v>
      </c>
      <c r="G55" s="4" t="s">
        <v>534</v>
      </c>
      <c r="H55" s="10" t="s">
        <v>43</v>
      </c>
      <c r="I55" s="7" t="s">
        <v>535</v>
      </c>
      <c r="J55" s="7" t="s">
        <v>536</v>
      </c>
      <c r="K55" s="7" t="s">
        <v>545</v>
      </c>
      <c r="L55" s="7" t="s">
        <v>546</v>
      </c>
      <c r="M55" s="7" t="s">
        <v>538</v>
      </c>
      <c r="N55" s="7" t="s">
        <v>539</v>
      </c>
      <c r="O55" s="7" t="s">
        <v>535</v>
      </c>
      <c r="P55" s="7" t="s">
        <v>536</v>
      </c>
      <c r="Q55" s="7" t="s">
        <v>63</v>
      </c>
      <c r="R55" s="24" t="s">
        <v>43</v>
      </c>
      <c r="S55" s="7" t="s">
        <v>547</v>
      </c>
      <c r="T55" s="7" t="s">
        <v>548</v>
      </c>
      <c r="U55" s="7" t="s">
        <v>547</v>
      </c>
      <c r="V55" s="7" t="s">
        <v>548</v>
      </c>
      <c r="W55" s="7" t="s">
        <v>549</v>
      </c>
      <c r="X55" s="7" t="s">
        <v>550</v>
      </c>
      <c r="Z55" s="4">
        <v>5</v>
      </c>
      <c r="AA55" s="7">
        <v>600</v>
      </c>
      <c r="AB55" s="73">
        <f t="shared" si="191"/>
        <v>3000</v>
      </c>
      <c r="AC55" s="7">
        <v>520</v>
      </c>
      <c r="AD55" s="73">
        <f t="shared" si="191"/>
        <v>2600</v>
      </c>
      <c r="AE55" s="7">
        <v>1600</v>
      </c>
      <c r="AF55" s="73">
        <f t="shared" ref="AF55" si="210">AE55*$Z55</f>
        <v>8000</v>
      </c>
      <c r="AG55" s="7">
        <v>600</v>
      </c>
      <c r="AH55" s="73">
        <f t="shared" ref="AH55" si="211">AG55*$Z55</f>
        <v>3000</v>
      </c>
      <c r="AI55" s="7">
        <v>0</v>
      </c>
      <c r="AJ55" s="73">
        <f t="shared" ref="AJ55" si="212">AI55*$Z55</f>
        <v>0</v>
      </c>
      <c r="AK55" s="7">
        <v>1485</v>
      </c>
      <c r="AL55" s="73">
        <f t="shared" ref="AL55" si="213">AK55*$Z55</f>
        <v>7425</v>
      </c>
      <c r="AM55" s="7">
        <v>1485</v>
      </c>
      <c r="AN55" s="73">
        <f t="shared" ref="AN55" si="214">AM55*$Z55</f>
        <v>7425</v>
      </c>
      <c r="AO55" s="7">
        <v>1110</v>
      </c>
      <c r="AP55" s="73">
        <f t="shared" ref="AP55" si="215">AO55*$Z55</f>
        <v>5550</v>
      </c>
    </row>
    <row r="56" spans="2:42" ht="15" thickBot="1">
      <c r="B56" s="4">
        <v>44</v>
      </c>
      <c r="C56" s="4" t="s">
        <v>551</v>
      </c>
      <c r="D56" s="4" t="s">
        <v>552</v>
      </c>
      <c r="E56" s="4" t="s">
        <v>552</v>
      </c>
      <c r="F56" s="4" t="s">
        <v>512</v>
      </c>
      <c r="G56" s="4" t="s">
        <v>553</v>
      </c>
      <c r="H56" s="10" t="s">
        <v>43</v>
      </c>
      <c r="I56" s="7" t="s">
        <v>554</v>
      </c>
      <c r="J56" s="7" t="s">
        <v>243</v>
      </c>
      <c r="K56" s="7" t="s">
        <v>555</v>
      </c>
      <c r="L56" s="7" t="s">
        <v>556</v>
      </c>
      <c r="M56" s="7" t="s">
        <v>557</v>
      </c>
      <c r="N56" s="7" t="s">
        <v>316</v>
      </c>
      <c r="O56" s="7" t="s">
        <v>554</v>
      </c>
      <c r="P56" s="7" t="s">
        <v>243</v>
      </c>
      <c r="Q56" s="7" t="s">
        <v>63</v>
      </c>
      <c r="R56" s="24" t="s">
        <v>43</v>
      </c>
      <c r="S56" s="7" t="s">
        <v>558</v>
      </c>
      <c r="T56" s="7" t="s">
        <v>559</v>
      </c>
      <c r="U56" s="7" t="s">
        <v>558</v>
      </c>
      <c r="V56" s="7" t="s">
        <v>559</v>
      </c>
      <c r="W56" s="7" t="s">
        <v>558</v>
      </c>
      <c r="X56" s="7" t="s">
        <v>559</v>
      </c>
      <c r="Z56" s="4">
        <v>6</v>
      </c>
      <c r="AA56" s="7">
        <v>1000</v>
      </c>
      <c r="AB56" s="73">
        <f t="shared" si="191"/>
        <v>6000</v>
      </c>
      <c r="AC56" s="7">
        <v>725</v>
      </c>
      <c r="AD56" s="73">
        <f t="shared" si="191"/>
        <v>4350</v>
      </c>
      <c r="AE56" s="7">
        <v>2400</v>
      </c>
      <c r="AF56" s="73">
        <f t="shared" ref="AF56" si="216">AE56*$Z56</f>
        <v>14400</v>
      </c>
      <c r="AG56" s="7">
        <v>1000</v>
      </c>
      <c r="AH56" s="73">
        <f t="shared" ref="AH56" si="217">AG56*$Z56</f>
        <v>6000</v>
      </c>
      <c r="AI56" s="7">
        <v>0</v>
      </c>
      <c r="AJ56" s="73">
        <f t="shared" ref="AJ56" si="218">AI56*$Z56</f>
        <v>0</v>
      </c>
      <c r="AK56" s="7">
        <v>1450</v>
      </c>
      <c r="AL56" s="73">
        <f t="shared" ref="AL56" si="219">AK56*$Z56</f>
        <v>8700</v>
      </c>
      <c r="AM56" s="7">
        <v>1450</v>
      </c>
      <c r="AN56" s="73">
        <f t="shared" ref="AN56" si="220">AM56*$Z56</f>
        <v>8700</v>
      </c>
      <c r="AO56" s="7">
        <v>1450</v>
      </c>
      <c r="AP56" s="73">
        <f t="shared" ref="AP56" si="221">AO56*$Z56</f>
        <v>8700</v>
      </c>
    </row>
    <row r="57" spans="2:42" ht="15" thickBot="1">
      <c r="B57" s="4">
        <v>45</v>
      </c>
      <c r="C57" s="4" t="s">
        <v>560</v>
      </c>
      <c r="D57" s="4" t="s">
        <v>561</v>
      </c>
      <c r="E57" s="4" t="s">
        <v>561</v>
      </c>
      <c r="F57" s="4" t="s">
        <v>512</v>
      </c>
      <c r="G57" s="4" t="s">
        <v>562</v>
      </c>
      <c r="H57" s="10" t="s">
        <v>43</v>
      </c>
      <c r="I57" s="7" t="s">
        <v>554</v>
      </c>
      <c r="J57" s="7" t="s">
        <v>213</v>
      </c>
      <c r="K57" s="7" t="s">
        <v>563</v>
      </c>
      <c r="L57" s="7" t="s">
        <v>564</v>
      </c>
      <c r="M57" s="7" t="s">
        <v>557</v>
      </c>
      <c r="N57" s="7" t="s">
        <v>565</v>
      </c>
      <c r="O57" s="7" t="s">
        <v>554</v>
      </c>
      <c r="P57" s="7" t="s">
        <v>213</v>
      </c>
      <c r="Q57" s="7" t="s">
        <v>63</v>
      </c>
      <c r="R57" s="24" t="s">
        <v>43</v>
      </c>
      <c r="S57" s="7" t="s">
        <v>566</v>
      </c>
      <c r="T57" s="7" t="s">
        <v>567</v>
      </c>
      <c r="U57" s="7" t="s">
        <v>566</v>
      </c>
      <c r="V57" s="7" t="s">
        <v>567</v>
      </c>
      <c r="W57" s="7" t="s">
        <v>568</v>
      </c>
      <c r="X57" s="7" t="s">
        <v>569</v>
      </c>
      <c r="Z57" s="4">
        <v>9</v>
      </c>
      <c r="AA57" s="7">
        <v>1000</v>
      </c>
      <c r="AB57" s="73">
        <f t="shared" si="191"/>
        <v>9000</v>
      </c>
      <c r="AC57" s="7">
        <v>790</v>
      </c>
      <c r="AD57" s="73">
        <f t="shared" si="191"/>
        <v>7110</v>
      </c>
      <c r="AE57" s="7">
        <v>2400</v>
      </c>
      <c r="AF57" s="73">
        <f t="shared" ref="AF57" si="222">AE57*$Z57</f>
        <v>21600</v>
      </c>
      <c r="AG57" s="7">
        <v>1000</v>
      </c>
      <c r="AH57" s="73">
        <f t="shared" ref="AH57" si="223">AG57*$Z57</f>
        <v>9000</v>
      </c>
      <c r="AI57" s="7">
        <v>0</v>
      </c>
      <c r="AJ57" s="73">
        <f t="shared" ref="AJ57" si="224">AI57*$Z57</f>
        <v>0</v>
      </c>
      <c r="AK57" s="7">
        <v>1640</v>
      </c>
      <c r="AL57" s="73">
        <f t="shared" ref="AL57" si="225">AK57*$Z57</f>
        <v>14760</v>
      </c>
      <c r="AM57" s="7">
        <v>1640</v>
      </c>
      <c r="AN57" s="73">
        <f t="shared" ref="AN57" si="226">AM57*$Z57</f>
        <v>14760</v>
      </c>
      <c r="AO57" s="7">
        <v>1670</v>
      </c>
      <c r="AP57" s="73">
        <f t="shared" ref="AP57" si="227">AO57*$Z57</f>
        <v>15030</v>
      </c>
    </row>
    <row r="58" spans="2:42" ht="15" thickBot="1">
      <c r="B58" s="4">
        <v>46</v>
      </c>
      <c r="C58" s="4" t="s">
        <v>551</v>
      </c>
      <c r="D58" s="4" t="s">
        <v>570</v>
      </c>
      <c r="E58" s="4" t="s">
        <v>570</v>
      </c>
      <c r="F58" s="4" t="s">
        <v>512</v>
      </c>
      <c r="G58" s="4" t="s">
        <v>355</v>
      </c>
      <c r="H58" s="10" t="s">
        <v>43</v>
      </c>
      <c r="I58" s="7" t="s">
        <v>571</v>
      </c>
      <c r="J58" s="7" t="s">
        <v>524</v>
      </c>
      <c r="K58" s="7" t="s">
        <v>212</v>
      </c>
      <c r="L58" s="7" t="s">
        <v>572</v>
      </c>
      <c r="M58" s="7" t="s">
        <v>573</v>
      </c>
      <c r="N58" s="7" t="s">
        <v>574</v>
      </c>
      <c r="O58" s="7" t="s">
        <v>571</v>
      </c>
      <c r="P58" s="7" t="s">
        <v>524</v>
      </c>
      <c r="Q58" s="7" t="s">
        <v>63</v>
      </c>
      <c r="R58" s="24" t="s">
        <v>43</v>
      </c>
      <c r="S58" s="7" t="s">
        <v>575</v>
      </c>
      <c r="T58" s="7" t="s">
        <v>576</v>
      </c>
      <c r="U58" s="7" t="s">
        <v>575</v>
      </c>
      <c r="V58" s="7" t="s">
        <v>576</v>
      </c>
      <c r="W58" s="7" t="s">
        <v>577</v>
      </c>
      <c r="X58" s="7" t="s">
        <v>578</v>
      </c>
      <c r="Z58" s="4">
        <v>2</v>
      </c>
      <c r="AA58" s="7">
        <v>200</v>
      </c>
      <c r="AB58" s="73">
        <f t="shared" si="191"/>
        <v>400</v>
      </c>
      <c r="AC58" s="7">
        <v>180</v>
      </c>
      <c r="AD58" s="73">
        <f t="shared" si="191"/>
        <v>360</v>
      </c>
      <c r="AE58" s="7">
        <v>890</v>
      </c>
      <c r="AF58" s="73">
        <f t="shared" ref="AF58" si="228">AE58*$Z58</f>
        <v>1780</v>
      </c>
      <c r="AG58" s="7">
        <v>200</v>
      </c>
      <c r="AH58" s="73">
        <f t="shared" ref="AH58" si="229">AG58*$Z58</f>
        <v>400</v>
      </c>
      <c r="AI58" s="7">
        <v>0</v>
      </c>
      <c r="AJ58" s="73">
        <f t="shared" ref="AJ58" si="230">AI58*$Z58</f>
        <v>0</v>
      </c>
      <c r="AK58" s="7">
        <v>1045</v>
      </c>
      <c r="AL58" s="73">
        <f t="shared" ref="AL58" si="231">AK58*$Z58</f>
        <v>2090</v>
      </c>
      <c r="AM58" s="7">
        <v>1045</v>
      </c>
      <c r="AN58" s="73">
        <f t="shared" ref="AN58" si="232">AM58*$Z58</f>
        <v>2090</v>
      </c>
      <c r="AO58" s="7">
        <v>850</v>
      </c>
      <c r="AP58" s="73">
        <f t="shared" ref="AP58" si="233">AO58*$Z58</f>
        <v>1700</v>
      </c>
    </row>
    <row r="59" spans="2:42" ht="15" thickBot="1">
      <c r="B59" s="4">
        <v>47</v>
      </c>
      <c r="C59" s="4" t="s">
        <v>579</v>
      </c>
      <c r="D59" s="4" t="s">
        <v>580</v>
      </c>
      <c r="E59" s="4" t="s">
        <v>580</v>
      </c>
      <c r="F59" s="4" t="s">
        <v>464</v>
      </c>
      <c r="G59" s="4" t="s">
        <v>553</v>
      </c>
      <c r="H59" s="10" t="s">
        <v>43</v>
      </c>
      <c r="I59" s="7" t="s">
        <v>581</v>
      </c>
      <c r="J59" s="7" t="s">
        <v>536</v>
      </c>
      <c r="K59" s="7" t="s">
        <v>582</v>
      </c>
      <c r="L59" s="7" t="s">
        <v>583</v>
      </c>
      <c r="M59" s="7" t="s">
        <v>584</v>
      </c>
      <c r="N59" s="7" t="s">
        <v>585</v>
      </c>
      <c r="O59" s="7" t="s">
        <v>581</v>
      </c>
      <c r="P59" s="7" t="s">
        <v>536</v>
      </c>
      <c r="Q59" s="7" t="s">
        <v>63</v>
      </c>
      <c r="R59" s="24" t="s">
        <v>43</v>
      </c>
      <c r="S59" s="7" t="s">
        <v>586</v>
      </c>
      <c r="T59" s="7" t="s">
        <v>587</v>
      </c>
      <c r="U59" s="7" t="s">
        <v>586</v>
      </c>
      <c r="V59" s="7" t="s">
        <v>587</v>
      </c>
      <c r="W59" s="7" t="s">
        <v>440</v>
      </c>
      <c r="X59" s="7" t="s">
        <v>588</v>
      </c>
      <c r="Z59" s="4">
        <v>6</v>
      </c>
      <c r="AA59" s="7">
        <v>500</v>
      </c>
      <c r="AB59" s="73">
        <f t="shared" si="191"/>
        <v>3000</v>
      </c>
      <c r="AC59" s="7">
        <v>536</v>
      </c>
      <c r="AD59" s="73">
        <f t="shared" si="191"/>
        <v>3216</v>
      </c>
      <c r="AE59" s="7">
        <v>1455</v>
      </c>
      <c r="AF59" s="73">
        <f t="shared" ref="AF59" si="234">AE59*$Z59</f>
        <v>8730</v>
      </c>
      <c r="AG59" s="7">
        <v>500</v>
      </c>
      <c r="AH59" s="73">
        <f t="shared" ref="AH59" si="235">AG59*$Z59</f>
        <v>3000</v>
      </c>
      <c r="AI59" s="7">
        <v>0</v>
      </c>
      <c r="AJ59" s="73">
        <f t="shared" ref="AJ59" si="236">AI59*$Z59</f>
        <v>0</v>
      </c>
      <c r="AK59" s="7">
        <v>495</v>
      </c>
      <c r="AL59" s="73">
        <f t="shared" ref="AL59" si="237">AK59*$Z59</f>
        <v>2970</v>
      </c>
      <c r="AM59" s="7">
        <v>495</v>
      </c>
      <c r="AN59" s="73">
        <f t="shared" ref="AN59" si="238">AM59*$Z59</f>
        <v>2970</v>
      </c>
      <c r="AO59" s="7">
        <v>950</v>
      </c>
      <c r="AP59" s="73">
        <f t="shared" ref="AP59" si="239">AO59*$Z59</f>
        <v>5700</v>
      </c>
    </row>
    <row r="60" spans="2:42" ht="15" thickBot="1">
      <c r="B60" s="4">
        <v>48</v>
      </c>
      <c r="C60" s="4" t="s">
        <v>589</v>
      </c>
      <c r="D60" s="4" t="s">
        <v>590</v>
      </c>
      <c r="E60" s="4" t="s">
        <v>590</v>
      </c>
      <c r="F60" s="4" t="s">
        <v>464</v>
      </c>
      <c r="G60" s="4" t="s">
        <v>553</v>
      </c>
      <c r="H60" s="10" t="s">
        <v>43</v>
      </c>
      <c r="I60" s="7" t="s">
        <v>415</v>
      </c>
      <c r="J60" s="7" t="s">
        <v>514</v>
      </c>
      <c r="K60" s="7" t="s">
        <v>270</v>
      </c>
      <c r="L60" s="7" t="s">
        <v>591</v>
      </c>
      <c r="M60" s="7" t="s">
        <v>415</v>
      </c>
      <c r="N60" s="7" t="s">
        <v>514</v>
      </c>
      <c r="O60" s="7" t="s">
        <v>415</v>
      </c>
      <c r="P60" s="7" t="s">
        <v>514</v>
      </c>
      <c r="Q60" s="7" t="s">
        <v>63</v>
      </c>
      <c r="R60" s="24" t="s">
        <v>43</v>
      </c>
      <c r="S60" s="7" t="s">
        <v>408</v>
      </c>
      <c r="T60" s="7" t="s">
        <v>592</v>
      </c>
      <c r="U60" s="7" t="s">
        <v>408</v>
      </c>
      <c r="V60" s="7" t="s">
        <v>592</v>
      </c>
      <c r="W60" s="7" t="s">
        <v>428</v>
      </c>
      <c r="X60" s="7" t="s">
        <v>241</v>
      </c>
      <c r="Z60" s="4">
        <v>6</v>
      </c>
      <c r="AA60" s="7">
        <v>450</v>
      </c>
      <c r="AB60" s="73">
        <f t="shared" si="191"/>
        <v>2700</v>
      </c>
      <c r="AC60" s="7">
        <v>312</v>
      </c>
      <c r="AD60" s="73">
        <f t="shared" si="191"/>
        <v>1872</v>
      </c>
      <c r="AE60" s="7">
        <v>450</v>
      </c>
      <c r="AF60" s="73">
        <f t="shared" ref="AF60" si="240">AE60*$Z60</f>
        <v>2700</v>
      </c>
      <c r="AG60" s="7">
        <v>450</v>
      </c>
      <c r="AH60" s="73">
        <f t="shared" ref="AH60" si="241">AG60*$Z60</f>
        <v>2700</v>
      </c>
      <c r="AI60" s="7">
        <v>0</v>
      </c>
      <c r="AJ60" s="73">
        <f t="shared" ref="AJ60" si="242">AI60*$Z60</f>
        <v>0</v>
      </c>
      <c r="AK60" s="7">
        <v>405</v>
      </c>
      <c r="AL60" s="73">
        <f t="shared" ref="AL60" si="243">AK60*$Z60</f>
        <v>2430</v>
      </c>
      <c r="AM60" s="7">
        <v>405</v>
      </c>
      <c r="AN60" s="73">
        <f t="shared" ref="AN60" si="244">AM60*$Z60</f>
        <v>2430</v>
      </c>
      <c r="AO60" s="7">
        <v>750</v>
      </c>
      <c r="AP60" s="73">
        <f t="shared" ref="AP60" si="245">AO60*$Z60</f>
        <v>4500</v>
      </c>
    </row>
    <row r="61" spans="2:42" ht="15" thickBot="1">
      <c r="B61" s="4">
        <v>49</v>
      </c>
      <c r="C61" s="4" t="s">
        <v>593</v>
      </c>
      <c r="D61" s="4" t="s">
        <v>594</v>
      </c>
      <c r="E61" s="4" t="s">
        <v>594</v>
      </c>
      <c r="F61" s="4" t="s">
        <v>370</v>
      </c>
      <c r="G61" s="4" t="s">
        <v>595</v>
      </c>
      <c r="H61" s="10" t="s">
        <v>43</v>
      </c>
      <c r="I61" s="7" t="s">
        <v>183</v>
      </c>
      <c r="J61" s="7" t="s">
        <v>596</v>
      </c>
      <c r="K61" s="7" t="s">
        <v>597</v>
      </c>
      <c r="L61" s="7" t="s">
        <v>598</v>
      </c>
      <c r="M61" s="7" t="s">
        <v>231</v>
      </c>
      <c r="N61" s="7" t="s">
        <v>599</v>
      </c>
      <c r="O61" s="7" t="s">
        <v>183</v>
      </c>
      <c r="P61" s="7" t="s">
        <v>596</v>
      </c>
      <c r="Q61" s="7" t="s">
        <v>63</v>
      </c>
      <c r="R61" s="24" t="s">
        <v>43</v>
      </c>
      <c r="S61" s="7" t="s">
        <v>600</v>
      </c>
      <c r="T61" s="7" t="s">
        <v>601</v>
      </c>
      <c r="U61" s="7" t="s">
        <v>600</v>
      </c>
      <c r="V61" s="7" t="s">
        <v>601</v>
      </c>
      <c r="W61" s="7" t="s">
        <v>602</v>
      </c>
      <c r="X61" s="7" t="s">
        <v>603</v>
      </c>
      <c r="Z61" s="4">
        <v>450</v>
      </c>
      <c r="AA61" s="7">
        <v>60</v>
      </c>
      <c r="AB61" s="73">
        <f t="shared" si="191"/>
        <v>27000</v>
      </c>
      <c r="AC61" s="7">
        <v>58</v>
      </c>
      <c r="AD61" s="73">
        <f t="shared" si="191"/>
        <v>26100</v>
      </c>
      <c r="AE61" s="7">
        <v>78</v>
      </c>
      <c r="AF61" s="73">
        <f t="shared" ref="AF61" si="246">AE61*$Z61</f>
        <v>35100</v>
      </c>
      <c r="AG61" s="7">
        <v>60</v>
      </c>
      <c r="AH61" s="73">
        <f t="shared" ref="AH61" si="247">AG61*$Z61</f>
        <v>27000</v>
      </c>
      <c r="AI61" s="7">
        <v>0</v>
      </c>
      <c r="AJ61" s="73">
        <f t="shared" ref="AJ61" si="248">AI61*$Z61</f>
        <v>0</v>
      </c>
      <c r="AK61" s="7">
        <v>345</v>
      </c>
      <c r="AL61" s="73">
        <f t="shared" ref="AL61" si="249">AK61*$Z61</f>
        <v>155250</v>
      </c>
      <c r="AM61" s="7">
        <v>345</v>
      </c>
      <c r="AN61" s="73">
        <f t="shared" ref="AN61" si="250">AM61*$Z61</f>
        <v>155250</v>
      </c>
      <c r="AO61" s="7">
        <v>220</v>
      </c>
      <c r="AP61" s="73">
        <f t="shared" ref="AP61" si="251">AO61*$Z61</f>
        <v>99000</v>
      </c>
    </row>
    <row r="62" spans="2:42" ht="15" thickBot="1">
      <c r="B62" s="4">
        <v>50</v>
      </c>
      <c r="C62" s="4" t="s">
        <v>604</v>
      </c>
      <c r="D62" s="4" t="s">
        <v>605</v>
      </c>
      <c r="E62" s="4" t="s">
        <v>605</v>
      </c>
      <c r="F62" s="4" t="s">
        <v>512</v>
      </c>
      <c r="G62" s="4" t="s">
        <v>150</v>
      </c>
      <c r="H62" s="10" t="s">
        <v>43</v>
      </c>
      <c r="I62" s="7" t="s">
        <v>606</v>
      </c>
      <c r="J62" s="7" t="s">
        <v>606</v>
      </c>
      <c r="K62" s="7" t="s">
        <v>607</v>
      </c>
      <c r="L62" s="7" t="s">
        <v>159</v>
      </c>
      <c r="M62" s="7" t="s">
        <v>608</v>
      </c>
      <c r="N62" s="7" t="s">
        <v>609</v>
      </c>
      <c r="O62" s="7" t="s">
        <v>606</v>
      </c>
      <c r="P62" s="7" t="s">
        <v>606</v>
      </c>
      <c r="Q62" s="7" t="s">
        <v>63</v>
      </c>
      <c r="R62" s="24" t="s">
        <v>43</v>
      </c>
      <c r="S62" s="7" t="s">
        <v>610</v>
      </c>
      <c r="T62" s="7" t="s">
        <v>611</v>
      </c>
      <c r="U62" s="7" t="s">
        <v>610</v>
      </c>
      <c r="V62" s="7" t="s">
        <v>611</v>
      </c>
      <c r="W62" s="7" t="s">
        <v>465</v>
      </c>
      <c r="X62" s="7" t="s">
        <v>612</v>
      </c>
      <c r="Z62" s="4">
        <v>1</v>
      </c>
      <c r="AA62" s="7">
        <v>100</v>
      </c>
      <c r="AB62" s="73">
        <f t="shared" si="191"/>
        <v>100</v>
      </c>
      <c r="AC62" s="7">
        <v>1050</v>
      </c>
      <c r="AD62" s="73">
        <f t="shared" si="191"/>
        <v>1050</v>
      </c>
      <c r="AE62" s="7">
        <v>4200</v>
      </c>
      <c r="AF62" s="73">
        <f t="shared" ref="AF62" si="252">AE62*$Z62</f>
        <v>4200</v>
      </c>
      <c r="AG62" s="7">
        <v>100</v>
      </c>
      <c r="AH62" s="73">
        <f t="shared" ref="AH62" si="253">AG62*$Z62</f>
        <v>100</v>
      </c>
      <c r="AI62" s="7">
        <v>0</v>
      </c>
      <c r="AJ62" s="73">
        <f t="shared" ref="AJ62" si="254">AI62*$Z62</f>
        <v>0</v>
      </c>
      <c r="AK62" s="7">
        <v>3170</v>
      </c>
      <c r="AL62" s="73">
        <f t="shared" ref="AL62" si="255">AK62*$Z62</f>
        <v>3170</v>
      </c>
      <c r="AM62" s="7">
        <v>3170</v>
      </c>
      <c r="AN62" s="73">
        <f t="shared" ref="AN62" si="256">AM62*$Z62</f>
        <v>3170</v>
      </c>
      <c r="AO62" s="7">
        <v>3500</v>
      </c>
      <c r="AP62" s="73">
        <f t="shared" ref="AP62" si="257">AO62*$Z62</f>
        <v>3500</v>
      </c>
    </row>
    <row r="63" spans="2:42" ht="15" thickBot="1">
      <c r="B63" s="4">
        <v>51</v>
      </c>
      <c r="C63" s="4" t="s">
        <v>613</v>
      </c>
      <c r="D63" s="4" t="s">
        <v>614</v>
      </c>
      <c r="E63" s="4" t="s">
        <v>614</v>
      </c>
      <c r="F63" s="4" t="s">
        <v>512</v>
      </c>
      <c r="G63" s="4" t="s">
        <v>150</v>
      </c>
      <c r="H63" s="10" t="s">
        <v>43</v>
      </c>
      <c r="I63" s="7" t="s">
        <v>606</v>
      </c>
      <c r="J63" s="7" t="s">
        <v>606</v>
      </c>
      <c r="K63" s="7" t="s">
        <v>524</v>
      </c>
      <c r="L63" s="7" t="s">
        <v>524</v>
      </c>
      <c r="M63" s="7" t="s">
        <v>615</v>
      </c>
      <c r="N63" s="7" t="s">
        <v>615</v>
      </c>
      <c r="O63" s="7" t="s">
        <v>606</v>
      </c>
      <c r="P63" s="7" t="s">
        <v>606</v>
      </c>
      <c r="Q63" s="7" t="s">
        <v>63</v>
      </c>
      <c r="R63" s="24" t="s">
        <v>43</v>
      </c>
      <c r="S63" s="7" t="s">
        <v>408</v>
      </c>
      <c r="T63" s="7" t="s">
        <v>408</v>
      </c>
      <c r="U63" s="7" t="s">
        <v>408</v>
      </c>
      <c r="V63" s="7" t="s">
        <v>408</v>
      </c>
      <c r="W63" s="7" t="s">
        <v>488</v>
      </c>
      <c r="X63" s="7" t="s">
        <v>241</v>
      </c>
      <c r="Z63" s="4">
        <v>1</v>
      </c>
      <c r="AA63" s="7">
        <v>100</v>
      </c>
      <c r="AB63" s="73">
        <f t="shared" si="191"/>
        <v>100</v>
      </c>
      <c r="AC63" s="7">
        <v>400</v>
      </c>
      <c r="AD63" s="73">
        <f t="shared" si="191"/>
        <v>400</v>
      </c>
      <c r="AE63" s="7">
        <v>650</v>
      </c>
      <c r="AF63" s="73">
        <f t="shared" ref="AF63" si="258">AE63*$Z63</f>
        <v>650</v>
      </c>
      <c r="AG63" s="7">
        <v>100</v>
      </c>
      <c r="AH63" s="73">
        <f t="shared" ref="AH63" si="259">AG63*$Z63</f>
        <v>100</v>
      </c>
      <c r="AI63" s="7">
        <v>0</v>
      </c>
      <c r="AJ63" s="73">
        <f t="shared" ref="AJ63" si="260">AI63*$Z63</f>
        <v>0</v>
      </c>
      <c r="AK63" s="7">
        <v>405</v>
      </c>
      <c r="AL63" s="73">
        <f t="shared" ref="AL63" si="261">AK63*$Z63</f>
        <v>405</v>
      </c>
      <c r="AM63" s="7">
        <v>405</v>
      </c>
      <c r="AN63" s="73">
        <f t="shared" ref="AN63" si="262">AM63*$Z63</f>
        <v>405</v>
      </c>
      <c r="AO63" s="7">
        <v>4500</v>
      </c>
      <c r="AP63" s="73">
        <f t="shared" ref="AP63" si="263">AO63*$Z63</f>
        <v>4500</v>
      </c>
    </row>
    <row r="64" spans="2:42" ht="15" thickBot="1">
      <c r="B64" s="4">
        <v>52</v>
      </c>
      <c r="C64" s="4" t="s">
        <v>616</v>
      </c>
      <c r="D64" s="4" t="s">
        <v>617</v>
      </c>
      <c r="E64" s="4" t="s">
        <v>617</v>
      </c>
      <c r="F64" s="4" t="s">
        <v>512</v>
      </c>
      <c r="G64" s="4" t="s">
        <v>355</v>
      </c>
      <c r="H64" s="10" t="s">
        <v>43</v>
      </c>
      <c r="I64" s="7" t="s">
        <v>581</v>
      </c>
      <c r="J64" s="7" t="s">
        <v>618</v>
      </c>
      <c r="K64" s="7" t="s">
        <v>397</v>
      </c>
      <c r="L64" s="7" t="s">
        <v>619</v>
      </c>
      <c r="M64" s="7" t="s">
        <v>620</v>
      </c>
      <c r="N64" s="7" t="s">
        <v>621</v>
      </c>
      <c r="O64" s="7" t="s">
        <v>581</v>
      </c>
      <c r="P64" s="7" t="s">
        <v>618</v>
      </c>
      <c r="Q64" s="7" t="s">
        <v>63</v>
      </c>
      <c r="R64" s="24" t="s">
        <v>43</v>
      </c>
      <c r="S64" s="7" t="s">
        <v>622</v>
      </c>
      <c r="T64" s="7" t="s">
        <v>623</v>
      </c>
      <c r="U64" s="7" t="s">
        <v>622</v>
      </c>
      <c r="V64" s="7" t="s">
        <v>623</v>
      </c>
      <c r="W64" s="7" t="s">
        <v>624</v>
      </c>
      <c r="X64" s="7" t="s">
        <v>625</v>
      </c>
      <c r="Z64" s="4">
        <v>2</v>
      </c>
      <c r="AA64" s="7">
        <v>500</v>
      </c>
      <c r="AB64" s="73">
        <f t="shared" si="191"/>
        <v>1000</v>
      </c>
      <c r="AC64" s="7">
        <v>280</v>
      </c>
      <c r="AD64" s="73">
        <f t="shared" si="191"/>
        <v>560</v>
      </c>
      <c r="AE64" s="7">
        <v>870</v>
      </c>
      <c r="AF64" s="73">
        <f t="shared" ref="AF64" si="264">AE64*$Z64</f>
        <v>1740</v>
      </c>
      <c r="AG64" s="7">
        <v>500</v>
      </c>
      <c r="AH64" s="73">
        <f t="shared" ref="AH64" si="265">AG64*$Z64</f>
        <v>1000</v>
      </c>
      <c r="AI64" s="7">
        <v>0</v>
      </c>
      <c r="AJ64" s="73">
        <f t="shared" ref="AJ64" si="266">AI64*$Z64</f>
        <v>0</v>
      </c>
      <c r="AK64" s="7">
        <v>540</v>
      </c>
      <c r="AL64" s="73">
        <f t="shared" ref="AL64" si="267">AK64*$Z64</f>
        <v>1080</v>
      </c>
      <c r="AM64" s="7">
        <v>540</v>
      </c>
      <c r="AN64" s="73">
        <f t="shared" ref="AN64" si="268">AM64*$Z64</f>
        <v>1080</v>
      </c>
      <c r="AO64" s="7">
        <v>780</v>
      </c>
      <c r="AP64" s="73">
        <f t="shared" ref="AP64" si="269">AO64*$Z64</f>
        <v>1560</v>
      </c>
    </row>
    <row r="65" spans="2:42" ht="15" thickBot="1">
      <c r="B65" s="4">
        <v>53</v>
      </c>
      <c r="C65" s="4" t="s">
        <v>626</v>
      </c>
      <c r="D65" s="4" t="s">
        <v>627</v>
      </c>
      <c r="E65" s="4" t="s">
        <v>627</v>
      </c>
      <c r="F65" s="4" t="s">
        <v>370</v>
      </c>
      <c r="G65" s="4" t="s">
        <v>267</v>
      </c>
      <c r="H65" s="10" t="s">
        <v>43</v>
      </c>
      <c r="I65" s="7" t="s">
        <v>183</v>
      </c>
      <c r="J65" s="7" t="s">
        <v>628</v>
      </c>
      <c r="K65" s="7" t="s">
        <v>629</v>
      </c>
      <c r="L65" s="7" t="s">
        <v>630</v>
      </c>
      <c r="M65" s="7" t="s">
        <v>250</v>
      </c>
      <c r="N65" s="7" t="s">
        <v>631</v>
      </c>
      <c r="O65" s="7" t="s">
        <v>183</v>
      </c>
      <c r="P65" s="7" t="s">
        <v>628</v>
      </c>
      <c r="Q65" s="7" t="s">
        <v>63</v>
      </c>
      <c r="R65" s="24" t="s">
        <v>43</v>
      </c>
      <c r="S65" s="7" t="s">
        <v>632</v>
      </c>
      <c r="T65" s="7" t="s">
        <v>633</v>
      </c>
      <c r="U65" s="7" t="s">
        <v>632</v>
      </c>
      <c r="V65" s="7" t="s">
        <v>633</v>
      </c>
      <c r="W65" s="7" t="s">
        <v>602</v>
      </c>
      <c r="X65" s="7" t="s">
        <v>634</v>
      </c>
      <c r="Z65" s="4">
        <v>60</v>
      </c>
      <c r="AA65" s="7">
        <v>60</v>
      </c>
      <c r="AB65" s="73">
        <f t="shared" si="191"/>
        <v>3600</v>
      </c>
      <c r="AC65" s="7">
        <v>34</v>
      </c>
      <c r="AD65" s="73">
        <f t="shared" si="191"/>
        <v>2040</v>
      </c>
      <c r="AE65" s="7">
        <v>142</v>
      </c>
      <c r="AF65" s="73">
        <f t="shared" ref="AF65" si="270">AE65*$Z65</f>
        <v>8520</v>
      </c>
      <c r="AG65" s="7">
        <v>60</v>
      </c>
      <c r="AH65" s="73">
        <f t="shared" ref="AH65" si="271">AG65*$Z65</f>
        <v>3600</v>
      </c>
      <c r="AI65" s="7">
        <v>0</v>
      </c>
      <c r="AJ65" s="73">
        <f t="shared" ref="AJ65" si="272">AI65*$Z65</f>
        <v>0</v>
      </c>
      <c r="AK65" s="7">
        <v>265</v>
      </c>
      <c r="AL65" s="73">
        <f t="shared" ref="AL65" si="273">AK65*$Z65</f>
        <v>15900</v>
      </c>
      <c r="AM65" s="7">
        <v>265</v>
      </c>
      <c r="AN65" s="73">
        <f t="shared" ref="AN65" si="274">AM65*$Z65</f>
        <v>15900</v>
      </c>
      <c r="AO65" s="7">
        <v>220</v>
      </c>
      <c r="AP65" s="73">
        <f t="shared" ref="AP65" si="275">AO65*$Z65</f>
        <v>13200</v>
      </c>
    </row>
    <row r="66" spans="2:42" ht="15" thickBot="1">
      <c r="B66" s="4">
        <v>54</v>
      </c>
      <c r="C66" s="4" t="s">
        <v>635</v>
      </c>
      <c r="D66" s="4" t="s">
        <v>636</v>
      </c>
      <c r="E66" s="4" t="s">
        <v>636</v>
      </c>
      <c r="F66" s="4" t="s">
        <v>292</v>
      </c>
      <c r="G66" s="4" t="s">
        <v>637</v>
      </c>
      <c r="H66" s="10" t="s">
        <v>43</v>
      </c>
      <c r="I66" s="7" t="s">
        <v>571</v>
      </c>
      <c r="J66" s="7" t="s">
        <v>638</v>
      </c>
      <c r="K66" s="7" t="s">
        <v>558</v>
      </c>
      <c r="L66" s="7" t="s">
        <v>639</v>
      </c>
      <c r="M66" s="7" t="s">
        <v>573</v>
      </c>
      <c r="N66" s="7" t="s">
        <v>640</v>
      </c>
      <c r="O66" s="7" t="s">
        <v>571</v>
      </c>
      <c r="P66" s="7" t="s">
        <v>638</v>
      </c>
      <c r="Q66" s="7" t="s">
        <v>63</v>
      </c>
      <c r="R66" s="24" t="s">
        <v>43</v>
      </c>
      <c r="S66" s="7" t="s">
        <v>415</v>
      </c>
      <c r="T66" s="7" t="s">
        <v>213</v>
      </c>
      <c r="U66" s="7" t="s">
        <v>415</v>
      </c>
      <c r="V66" s="7" t="s">
        <v>213</v>
      </c>
      <c r="W66" s="7" t="s">
        <v>298</v>
      </c>
      <c r="X66" s="7" t="s">
        <v>641</v>
      </c>
      <c r="Z66" s="4">
        <v>20</v>
      </c>
      <c r="AA66" s="7">
        <v>200</v>
      </c>
      <c r="AB66" s="73">
        <f t="shared" si="191"/>
        <v>4000</v>
      </c>
      <c r="AC66" s="7">
        <v>1450</v>
      </c>
      <c r="AD66" s="73">
        <f t="shared" si="191"/>
        <v>29000</v>
      </c>
      <c r="AE66" s="7">
        <v>890</v>
      </c>
      <c r="AF66" s="73">
        <f t="shared" ref="AF66" si="276">AE66*$Z66</f>
        <v>17800</v>
      </c>
      <c r="AG66" s="7">
        <v>200</v>
      </c>
      <c r="AH66" s="73">
        <f t="shared" ref="AH66" si="277">AG66*$Z66</f>
        <v>4000</v>
      </c>
      <c r="AI66" s="7">
        <v>0</v>
      </c>
      <c r="AJ66" s="73">
        <f t="shared" ref="AJ66" si="278">AI66*$Z66</f>
        <v>0</v>
      </c>
      <c r="AK66" s="7">
        <v>450</v>
      </c>
      <c r="AL66" s="73">
        <f t="shared" ref="AL66" si="279">AK66*$Z66</f>
        <v>9000</v>
      </c>
      <c r="AM66" s="7">
        <v>450</v>
      </c>
      <c r="AN66" s="73">
        <f t="shared" ref="AN66" si="280">AM66*$Z66</f>
        <v>9000</v>
      </c>
      <c r="AO66" s="7">
        <v>2250</v>
      </c>
      <c r="AP66" s="73">
        <f t="shared" ref="AP66" si="281">AO66*$Z66</f>
        <v>45000</v>
      </c>
    </row>
    <row r="67" spans="2:42" ht="15" thickBot="1">
      <c r="B67" s="4">
        <v>55</v>
      </c>
      <c r="C67" s="4" t="s">
        <v>642</v>
      </c>
      <c r="D67" s="4" t="s">
        <v>643</v>
      </c>
      <c r="E67" s="4" t="s">
        <v>643</v>
      </c>
      <c r="F67" s="4" t="s">
        <v>292</v>
      </c>
      <c r="G67" s="4" t="s">
        <v>644</v>
      </c>
      <c r="H67" s="10" t="s">
        <v>43</v>
      </c>
      <c r="I67" s="7" t="s">
        <v>571</v>
      </c>
      <c r="J67" s="7" t="s">
        <v>539</v>
      </c>
      <c r="K67" s="7" t="s">
        <v>334</v>
      </c>
      <c r="L67" s="7" t="s">
        <v>645</v>
      </c>
      <c r="M67" s="7" t="s">
        <v>646</v>
      </c>
      <c r="N67" s="7" t="s">
        <v>647</v>
      </c>
      <c r="O67" s="7" t="s">
        <v>571</v>
      </c>
      <c r="P67" s="7" t="s">
        <v>539</v>
      </c>
      <c r="Q67" s="7" t="s">
        <v>63</v>
      </c>
      <c r="R67" s="24" t="s">
        <v>43</v>
      </c>
      <c r="S67" s="7" t="s">
        <v>415</v>
      </c>
      <c r="T67" s="7" t="s">
        <v>531</v>
      </c>
      <c r="U67" s="7" t="s">
        <v>415</v>
      </c>
      <c r="V67" s="7" t="s">
        <v>531</v>
      </c>
      <c r="W67" s="7" t="s">
        <v>317</v>
      </c>
      <c r="X67" s="7" t="s">
        <v>648</v>
      </c>
      <c r="Z67" s="4">
        <v>40</v>
      </c>
      <c r="AA67" s="7">
        <v>200</v>
      </c>
      <c r="AB67" s="73">
        <f t="shared" si="191"/>
        <v>8000</v>
      </c>
      <c r="AC67" s="7">
        <v>2450</v>
      </c>
      <c r="AD67" s="73">
        <f t="shared" si="191"/>
        <v>98000</v>
      </c>
      <c r="AE67" s="7">
        <v>2200</v>
      </c>
      <c r="AF67" s="73">
        <f t="shared" ref="AF67" si="282">AE67*$Z67</f>
        <v>88000</v>
      </c>
      <c r="AG67" s="7">
        <v>200</v>
      </c>
      <c r="AH67" s="73">
        <f t="shared" ref="AH67" si="283">AG67*$Z67</f>
        <v>8000</v>
      </c>
      <c r="AI67" s="7">
        <v>0</v>
      </c>
      <c r="AJ67" s="73">
        <f t="shared" ref="AJ67" si="284">AI67*$Z67</f>
        <v>0</v>
      </c>
      <c r="AK67" s="7">
        <v>450</v>
      </c>
      <c r="AL67" s="73">
        <f t="shared" ref="AL67" si="285">AK67*$Z67</f>
        <v>18000</v>
      </c>
      <c r="AM67" s="7">
        <v>450</v>
      </c>
      <c r="AN67" s="73">
        <f t="shared" ref="AN67" si="286">AM67*$Z67</f>
        <v>18000</v>
      </c>
      <c r="AO67" s="7">
        <v>2850</v>
      </c>
      <c r="AP67" s="73">
        <f t="shared" ref="AP67" si="287">AO67*$Z67</f>
        <v>114000</v>
      </c>
    </row>
    <row r="68" spans="2:42" ht="15" thickBot="1">
      <c r="B68" s="4">
        <v>56</v>
      </c>
      <c r="C68" s="4" t="s">
        <v>59</v>
      </c>
      <c r="D68" s="4" t="s">
        <v>649</v>
      </c>
      <c r="E68" s="4" t="s">
        <v>649</v>
      </c>
      <c r="F68" s="4" t="s">
        <v>59</v>
      </c>
      <c r="G68" s="4" t="s">
        <v>59</v>
      </c>
      <c r="H68" s="4"/>
      <c r="I68" s="4"/>
      <c r="J68" s="4"/>
      <c r="K68" s="4"/>
      <c r="L68" s="4"/>
      <c r="M68" s="4"/>
      <c r="N68" s="4"/>
      <c r="O68" s="4"/>
      <c r="P68" s="4"/>
      <c r="Q68" s="4"/>
      <c r="R68" s="4"/>
      <c r="S68" s="4"/>
      <c r="T68" s="4"/>
      <c r="U68" s="4"/>
      <c r="V68" s="4"/>
      <c r="W68" s="4"/>
      <c r="X68" s="4"/>
      <c r="Z68" s="4" t="s">
        <v>59</v>
      </c>
      <c r="AA68" s="4"/>
      <c r="AB68" s="4"/>
      <c r="AC68" s="4"/>
      <c r="AD68" s="4"/>
      <c r="AE68" s="4"/>
      <c r="AF68" s="4"/>
      <c r="AG68" s="4"/>
      <c r="AH68" s="4"/>
      <c r="AI68" s="4"/>
      <c r="AJ68" s="4"/>
      <c r="AK68" s="4"/>
      <c r="AL68" s="4"/>
      <c r="AM68" s="4"/>
      <c r="AN68" s="4"/>
      <c r="AO68" s="4"/>
      <c r="AP68" s="4"/>
    </row>
    <row r="69" spans="2:42" ht="15" thickBot="1">
      <c r="B69" s="4">
        <v>57</v>
      </c>
      <c r="C69" s="4" t="s">
        <v>650</v>
      </c>
      <c r="D69" s="4" t="s">
        <v>651</v>
      </c>
      <c r="E69" s="4" t="s">
        <v>651</v>
      </c>
      <c r="F69" s="4" t="s">
        <v>59</v>
      </c>
      <c r="G69" s="4" t="s">
        <v>59</v>
      </c>
      <c r="H69" s="4"/>
      <c r="I69" s="4"/>
      <c r="J69" s="4"/>
      <c r="K69" s="4"/>
      <c r="L69" s="4"/>
      <c r="M69" s="4"/>
      <c r="N69" s="4"/>
      <c r="O69" s="4"/>
      <c r="P69" s="4"/>
      <c r="Q69" s="4"/>
      <c r="R69" s="4"/>
      <c r="S69" s="4"/>
      <c r="T69" s="4"/>
      <c r="U69" s="4"/>
      <c r="V69" s="4"/>
      <c r="W69" s="4"/>
      <c r="X69" s="4"/>
      <c r="Z69" s="4" t="s">
        <v>59</v>
      </c>
      <c r="AA69" s="4"/>
      <c r="AB69" s="4"/>
      <c r="AC69" s="4"/>
      <c r="AD69" s="4"/>
      <c r="AE69" s="4"/>
      <c r="AF69" s="4"/>
      <c r="AG69" s="4"/>
      <c r="AH69" s="4"/>
      <c r="AI69" s="4"/>
      <c r="AJ69" s="4"/>
      <c r="AK69" s="4"/>
      <c r="AL69" s="4"/>
      <c r="AM69" s="4"/>
      <c r="AN69" s="4"/>
      <c r="AO69" s="4"/>
      <c r="AP69" s="4"/>
    </row>
    <row r="70" spans="2:42" ht="15" thickBot="1">
      <c r="B70" s="4">
        <v>58</v>
      </c>
      <c r="C70" s="4" t="s">
        <v>652</v>
      </c>
      <c r="D70" s="4" t="s">
        <v>653</v>
      </c>
      <c r="E70" s="4" t="s">
        <v>653</v>
      </c>
      <c r="F70" s="4" t="s">
        <v>512</v>
      </c>
      <c r="G70" s="4" t="s">
        <v>150</v>
      </c>
      <c r="H70" s="10" t="s">
        <v>43</v>
      </c>
      <c r="I70" s="7" t="s">
        <v>654</v>
      </c>
      <c r="J70" s="7" t="s">
        <v>655</v>
      </c>
      <c r="K70" s="7" t="s">
        <v>656</v>
      </c>
      <c r="L70" s="7" t="s">
        <v>287</v>
      </c>
      <c r="M70" s="7" t="s">
        <v>657</v>
      </c>
      <c r="N70" s="7" t="s">
        <v>658</v>
      </c>
      <c r="O70" s="7" t="s">
        <v>654</v>
      </c>
      <c r="P70" s="7" t="s">
        <v>655</v>
      </c>
      <c r="Q70" s="7" t="s">
        <v>63</v>
      </c>
      <c r="R70" s="24" t="s">
        <v>43</v>
      </c>
      <c r="S70" s="7" t="s">
        <v>659</v>
      </c>
      <c r="T70" s="7" t="s">
        <v>299</v>
      </c>
      <c r="U70" s="7" t="s">
        <v>659</v>
      </c>
      <c r="V70" s="7" t="s">
        <v>299</v>
      </c>
      <c r="W70" s="7" t="s">
        <v>660</v>
      </c>
      <c r="X70" s="7" t="s">
        <v>661</v>
      </c>
      <c r="Z70" s="4">
        <v>1</v>
      </c>
      <c r="AA70" s="7">
        <v>10000</v>
      </c>
      <c r="AB70" s="73">
        <f t="shared" ref="AB70:AD72" si="288">AA70*$Z70</f>
        <v>10000</v>
      </c>
      <c r="AC70" s="7">
        <v>25000</v>
      </c>
      <c r="AD70" s="73">
        <f t="shared" si="288"/>
        <v>25000</v>
      </c>
      <c r="AE70" s="7">
        <v>15000</v>
      </c>
      <c r="AF70" s="73">
        <f t="shared" ref="AF70" si="289">AE70*$Z70</f>
        <v>15000</v>
      </c>
      <c r="AG70" s="7">
        <v>10000</v>
      </c>
      <c r="AH70" s="73">
        <f t="shared" ref="AH70" si="290">AG70*$Z70</f>
        <v>10000</v>
      </c>
      <c r="AI70" s="7">
        <v>0</v>
      </c>
      <c r="AJ70" s="73">
        <f t="shared" ref="AJ70" si="291">AI70*$Z70</f>
        <v>0</v>
      </c>
      <c r="AK70" s="7">
        <v>40500</v>
      </c>
      <c r="AL70" s="73">
        <f t="shared" ref="AL70" si="292">AK70*$Z70</f>
        <v>40500</v>
      </c>
      <c r="AM70" s="7">
        <v>40500</v>
      </c>
      <c r="AN70" s="73">
        <f t="shared" ref="AN70" si="293">AM70*$Z70</f>
        <v>40500</v>
      </c>
      <c r="AO70" s="7">
        <v>55000</v>
      </c>
      <c r="AP70" s="73">
        <f t="shared" ref="AP70" si="294">AO70*$Z70</f>
        <v>55000</v>
      </c>
    </row>
    <row r="71" spans="2:42" ht="15" thickBot="1">
      <c r="B71" s="4">
        <v>59</v>
      </c>
      <c r="C71" s="4" t="s">
        <v>662</v>
      </c>
      <c r="D71" s="4" t="s">
        <v>663</v>
      </c>
      <c r="E71" s="4" t="s">
        <v>663</v>
      </c>
      <c r="F71" s="4" t="s">
        <v>512</v>
      </c>
      <c r="G71" s="4" t="s">
        <v>150</v>
      </c>
      <c r="H71" s="10" t="s">
        <v>43</v>
      </c>
      <c r="I71" s="7" t="s">
        <v>664</v>
      </c>
      <c r="J71" s="7" t="s">
        <v>243</v>
      </c>
      <c r="K71" s="7" t="s">
        <v>665</v>
      </c>
      <c r="L71" s="7" t="s">
        <v>666</v>
      </c>
      <c r="M71" s="7" t="s">
        <v>654</v>
      </c>
      <c r="N71" s="7" t="s">
        <v>655</v>
      </c>
      <c r="O71" s="7" t="s">
        <v>664</v>
      </c>
      <c r="P71" s="7" t="s">
        <v>243</v>
      </c>
      <c r="Q71" s="7" t="s">
        <v>63</v>
      </c>
      <c r="R71" s="24" t="s">
        <v>43</v>
      </c>
      <c r="S71" s="7" t="s">
        <v>667</v>
      </c>
      <c r="T71" s="7" t="s">
        <v>668</v>
      </c>
      <c r="U71" s="7" t="s">
        <v>667</v>
      </c>
      <c r="V71" s="7" t="s">
        <v>668</v>
      </c>
      <c r="W71" s="7" t="s">
        <v>669</v>
      </c>
      <c r="X71" s="7" t="s">
        <v>285</v>
      </c>
      <c r="Z71" s="4">
        <v>1</v>
      </c>
      <c r="AA71" s="7">
        <v>6000</v>
      </c>
      <c r="AB71" s="73">
        <f t="shared" si="288"/>
        <v>6000</v>
      </c>
      <c r="AC71" s="7">
        <v>18500</v>
      </c>
      <c r="AD71" s="73">
        <f t="shared" si="288"/>
        <v>18500</v>
      </c>
      <c r="AE71" s="7">
        <v>10000</v>
      </c>
      <c r="AF71" s="73">
        <f t="shared" ref="AF71" si="295">AE71*$Z71</f>
        <v>10000</v>
      </c>
      <c r="AG71" s="7">
        <v>6000</v>
      </c>
      <c r="AH71" s="73">
        <f t="shared" ref="AH71" si="296">AG71*$Z71</f>
        <v>6000</v>
      </c>
      <c r="AI71" s="7">
        <v>0</v>
      </c>
      <c r="AJ71" s="73">
        <f t="shared" ref="AJ71" si="297">AI71*$Z71</f>
        <v>0</v>
      </c>
      <c r="AK71" s="7">
        <v>31500</v>
      </c>
      <c r="AL71" s="73">
        <f t="shared" ref="AL71" si="298">AK71*$Z71</f>
        <v>31500</v>
      </c>
      <c r="AM71" s="7">
        <v>31500</v>
      </c>
      <c r="AN71" s="73">
        <f t="shared" ref="AN71" si="299">AM71*$Z71</f>
        <v>31500</v>
      </c>
      <c r="AO71" s="7">
        <v>40000</v>
      </c>
      <c r="AP71" s="73">
        <f t="shared" ref="AP71" si="300">AO71*$Z71</f>
        <v>40000</v>
      </c>
    </row>
    <row r="72" spans="2:42" ht="15" thickBot="1">
      <c r="B72" s="4">
        <v>60</v>
      </c>
      <c r="C72" s="4" t="s">
        <v>670</v>
      </c>
      <c r="D72" s="4" t="s">
        <v>671</v>
      </c>
      <c r="E72" s="4" t="s">
        <v>671</v>
      </c>
      <c r="F72" s="4" t="s">
        <v>512</v>
      </c>
      <c r="G72" s="4" t="s">
        <v>150</v>
      </c>
      <c r="H72" s="10" t="s">
        <v>43</v>
      </c>
      <c r="I72" s="7" t="s">
        <v>672</v>
      </c>
      <c r="J72" s="7" t="s">
        <v>673</v>
      </c>
      <c r="K72" s="7" t="s">
        <v>674</v>
      </c>
      <c r="L72" s="7" t="s">
        <v>675</v>
      </c>
      <c r="M72" s="7" t="s">
        <v>676</v>
      </c>
      <c r="N72" s="7" t="s">
        <v>677</v>
      </c>
      <c r="O72" s="7" t="s">
        <v>672</v>
      </c>
      <c r="P72" s="7" t="s">
        <v>673</v>
      </c>
      <c r="Q72" s="7" t="s">
        <v>63</v>
      </c>
      <c r="R72" s="24" t="s">
        <v>43</v>
      </c>
      <c r="S72" s="7" t="s">
        <v>678</v>
      </c>
      <c r="T72" s="7" t="s">
        <v>679</v>
      </c>
      <c r="U72" s="7" t="s">
        <v>678</v>
      </c>
      <c r="V72" s="7" t="s">
        <v>679</v>
      </c>
      <c r="W72" s="7" t="s">
        <v>680</v>
      </c>
      <c r="X72" s="7" t="s">
        <v>681</v>
      </c>
      <c r="Z72" s="4">
        <v>1</v>
      </c>
      <c r="AA72" s="7">
        <v>5000</v>
      </c>
      <c r="AB72" s="73">
        <f t="shared" si="288"/>
        <v>5000</v>
      </c>
      <c r="AC72" s="7">
        <v>5500</v>
      </c>
      <c r="AD72" s="73">
        <f t="shared" si="288"/>
        <v>5500</v>
      </c>
      <c r="AE72" s="7">
        <v>8500</v>
      </c>
      <c r="AF72" s="73">
        <f t="shared" ref="AF72" si="301">AE72*$Z72</f>
        <v>8500</v>
      </c>
      <c r="AG72" s="7">
        <v>5000</v>
      </c>
      <c r="AH72" s="73">
        <f t="shared" ref="AH72" si="302">AG72*$Z72</f>
        <v>5000</v>
      </c>
      <c r="AI72" s="7">
        <v>0</v>
      </c>
      <c r="AJ72" s="73">
        <f t="shared" ref="AJ72" si="303">AI72*$Z72</f>
        <v>0</v>
      </c>
      <c r="AK72" s="7">
        <v>13500</v>
      </c>
      <c r="AL72" s="73">
        <f t="shared" ref="AL72" si="304">AK72*$Z72</f>
        <v>13500</v>
      </c>
      <c r="AM72" s="7">
        <v>13500</v>
      </c>
      <c r="AN72" s="73">
        <f t="shared" ref="AN72" si="305">AM72*$Z72</f>
        <v>13500</v>
      </c>
      <c r="AO72" s="7">
        <v>30000</v>
      </c>
      <c r="AP72" s="73">
        <f t="shared" ref="AP72" si="306">AO72*$Z72</f>
        <v>30000</v>
      </c>
    </row>
    <row r="73" spans="2:42" ht="15" thickBot="1">
      <c r="B73" s="4">
        <v>61</v>
      </c>
      <c r="C73" s="4" t="s">
        <v>682</v>
      </c>
      <c r="D73" s="4" t="s">
        <v>683</v>
      </c>
      <c r="E73" s="4" t="s">
        <v>683</v>
      </c>
      <c r="F73" s="4" t="s">
        <v>59</v>
      </c>
      <c r="G73" s="4" t="s">
        <v>59</v>
      </c>
      <c r="H73" s="4"/>
      <c r="I73" s="4"/>
      <c r="J73" s="4"/>
      <c r="K73" s="4"/>
      <c r="L73" s="4"/>
      <c r="M73" s="4"/>
      <c r="N73" s="4"/>
      <c r="O73" s="4"/>
      <c r="P73" s="4"/>
      <c r="Q73" s="4"/>
      <c r="R73" s="4"/>
      <c r="S73" s="4"/>
      <c r="T73" s="4"/>
      <c r="U73" s="4"/>
      <c r="V73" s="4"/>
      <c r="W73" s="4"/>
      <c r="X73" s="4"/>
      <c r="Z73" s="4" t="s">
        <v>59</v>
      </c>
      <c r="AA73" s="4"/>
      <c r="AB73" s="4"/>
      <c r="AC73" s="4"/>
      <c r="AD73" s="4"/>
      <c r="AE73" s="4"/>
      <c r="AF73" s="4"/>
      <c r="AG73" s="4"/>
      <c r="AH73" s="4"/>
      <c r="AI73" s="4"/>
      <c r="AJ73" s="4"/>
      <c r="AK73" s="4"/>
      <c r="AL73" s="4"/>
      <c r="AM73" s="4"/>
      <c r="AN73" s="4"/>
      <c r="AO73" s="4"/>
      <c r="AP73" s="4"/>
    </row>
    <row r="74" spans="2:42" ht="15" thickBot="1">
      <c r="B74" s="4">
        <v>62</v>
      </c>
      <c r="C74" s="4" t="s">
        <v>684</v>
      </c>
      <c r="D74" s="4" t="s">
        <v>685</v>
      </c>
      <c r="E74" s="4" t="s">
        <v>685</v>
      </c>
      <c r="F74" s="4" t="s">
        <v>464</v>
      </c>
      <c r="G74" s="4" t="s">
        <v>150</v>
      </c>
      <c r="H74" s="10" t="s">
        <v>43</v>
      </c>
      <c r="I74" s="7" t="s">
        <v>686</v>
      </c>
      <c r="J74" s="7" t="s">
        <v>687</v>
      </c>
      <c r="K74" s="7" t="s">
        <v>688</v>
      </c>
      <c r="L74" s="7" t="s">
        <v>275</v>
      </c>
      <c r="M74" s="7" t="s">
        <v>689</v>
      </c>
      <c r="N74" s="7" t="s">
        <v>690</v>
      </c>
      <c r="O74" s="7" t="s">
        <v>686</v>
      </c>
      <c r="P74" s="7" t="s">
        <v>687</v>
      </c>
      <c r="Q74" s="7" t="s">
        <v>63</v>
      </c>
      <c r="R74" s="24" t="s">
        <v>43</v>
      </c>
      <c r="S74" s="7" t="s">
        <v>691</v>
      </c>
      <c r="T74" s="7" t="s">
        <v>692</v>
      </c>
      <c r="U74" s="7" t="s">
        <v>691</v>
      </c>
      <c r="V74" s="7" t="s">
        <v>692</v>
      </c>
      <c r="W74" s="7" t="s">
        <v>693</v>
      </c>
      <c r="X74" s="7" t="s">
        <v>694</v>
      </c>
      <c r="Z74" s="4">
        <v>1</v>
      </c>
      <c r="AA74" s="7">
        <v>20000</v>
      </c>
      <c r="AB74" s="73">
        <f t="shared" ref="AB74:AD77" si="307">AA74*$Z74</f>
        <v>20000</v>
      </c>
      <c r="AC74" s="7">
        <v>22500</v>
      </c>
      <c r="AD74" s="73">
        <f t="shared" si="307"/>
        <v>22500</v>
      </c>
      <c r="AE74" s="7">
        <v>16700</v>
      </c>
      <c r="AF74" s="73">
        <f t="shared" ref="AF74" si="308">AE74*$Z74</f>
        <v>16700</v>
      </c>
      <c r="AG74" s="7">
        <v>20000</v>
      </c>
      <c r="AH74" s="73">
        <f t="shared" ref="AH74" si="309">AG74*$Z74</f>
        <v>20000</v>
      </c>
      <c r="AI74" s="7">
        <v>0</v>
      </c>
      <c r="AJ74" s="73">
        <f t="shared" ref="AJ74" si="310">AI74*$Z74</f>
        <v>0</v>
      </c>
      <c r="AK74" s="7">
        <v>25750</v>
      </c>
      <c r="AL74" s="73">
        <f t="shared" ref="AL74" si="311">AK74*$Z74</f>
        <v>25750</v>
      </c>
      <c r="AM74" s="7">
        <v>25750</v>
      </c>
      <c r="AN74" s="73">
        <f t="shared" ref="AN74" si="312">AM74*$Z74</f>
        <v>25750</v>
      </c>
      <c r="AO74" s="7">
        <v>32500</v>
      </c>
      <c r="AP74" s="73">
        <f t="shared" ref="AP74" si="313">AO74*$Z74</f>
        <v>32500</v>
      </c>
    </row>
    <row r="75" spans="2:42" ht="15" thickBot="1">
      <c r="B75" s="4">
        <v>63</v>
      </c>
      <c r="C75" s="4" t="s">
        <v>695</v>
      </c>
      <c r="D75" s="4" t="s">
        <v>696</v>
      </c>
      <c r="E75" s="4" t="s">
        <v>696</v>
      </c>
      <c r="F75" s="4" t="s">
        <v>464</v>
      </c>
      <c r="G75" s="4" t="s">
        <v>150</v>
      </c>
      <c r="H75" s="10" t="s">
        <v>43</v>
      </c>
      <c r="I75" s="7" t="s">
        <v>674</v>
      </c>
      <c r="J75" s="7" t="s">
        <v>675</v>
      </c>
      <c r="K75" s="7" t="s">
        <v>697</v>
      </c>
      <c r="L75" s="7" t="s">
        <v>698</v>
      </c>
      <c r="M75" s="7" t="s">
        <v>699</v>
      </c>
      <c r="N75" s="7" t="s">
        <v>700</v>
      </c>
      <c r="O75" s="7" t="s">
        <v>674</v>
      </c>
      <c r="P75" s="7" t="s">
        <v>675</v>
      </c>
      <c r="Q75" s="7" t="s">
        <v>63</v>
      </c>
      <c r="R75" s="24" t="s">
        <v>43</v>
      </c>
      <c r="S75" s="7" t="s">
        <v>701</v>
      </c>
      <c r="T75" s="7" t="s">
        <v>702</v>
      </c>
      <c r="U75" s="7" t="s">
        <v>701</v>
      </c>
      <c r="V75" s="7" t="s">
        <v>702</v>
      </c>
      <c r="W75" s="7" t="s">
        <v>496</v>
      </c>
      <c r="X75" s="7" t="s">
        <v>703</v>
      </c>
      <c r="Z75" s="4">
        <v>1</v>
      </c>
      <c r="AA75" s="7">
        <v>5500</v>
      </c>
      <c r="AB75" s="73">
        <f t="shared" si="307"/>
        <v>5500</v>
      </c>
      <c r="AC75" s="7">
        <v>10400</v>
      </c>
      <c r="AD75" s="73">
        <f t="shared" si="307"/>
        <v>10400</v>
      </c>
      <c r="AE75" s="7">
        <v>11500</v>
      </c>
      <c r="AF75" s="73">
        <f t="shared" ref="AF75" si="314">AE75*$Z75</f>
        <v>11500</v>
      </c>
      <c r="AG75" s="7">
        <v>5500</v>
      </c>
      <c r="AH75" s="73">
        <f t="shared" ref="AH75" si="315">AG75*$Z75</f>
        <v>5500</v>
      </c>
      <c r="AI75" s="7">
        <v>0</v>
      </c>
      <c r="AJ75" s="73">
        <f t="shared" ref="AJ75" si="316">AI75*$Z75</f>
        <v>0</v>
      </c>
      <c r="AK75" s="7">
        <v>9900</v>
      </c>
      <c r="AL75" s="73">
        <f t="shared" ref="AL75" si="317">AK75*$Z75</f>
        <v>9900</v>
      </c>
      <c r="AM75" s="7">
        <v>9900</v>
      </c>
      <c r="AN75" s="73">
        <f t="shared" ref="AN75" si="318">AM75*$Z75</f>
        <v>9900</v>
      </c>
      <c r="AO75" s="7">
        <v>12500</v>
      </c>
      <c r="AP75" s="73">
        <f t="shared" ref="AP75" si="319">AO75*$Z75</f>
        <v>12500</v>
      </c>
    </row>
    <row r="76" spans="2:42" ht="15" thickBot="1">
      <c r="B76" s="4">
        <v>64</v>
      </c>
      <c r="C76" s="4" t="s">
        <v>704</v>
      </c>
      <c r="D76" s="4" t="s">
        <v>705</v>
      </c>
      <c r="E76" s="4" t="s">
        <v>705</v>
      </c>
      <c r="F76" s="4" t="s">
        <v>464</v>
      </c>
      <c r="G76" s="4" t="s">
        <v>150</v>
      </c>
      <c r="H76" s="10" t="s">
        <v>221</v>
      </c>
      <c r="I76" s="7" t="s">
        <v>678</v>
      </c>
      <c r="J76" s="7" t="s">
        <v>679</v>
      </c>
      <c r="K76" s="7" t="s">
        <v>706</v>
      </c>
      <c r="L76" s="7" t="s">
        <v>707</v>
      </c>
      <c r="M76" s="7" t="s">
        <v>708</v>
      </c>
      <c r="N76" s="7" t="s">
        <v>709</v>
      </c>
      <c r="O76" s="7" t="s">
        <v>678</v>
      </c>
      <c r="P76" s="7" t="s">
        <v>679</v>
      </c>
      <c r="Q76" s="7" t="s">
        <v>72</v>
      </c>
      <c r="R76" s="7" t="s">
        <v>710</v>
      </c>
      <c r="S76" s="7" t="s">
        <v>711</v>
      </c>
      <c r="T76" s="24" t="s">
        <v>221</v>
      </c>
      <c r="U76" s="7" t="s">
        <v>711</v>
      </c>
      <c r="V76" s="24" t="s">
        <v>221</v>
      </c>
      <c r="W76" s="7" t="s">
        <v>712</v>
      </c>
      <c r="X76" s="7" t="s">
        <v>713</v>
      </c>
      <c r="Z76" s="4">
        <v>1</v>
      </c>
      <c r="AA76" s="7">
        <v>13500</v>
      </c>
      <c r="AB76" s="73">
        <f t="shared" si="307"/>
        <v>13500</v>
      </c>
      <c r="AC76" s="7">
        <v>12300</v>
      </c>
      <c r="AD76" s="73">
        <f t="shared" si="307"/>
        <v>12300</v>
      </c>
      <c r="AE76" s="7">
        <v>28450</v>
      </c>
      <c r="AF76" s="73">
        <f t="shared" ref="AF76" si="320">AE76*$Z76</f>
        <v>28450</v>
      </c>
      <c r="AG76" s="7">
        <v>13500</v>
      </c>
      <c r="AH76" s="73">
        <f t="shared" ref="AH76" si="321">AG76*$Z76</f>
        <v>13500</v>
      </c>
      <c r="AI76" s="7">
        <v>3410000</v>
      </c>
      <c r="AJ76" s="73">
        <f t="shared" ref="AJ76" si="322">AI76*$Z76</f>
        <v>3410000</v>
      </c>
      <c r="AK76" s="7">
        <v>12150</v>
      </c>
      <c r="AL76" s="73">
        <f t="shared" ref="AL76" si="323">AK76*$Z76</f>
        <v>12150</v>
      </c>
      <c r="AM76" s="7">
        <v>12150</v>
      </c>
      <c r="AN76" s="73">
        <f t="shared" ref="AN76" si="324">AM76*$Z76</f>
        <v>12150</v>
      </c>
      <c r="AO76" s="7">
        <v>16500</v>
      </c>
      <c r="AP76" s="73">
        <f t="shared" ref="AP76" si="325">AO76*$Z76</f>
        <v>16500</v>
      </c>
    </row>
    <row r="77" spans="2:42" ht="15" thickBot="1">
      <c r="B77" s="4">
        <v>65</v>
      </c>
      <c r="C77" s="4" t="s">
        <v>714</v>
      </c>
      <c r="D77" s="4" t="s">
        <v>715</v>
      </c>
      <c r="E77" s="4" t="s">
        <v>715</v>
      </c>
      <c r="F77" s="4" t="s">
        <v>464</v>
      </c>
      <c r="G77" s="4" t="s">
        <v>355</v>
      </c>
      <c r="H77" s="10" t="s">
        <v>43</v>
      </c>
      <c r="I77" s="7" t="s">
        <v>716</v>
      </c>
      <c r="J77" s="7" t="s">
        <v>717</v>
      </c>
      <c r="K77" s="7" t="s">
        <v>678</v>
      </c>
      <c r="L77" s="7" t="s">
        <v>596</v>
      </c>
      <c r="M77" s="7" t="s">
        <v>718</v>
      </c>
      <c r="N77" s="7" t="s">
        <v>719</v>
      </c>
      <c r="O77" s="7" t="s">
        <v>716</v>
      </c>
      <c r="P77" s="7" t="s">
        <v>717</v>
      </c>
      <c r="Q77" s="7" t="s">
        <v>63</v>
      </c>
      <c r="R77" s="24" t="s">
        <v>43</v>
      </c>
      <c r="S77" s="7" t="s">
        <v>720</v>
      </c>
      <c r="T77" s="7" t="s">
        <v>343</v>
      </c>
      <c r="U77" s="7" t="s">
        <v>720</v>
      </c>
      <c r="V77" s="7" t="s">
        <v>343</v>
      </c>
      <c r="W77" s="7" t="s">
        <v>716</v>
      </c>
      <c r="X77" s="7" t="s">
        <v>717</v>
      </c>
      <c r="Z77" s="4">
        <v>2</v>
      </c>
      <c r="AA77" s="7">
        <v>15790</v>
      </c>
      <c r="AB77" s="73">
        <f t="shared" si="307"/>
        <v>31580</v>
      </c>
      <c r="AC77" s="7">
        <v>13500</v>
      </c>
      <c r="AD77" s="73">
        <f t="shared" si="307"/>
        <v>27000</v>
      </c>
      <c r="AE77" s="7">
        <v>18300</v>
      </c>
      <c r="AF77" s="73">
        <f t="shared" ref="AF77" si="326">AE77*$Z77</f>
        <v>36600</v>
      </c>
      <c r="AG77" s="7">
        <v>15790</v>
      </c>
      <c r="AH77" s="73">
        <f t="shared" ref="AH77" si="327">AG77*$Z77</f>
        <v>31580</v>
      </c>
      <c r="AI77" s="7">
        <v>0</v>
      </c>
      <c r="AJ77" s="73">
        <f t="shared" ref="AJ77" si="328">AI77*$Z77</f>
        <v>0</v>
      </c>
      <c r="AK77" s="7">
        <v>25200</v>
      </c>
      <c r="AL77" s="73">
        <f t="shared" ref="AL77" si="329">AK77*$Z77</f>
        <v>50400</v>
      </c>
      <c r="AM77" s="7">
        <v>25200</v>
      </c>
      <c r="AN77" s="73">
        <f t="shared" ref="AN77" si="330">AM77*$Z77</f>
        <v>50400</v>
      </c>
      <c r="AO77" s="7">
        <v>15790</v>
      </c>
      <c r="AP77" s="73">
        <f t="shared" ref="AP77" si="331">AO77*$Z77</f>
        <v>31580</v>
      </c>
    </row>
    <row r="78" spans="2:42" ht="15" thickBot="1">
      <c r="B78" s="4">
        <v>66</v>
      </c>
      <c r="C78" s="4" t="s">
        <v>721</v>
      </c>
      <c r="D78" s="4" t="s">
        <v>722</v>
      </c>
      <c r="E78" s="4" t="s">
        <v>722</v>
      </c>
      <c r="F78" s="4" t="s">
        <v>59</v>
      </c>
      <c r="G78" s="4" t="s">
        <v>59</v>
      </c>
      <c r="H78" s="4"/>
      <c r="I78" s="4"/>
      <c r="J78" s="4"/>
      <c r="K78" s="4"/>
      <c r="L78" s="4"/>
      <c r="M78" s="4"/>
      <c r="N78" s="4"/>
      <c r="O78" s="4"/>
      <c r="P78" s="4"/>
      <c r="Q78" s="4"/>
      <c r="R78" s="4"/>
      <c r="S78" s="4"/>
      <c r="T78" s="4"/>
      <c r="U78" s="4"/>
      <c r="V78" s="4"/>
      <c r="W78" s="4"/>
      <c r="X78" s="4"/>
      <c r="Z78" s="4" t="s">
        <v>59</v>
      </c>
      <c r="AA78" s="4"/>
      <c r="AB78" s="4"/>
      <c r="AC78" s="4"/>
      <c r="AD78" s="4"/>
      <c r="AE78" s="4"/>
      <c r="AF78" s="4"/>
      <c r="AG78" s="4"/>
      <c r="AH78" s="4"/>
      <c r="AI78" s="4"/>
      <c r="AJ78" s="4"/>
      <c r="AK78" s="4"/>
      <c r="AL78" s="4"/>
      <c r="AM78" s="4"/>
      <c r="AN78" s="4"/>
      <c r="AO78" s="4"/>
      <c r="AP78" s="4"/>
    </row>
    <row r="79" spans="2:42" ht="15" thickBot="1">
      <c r="B79" s="4">
        <v>67</v>
      </c>
      <c r="C79" s="4" t="s">
        <v>723</v>
      </c>
      <c r="D79" s="4" t="s">
        <v>724</v>
      </c>
      <c r="E79" s="4" t="s">
        <v>724</v>
      </c>
      <c r="F79" s="4" t="s">
        <v>464</v>
      </c>
      <c r="G79" s="4" t="s">
        <v>355</v>
      </c>
      <c r="H79" s="10" t="s">
        <v>43</v>
      </c>
      <c r="I79" s="7" t="s">
        <v>725</v>
      </c>
      <c r="J79" s="7" t="s">
        <v>243</v>
      </c>
      <c r="K79" s="7" t="s">
        <v>488</v>
      </c>
      <c r="L79" s="7" t="s">
        <v>213</v>
      </c>
      <c r="M79" s="7" t="s">
        <v>726</v>
      </c>
      <c r="N79" s="7" t="s">
        <v>727</v>
      </c>
      <c r="O79" s="7" t="s">
        <v>725</v>
      </c>
      <c r="P79" s="7" t="s">
        <v>243</v>
      </c>
      <c r="Q79" s="7" t="s">
        <v>63</v>
      </c>
      <c r="R79" s="24" t="s">
        <v>43</v>
      </c>
      <c r="S79" s="7" t="s">
        <v>728</v>
      </c>
      <c r="T79" s="7" t="s">
        <v>729</v>
      </c>
      <c r="U79" s="7" t="s">
        <v>728</v>
      </c>
      <c r="V79" s="7" t="s">
        <v>729</v>
      </c>
      <c r="W79" s="7" t="s">
        <v>730</v>
      </c>
      <c r="X79" s="7" t="s">
        <v>731</v>
      </c>
      <c r="Z79" s="4">
        <v>2</v>
      </c>
      <c r="AA79" s="7">
        <v>3000</v>
      </c>
      <c r="AB79" s="73">
        <f t="shared" ref="AB79:AD82" si="332">AA79*$Z79</f>
        <v>6000</v>
      </c>
      <c r="AC79" s="7">
        <v>4500</v>
      </c>
      <c r="AD79" s="73">
        <f t="shared" si="332"/>
        <v>9000</v>
      </c>
      <c r="AE79" s="7">
        <v>2480</v>
      </c>
      <c r="AF79" s="73">
        <f t="shared" ref="AF79" si="333">AE79*$Z79</f>
        <v>4960</v>
      </c>
      <c r="AG79" s="7">
        <v>3000</v>
      </c>
      <c r="AH79" s="73">
        <f t="shared" ref="AH79" si="334">AG79*$Z79</f>
        <v>6000</v>
      </c>
      <c r="AI79" s="7">
        <v>0</v>
      </c>
      <c r="AJ79" s="73">
        <f t="shared" ref="AJ79" si="335">AI79*$Z79</f>
        <v>0</v>
      </c>
      <c r="AK79" s="7">
        <v>9450</v>
      </c>
      <c r="AL79" s="73">
        <f t="shared" ref="AL79" si="336">AK79*$Z79</f>
        <v>18900</v>
      </c>
      <c r="AM79" s="7">
        <v>9450</v>
      </c>
      <c r="AN79" s="73">
        <f t="shared" ref="AN79" si="337">AM79*$Z79</f>
        <v>18900</v>
      </c>
      <c r="AO79" s="7">
        <v>9500</v>
      </c>
      <c r="AP79" s="73">
        <f t="shared" ref="AP79" si="338">AO79*$Z79</f>
        <v>19000</v>
      </c>
    </row>
    <row r="80" spans="2:42" ht="15" thickBot="1">
      <c r="B80" s="4">
        <v>68</v>
      </c>
      <c r="C80" s="4" t="s">
        <v>732</v>
      </c>
      <c r="D80" s="4" t="s">
        <v>733</v>
      </c>
      <c r="E80" s="4" t="s">
        <v>733</v>
      </c>
      <c r="F80" s="4" t="s">
        <v>464</v>
      </c>
      <c r="G80" s="4" t="s">
        <v>734</v>
      </c>
      <c r="H80" s="10" t="s">
        <v>43</v>
      </c>
      <c r="I80" s="7" t="s">
        <v>294</v>
      </c>
      <c r="J80" s="7" t="s">
        <v>735</v>
      </c>
      <c r="K80" s="7" t="s">
        <v>736</v>
      </c>
      <c r="L80" s="7" t="s">
        <v>737</v>
      </c>
      <c r="M80" s="7" t="s">
        <v>738</v>
      </c>
      <c r="N80" s="7" t="s">
        <v>739</v>
      </c>
      <c r="O80" s="7" t="s">
        <v>294</v>
      </c>
      <c r="P80" s="7" t="s">
        <v>735</v>
      </c>
      <c r="Q80" s="7" t="s">
        <v>63</v>
      </c>
      <c r="R80" s="24" t="s">
        <v>43</v>
      </c>
      <c r="S80" s="7" t="s">
        <v>740</v>
      </c>
      <c r="T80" s="7" t="s">
        <v>741</v>
      </c>
      <c r="U80" s="7" t="s">
        <v>740</v>
      </c>
      <c r="V80" s="7" t="s">
        <v>741</v>
      </c>
      <c r="W80" s="7" t="s">
        <v>742</v>
      </c>
      <c r="X80" s="7" t="s">
        <v>743</v>
      </c>
      <c r="Z80" s="4">
        <v>4</v>
      </c>
      <c r="AA80" s="7">
        <v>1800</v>
      </c>
      <c r="AB80" s="73">
        <f t="shared" si="332"/>
        <v>7200</v>
      </c>
      <c r="AC80" s="7">
        <v>2120</v>
      </c>
      <c r="AD80" s="73">
        <f t="shared" si="332"/>
        <v>8480</v>
      </c>
      <c r="AE80" s="7">
        <v>3210</v>
      </c>
      <c r="AF80" s="73">
        <f t="shared" ref="AF80" si="339">AE80*$Z80</f>
        <v>12840</v>
      </c>
      <c r="AG80" s="7">
        <v>1800</v>
      </c>
      <c r="AH80" s="73">
        <f t="shared" ref="AH80" si="340">AG80*$Z80</f>
        <v>7200</v>
      </c>
      <c r="AI80" s="7">
        <v>0</v>
      </c>
      <c r="AJ80" s="73">
        <f t="shared" ref="AJ80" si="341">AI80*$Z80</f>
        <v>0</v>
      </c>
      <c r="AK80" s="7">
        <v>7650</v>
      </c>
      <c r="AL80" s="73">
        <f t="shared" ref="AL80" si="342">AK80*$Z80</f>
        <v>30600</v>
      </c>
      <c r="AM80" s="7">
        <v>7650</v>
      </c>
      <c r="AN80" s="73">
        <f t="shared" ref="AN80" si="343">AM80*$Z80</f>
        <v>30600</v>
      </c>
      <c r="AO80" s="7">
        <v>4850</v>
      </c>
      <c r="AP80" s="73">
        <f t="shared" ref="AP80" si="344">AO80*$Z80</f>
        <v>19400</v>
      </c>
    </row>
    <row r="81" spans="2:42" ht="15" thickBot="1">
      <c r="B81" s="4">
        <v>69</v>
      </c>
      <c r="C81" s="4" t="s">
        <v>744</v>
      </c>
      <c r="D81" s="4" t="s">
        <v>745</v>
      </c>
      <c r="E81" s="4" t="s">
        <v>745</v>
      </c>
      <c r="F81" s="4" t="s">
        <v>464</v>
      </c>
      <c r="G81" s="4" t="s">
        <v>734</v>
      </c>
      <c r="H81" s="10" t="s">
        <v>43</v>
      </c>
      <c r="I81" s="7" t="s">
        <v>488</v>
      </c>
      <c r="J81" s="7" t="s">
        <v>531</v>
      </c>
      <c r="K81" s="7" t="s">
        <v>746</v>
      </c>
      <c r="L81" s="7" t="s">
        <v>747</v>
      </c>
      <c r="M81" s="7" t="s">
        <v>748</v>
      </c>
      <c r="N81" s="7" t="s">
        <v>749</v>
      </c>
      <c r="O81" s="7" t="s">
        <v>488</v>
      </c>
      <c r="P81" s="7" t="s">
        <v>531</v>
      </c>
      <c r="Q81" s="7" t="s">
        <v>63</v>
      </c>
      <c r="R81" s="24" t="s">
        <v>43</v>
      </c>
      <c r="S81" s="7" t="s">
        <v>750</v>
      </c>
      <c r="T81" s="7" t="s">
        <v>751</v>
      </c>
      <c r="U81" s="7" t="s">
        <v>750</v>
      </c>
      <c r="V81" s="7" t="s">
        <v>751</v>
      </c>
      <c r="W81" s="7" t="s">
        <v>699</v>
      </c>
      <c r="X81" s="7" t="s">
        <v>752</v>
      </c>
      <c r="Z81" s="4">
        <v>4</v>
      </c>
      <c r="AA81" s="7">
        <v>4500</v>
      </c>
      <c r="AB81" s="73">
        <f t="shared" si="332"/>
        <v>18000</v>
      </c>
      <c r="AC81" s="7">
        <v>5600</v>
      </c>
      <c r="AD81" s="73">
        <f t="shared" si="332"/>
        <v>22400</v>
      </c>
      <c r="AE81" s="7">
        <v>3475</v>
      </c>
      <c r="AF81" s="73">
        <f t="shared" ref="AF81" si="345">AE81*$Z81</f>
        <v>13900</v>
      </c>
      <c r="AG81" s="7">
        <v>4500</v>
      </c>
      <c r="AH81" s="73">
        <f t="shared" ref="AH81" si="346">AG81*$Z81</f>
        <v>18000</v>
      </c>
      <c r="AI81" s="7">
        <v>0</v>
      </c>
      <c r="AJ81" s="73">
        <f t="shared" ref="AJ81" si="347">AI81*$Z81</f>
        <v>0</v>
      </c>
      <c r="AK81" s="7">
        <v>5850</v>
      </c>
      <c r="AL81" s="73">
        <f t="shared" ref="AL81" si="348">AK81*$Z81</f>
        <v>23400</v>
      </c>
      <c r="AM81" s="7">
        <v>5850</v>
      </c>
      <c r="AN81" s="73">
        <f t="shared" ref="AN81" si="349">AM81*$Z81</f>
        <v>23400</v>
      </c>
      <c r="AO81" s="7">
        <v>11500</v>
      </c>
      <c r="AP81" s="73">
        <f t="shared" ref="AP81" si="350">AO81*$Z81</f>
        <v>46000</v>
      </c>
    </row>
    <row r="82" spans="2:42" ht="15" thickBot="1">
      <c r="B82" s="4">
        <v>70</v>
      </c>
      <c r="C82" s="4" t="s">
        <v>753</v>
      </c>
      <c r="D82" s="4" t="s">
        <v>754</v>
      </c>
      <c r="E82" s="4" t="s">
        <v>754</v>
      </c>
      <c r="F82" s="4" t="s">
        <v>464</v>
      </c>
      <c r="G82" s="4" t="s">
        <v>150</v>
      </c>
      <c r="H82" s="10" t="s">
        <v>43</v>
      </c>
      <c r="I82" s="7" t="s">
        <v>755</v>
      </c>
      <c r="J82" s="7" t="s">
        <v>477</v>
      </c>
      <c r="K82" s="7" t="s">
        <v>676</v>
      </c>
      <c r="L82" s="7" t="s">
        <v>677</v>
      </c>
      <c r="M82" s="7" t="s">
        <v>756</v>
      </c>
      <c r="N82" s="7" t="s">
        <v>757</v>
      </c>
      <c r="O82" s="7" t="s">
        <v>755</v>
      </c>
      <c r="P82" s="7" t="s">
        <v>477</v>
      </c>
      <c r="Q82" s="7" t="s">
        <v>63</v>
      </c>
      <c r="R82" s="24" t="s">
        <v>43</v>
      </c>
      <c r="S82" s="7" t="s">
        <v>758</v>
      </c>
      <c r="T82" s="7" t="s">
        <v>482</v>
      </c>
      <c r="U82" s="7" t="s">
        <v>758</v>
      </c>
      <c r="V82" s="7" t="s">
        <v>482</v>
      </c>
      <c r="W82" s="7" t="s">
        <v>665</v>
      </c>
      <c r="X82" s="7" t="s">
        <v>666</v>
      </c>
      <c r="Z82" s="4">
        <v>1</v>
      </c>
      <c r="AA82" s="7">
        <v>12000</v>
      </c>
      <c r="AB82" s="73">
        <f t="shared" si="332"/>
        <v>12000</v>
      </c>
      <c r="AC82" s="7">
        <v>8500</v>
      </c>
      <c r="AD82" s="73">
        <f t="shared" si="332"/>
        <v>8500</v>
      </c>
      <c r="AE82" s="7">
        <v>18700</v>
      </c>
      <c r="AF82" s="73">
        <f t="shared" ref="AF82" si="351">AE82*$Z82</f>
        <v>18700</v>
      </c>
      <c r="AG82" s="7">
        <v>12000</v>
      </c>
      <c r="AH82" s="73">
        <f t="shared" ref="AH82" si="352">AG82*$Z82</f>
        <v>12000</v>
      </c>
      <c r="AI82" s="7">
        <v>0</v>
      </c>
      <c r="AJ82" s="73">
        <f t="shared" ref="AJ82" si="353">AI82*$Z82</f>
        <v>0</v>
      </c>
      <c r="AK82" s="7">
        <v>10800</v>
      </c>
      <c r="AL82" s="73">
        <f t="shared" ref="AL82" si="354">AK82*$Z82</f>
        <v>10800</v>
      </c>
      <c r="AM82" s="7">
        <v>10800</v>
      </c>
      <c r="AN82" s="73">
        <f t="shared" ref="AN82" si="355">AM82*$Z82</f>
        <v>10800</v>
      </c>
      <c r="AO82" s="7">
        <v>18500</v>
      </c>
      <c r="AP82" s="73">
        <f t="shared" ref="AP82" si="356">AO82*$Z82</f>
        <v>18500</v>
      </c>
    </row>
    <row r="83" spans="2:42" ht="15" thickBot="1">
      <c r="B83" s="4">
        <v>71</v>
      </c>
      <c r="C83" s="4" t="s">
        <v>59</v>
      </c>
      <c r="D83" s="4" t="s">
        <v>759</v>
      </c>
      <c r="E83" s="4" t="s">
        <v>759</v>
      </c>
      <c r="F83" s="4" t="s">
        <v>59</v>
      </c>
      <c r="G83" s="4" t="s">
        <v>59</v>
      </c>
      <c r="H83" s="4"/>
      <c r="I83" s="4"/>
      <c r="J83" s="4"/>
      <c r="K83" s="4"/>
      <c r="L83" s="4"/>
      <c r="M83" s="4"/>
      <c r="N83" s="4"/>
      <c r="O83" s="4"/>
      <c r="P83" s="4"/>
      <c r="Q83" s="4"/>
      <c r="R83" s="4"/>
      <c r="S83" s="4"/>
      <c r="T83" s="4"/>
      <c r="U83" s="4"/>
      <c r="V83" s="4"/>
      <c r="W83" s="4"/>
      <c r="X83" s="4"/>
      <c r="Z83" s="4" t="s">
        <v>59</v>
      </c>
      <c r="AA83" s="4"/>
      <c r="AB83" s="4"/>
      <c r="AC83" s="4"/>
      <c r="AD83" s="4"/>
      <c r="AE83" s="4"/>
      <c r="AF83" s="4"/>
      <c r="AG83" s="4"/>
      <c r="AH83" s="4"/>
      <c r="AI83" s="4"/>
      <c r="AJ83" s="4"/>
      <c r="AK83" s="4"/>
      <c r="AL83" s="4"/>
      <c r="AM83" s="4"/>
      <c r="AN83" s="4"/>
      <c r="AO83" s="4"/>
      <c r="AP83" s="4"/>
    </row>
    <row r="84" spans="2:42" ht="15" thickBot="1">
      <c r="B84" s="4">
        <v>72</v>
      </c>
      <c r="C84" s="4" t="s">
        <v>760</v>
      </c>
      <c r="D84" s="4" t="s">
        <v>761</v>
      </c>
      <c r="E84" s="4" t="s">
        <v>761</v>
      </c>
      <c r="F84" s="4" t="s">
        <v>59</v>
      </c>
      <c r="G84" s="4" t="s">
        <v>59</v>
      </c>
      <c r="H84" s="4"/>
      <c r="I84" s="4"/>
      <c r="J84" s="4"/>
      <c r="K84" s="4"/>
      <c r="L84" s="4"/>
      <c r="M84" s="4"/>
      <c r="N84" s="4"/>
      <c r="O84" s="4"/>
      <c r="P84" s="4"/>
      <c r="Q84" s="4"/>
      <c r="R84" s="4"/>
      <c r="S84" s="4"/>
      <c r="T84" s="4"/>
      <c r="U84" s="4"/>
      <c r="V84" s="4"/>
      <c r="W84" s="4"/>
      <c r="X84" s="4"/>
      <c r="Z84" s="4" t="s">
        <v>59</v>
      </c>
      <c r="AA84" s="4"/>
      <c r="AB84" s="4"/>
      <c r="AC84" s="4"/>
      <c r="AD84" s="4"/>
      <c r="AE84" s="4"/>
      <c r="AF84" s="4"/>
      <c r="AG84" s="4"/>
      <c r="AH84" s="4"/>
      <c r="AI84" s="4"/>
      <c r="AJ84" s="4"/>
      <c r="AK84" s="4"/>
      <c r="AL84" s="4"/>
      <c r="AM84" s="4"/>
      <c r="AN84" s="4"/>
      <c r="AO84" s="4"/>
      <c r="AP84" s="4"/>
    </row>
    <row r="85" spans="2:42" ht="15" thickBot="1">
      <c r="B85" s="4">
        <v>73</v>
      </c>
      <c r="C85" s="4" t="s">
        <v>762</v>
      </c>
      <c r="D85" s="4" t="s">
        <v>763</v>
      </c>
      <c r="E85" s="4" t="s">
        <v>763</v>
      </c>
      <c r="F85" s="4" t="s">
        <v>370</v>
      </c>
      <c r="G85" s="4" t="s">
        <v>764</v>
      </c>
      <c r="H85" s="10" t="s">
        <v>43</v>
      </c>
      <c r="I85" s="7" t="s">
        <v>308</v>
      </c>
      <c r="J85" s="7" t="s">
        <v>387</v>
      </c>
      <c r="K85" s="7" t="s">
        <v>765</v>
      </c>
      <c r="L85" s="7" t="s">
        <v>766</v>
      </c>
      <c r="M85" s="7" t="s">
        <v>568</v>
      </c>
      <c r="N85" s="7" t="s">
        <v>767</v>
      </c>
      <c r="O85" s="7" t="s">
        <v>308</v>
      </c>
      <c r="P85" s="7" t="s">
        <v>387</v>
      </c>
      <c r="Q85" s="7" t="s">
        <v>63</v>
      </c>
      <c r="R85" s="24" t="s">
        <v>43</v>
      </c>
      <c r="S85" s="7" t="s">
        <v>547</v>
      </c>
      <c r="T85" s="7" t="s">
        <v>768</v>
      </c>
      <c r="U85" s="7" t="s">
        <v>547</v>
      </c>
      <c r="V85" s="7" t="s">
        <v>768</v>
      </c>
      <c r="W85" s="7" t="s">
        <v>769</v>
      </c>
      <c r="X85" s="7" t="s">
        <v>770</v>
      </c>
      <c r="Z85" s="4">
        <v>80</v>
      </c>
      <c r="AA85" s="7">
        <v>1650</v>
      </c>
      <c r="AB85" s="73">
        <f t="shared" ref="AB85:AD90" si="357">AA85*$Z85</f>
        <v>132000</v>
      </c>
      <c r="AC85" s="7">
        <v>2780</v>
      </c>
      <c r="AD85" s="73">
        <f t="shared" si="357"/>
        <v>222400</v>
      </c>
      <c r="AE85" s="7">
        <v>1670</v>
      </c>
      <c r="AF85" s="73">
        <f t="shared" ref="AF85" si="358">AE85*$Z85</f>
        <v>133600</v>
      </c>
      <c r="AG85" s="7">
        <v>1650</v>
      </c>
      <c r="AH85" s="73">
        <f t="shared" ref="AH85" si="359">AG85*$Z85</f>
        <v>132000</v>
      </c>
      <c r="AI85" s="7">
        <v>0</v>
      </c>
      <c r="AJ85" s="73">
        <f t="shared" ref="AJ85" si="360">AI85*$Z85</f>
        <v>0</v>
      </c>
      <c r="AK85" s="7">
        <v>1485</v>
      </c>
      <c r="AL85" s="73">
        <f t="shared" ref="AL85" si="361">AK85*$Z85</f>
        <v>118800</v>
      </c>
      <c r="AM85" s="7">
        <v>1485</v>
      </c>
      <c r="AN85" s="73">
        <f t="shared" ref="AN85" si="362">AM85*$Z85</f>
        <v>118800</v>
      </c>
      <c r="AO85" s="7">
        <v>1835</v>
      </c>
      <c r="AP85" s="73">
        <f t="shared" ref="AP85" si="363">AO85*$Z85</f>
        <v>146800</v>
      </c>
    </row>
    <row r="86" spans="2:42" ht="15" thickBot="1">
      <c r="B86" s="4">
        <v>74</v>
      </c>
      <c r="C86" s="4" t="s">
        <v>771</v>
      </c>
      <c r="D86" s="4" t="s">
        <v>772</v>
      </c>
      <c r="E86" s="4" t="s">
        <v>772</v>
      </c>
      <c r="F86" s="4" t="s">
        <v>370</v>
      </c>
      <c r="G86" s="4" t="s">
        <v>157</v>
      </c>
      <c r="H86" s="10" t="s">
        <v>43</v>
      </c>
      <c r="I86" s="7" t="s">
        <v>773</v>
      </c>
      <c r="J86" s="7" t="s">
        <v>284</v>
      </c>
      <c r="K86" s="7" t="s">
        <v>774</v>
      </c>
      <c r="L86" s="7" t="s">
        <v>775</v>
      </c>
      <c r="M86" s="7" t="s">
        <v>776</v>
      </c>
      <c r="N86" s="7" t="s">
        <v>777</v>
      </c>
      <c r="O86" s="7" t="s">
        <v>773</v>
      </c>
      <c r="P86" s="7" t="s">
        <v>284</v>
      </c>
      <c r="Q86" s="7" t="s">
        <v>63</v>
      </c>
      <c r="R86" s="24" t="s">
        <v>43</v>
      </c>
      <c r="S86" s="7" t="s">
        <v>778</v>
      </c>
      <c r="T86" s="7" t="s">
        <v>295</v>
      </c>
      <c r="U86" s="7" t="s">
        <v>778</v>
      </c>
      <c r="V86" s="7" t="s">
        <v>295</v>
      </c>
      <c r="W86" s="7" t="s">
        <v>779</v>
      </c>
      <c r="X86" s="7" t="s">
        <v>780</v>
      </c>
      <c r="Z86" s="4">
        <v>30</v>
      </c>
      <c r="AA86" s="7">
        <v>700</v>
      </c>
      <c r="AB86" s="73">
        <f t="shared" si="357"/>
        <v>21000</v>
      </c>
      <c r="AC86" s="7">
        <v>2108</v>
      </c>
      <c r="AD86" s="73">
        <f t="shared" si="357"/>
        <v>63240</v>
      </c>
      <c r="AE86" s="7">
        <v>792</v>
      </c>
      <c r="AF86" s="73">
        <f t="shared" ref="AF86" si="364">AE86*$Z86</f>
        <v>23760</v>
      </c>
      <c r="AG86" s="7">
        <v>700</v>
      </c>
      <c r="AH86" s="73">
        <f t="shared" ref="AH86" si="365">AG86*$Z86</f>
        <v>21000</v>
      </c>
      <c r="AI86" s="7">
        <v>0</v>
      </c>
      <c r="AJ86" s="73">
        <f t="shared" ref="AJ86" si="366">AI86*$Z86</f>
        <v>0</v>
      </c>
      <c r="AK86" s="7">
        <v>1080</v>
      </c>
      <c r="AL86" s="73">
        <f t="shared" ref="AL86" si="367">AK86*$Z86</f>
        <v>32400</v>
      </c>
      <c r="AM86" s="7">
        <v>1080</v>
      </c>
      <c r="AN86" s="73">
        <f t="shared" ref="AN86" si="368">AM86*$Z86</f>
        <v>32400</v>
      </c>
      <c r="AO86" s="7">
        <v>1190</v>
      </c>
      <c r="AP86" s="73">
        <f t="shared" ref="AP86" si="369">AO86*$Z86</f>
        <v>35700</v>
      </c>
    </row>
    <row r="87" spans="2:42" ht="15" thickBot="1">
      <c r="B87" s="4">
        <v>75</v>
      </c>
      <c r="C87" s="4" t="s">
        <v>781</v>
      </c>
      <c r="D87" s="4" t="s">
        <v>782</v>
      </c>
      <c r="E87" s="4" t="s">
        <v>782</v>
      </c>
      <c r="F87" s="4" t="s">
        <v>370</v>
      </c>
      <c r="G87" s="4" t="s">
        <v>170</v>
      </c>
      <c r="H87" s="10" t="s">
        <v>43</v>
      </c>
      <c r="I87" s="7" t="s">
        <v>783</v>
      </c>
      <c r="J87" s="7" t="s">
        <v>282</v>
      </c>
      <c r="K87" s="7" t="s">
        <v>784</v>
      </c>
      <c r="L87" s="7" t="s">
        <v>785</v>
      </c>
      <c r="M87" s="7" t="s">
        <v>786</v>
      </c>
      <c r="N87" s="7" t="s">
        <v>787</v>
      </c>
      <c r="O87" s="7" t="s">
        <v>783</v>
      </c>
      <c r="P87" s="7" t="s">
        <v>282</v>
      </c>
      <c r="Q87" s="7" t="s">
        <v>63</v>
      </c>
      <c r="R87" s="24" t="s">
        <v>43</v>
      </c>
      <c r="S87" s="7" t="s">
        <v>773</v>
      </c>
      <c r="T87" s="7" t="s">
        <v>788</v>
      </c>
      <c r="U87" s="7" t="s">
        <v>773</v>
      </c>
      <c r="V87" s="7" t="s">
        <v>788</v>
      </c>
      <c r="W87" s="7" t="s">
        <v>789</v>
      </c>
      <c r="X87" s="7" t="s">
        <v>790</v>
      </c>
      <c r="Z87" s="4">
        <v>50</v>
      </c>
      <c r="AA87" s="7">
        <v>550</v>
      </c>
      <c r="AB87" s="73">
        <f t="shared" si="357"/>
        <v>27500</v>
      </c>
      <c r="AC87" s="7">
        <v>1638</v>
      </c>
      <c r="AD87" s="73">
        <f t="shared" si="357"/>
        <v>81900</v>
      </c>
      <c r="AE87" s="7">
        <v>545</v>
      </c>
      <c r="AF87" s="73">
        <f t="shared" ref="AF87" si="370">AE87*$Z87</f>
        <v>27250</v>
      </c>
      <c r="AG87" s="7">
        <v>550</v>
      </c>
      <c r="AH87" s="73">
        <f t="shared" ref="AH87" si="371">AG87*$Z87</f>
        <v>27500</v>
      </c>
      <c r="AI87" s="7">
        <v>0</v>
      </c>
      <c r="AJ87" s="73">
        <f t="shared" ref="AJ87" si="372">AI87*$Z87</f>
        <v>0</v>
      </c>
      <c r="AK87" s="7">
        <v>700</v>
      </c>
      <c r="AL87" s="73">
        <f t="shared" ref="AL87" si="373">AK87*$Z87</f>
        <v>35000</v>
      </c>
      <c r="AM87" s="7">
        <v>700</v>
      </c>
      <c r="AN87" s="73">
        <f t="shared" ref="AN87" si="374">AM87*$Z87</f>
        <v>35000</v>
      </c>
      <c r="AO87" s="7">
        <v>765</v>
      </c>
      <c r="AP87" s="73">
        <f t="shared" ref="AP87" si="375">AO87*$Z87</f>
        <v>38250</v>
      </c>
    </row>
    <row r="88" spans="2:42" ht="15" thickBot="1">
      <c r="B88" s="4">
        <v>76</v>
      </c>
      <c r="C88" s="4" t="s">
        <v>791</v>
      </c>
      <c r="D88" s="4" t="s">
        <v>792</v>
      </c>
      <c r="E88" s="4" t="s">
        <v>792</v>
      </c>
      <c r="F88" s="4" t="s">
        <v>370</v>
      </c>
      <c r="G88" s="4" t="s">
        <v>764</v>
      </c>
      <c r="H88" s="10" t="s">
        <v>43</v>
      </c>
      <c r="I88" s="7" t="s">
        <v>793</v>
      </c>
      <c r="J88" s="7" t="s">
        <v>687</v>
      </c>
      <c r="K88" s="7" t="s">
        <v>794</v>
      </c>
      <c r="L88" s="7" t="s">
        <v>795</v>
      </c>
      <c r="M88" s="7" t="s">
        <v>254</v>
      </c>
      <c r="N88" s="7" t="s">
        <v>796</v>
      </c>
      <c r="O88" s="7" t="s">
        <v>793</v>
      </c>
      <c r="P88" s="7" t="s">
        <v>687</v>
      </c>
      <c r="Q88" s="7" t="s">
        <v>63</v>
      </c>
      <c r="R88" s="24" t="s">
        <v>43</v>
      </c>
      <c r="S88" s="7" t="s">
        <v>406</v>
      </c>
      <c r="T88" s="7" t="s">
        <v>797</v>
      </c>
      <c r="U88" s="7" t="s">
        <v>406</v>
      </c>
      <c r="V88" s="7" t="s">
        <v>797</v>
      </c>
      <c r="W88" s="7" t="s">
        <v>798</v>
      </c>
      <c r="X88" s="7" t="s">
        <v>799</v>
      </c>
      <c r="Z88" s="4">
        <v>80</v>
      </c>
      <c r="AA88" s="7">
        <v>250</v>
      </c>
      <c r="AB88" s="73">
        <f t="shared" si="357"/>
        <v>20000</v>
      </c>
      <c r="AC88" s="7">
        <v>412</v>
      </c>
      <c r="AD88" s="73">
        <f t="shared" si="357"/>
        <v>32960</v>
      </c>
      <c r="AE88" s="7">
        <v>210</v>
      </c>
      <c r="AF88" s="73">
        <f t="shared" ref="AF88" si="376">AE88*$Z88</f>
        <v>16800</v>
      </c>
      <c r="AG88" s="7">
        <v>250</v>
      </c>
      <c r="AH88" s="73">
        <f t="shared" ref="AH88" si="377">AG88*$Z88</f>
        <v>20000</v>
      </c>
      <c r="AI88" s="7">
        <v>0</v>
      </c>
      <c r="AJ88" s="73">
        <f t="shared" ref="AJ88" si="378">AI88*$Z88</f>
        <v>0</v>
      </c>
      <c r="AK88" s="7">
        <v>335</v>
      </c>
      <c r="AL88" s="73">
        <f t="shared" ref="AL88" si="379">AK88*$Z88</f>
        <v>26800</v>
      </c>
      <c r="AM88" s="7">
        <v>335</v>
      </c>
      <c r="AN88" s="73">
        <f t="shared" ref="AN88" si="380">AM88*$Z88</f>
        <v>26800</v>
      </c>
      <c r="AO88" s="7">
        <v>365</v>
      </c>
      <c r="AP88" s="73">
        <f t="shared" ref="AP88" si="381">AO88*$Z88</f>
        <v>29200</v>
      </c>
    </row>
    <row r="89" spans="2:42" ht="15" thickBot="1">
      <c r="B89" s="4">
        <v>77</v>
      </c>
      <c r="C89" s="4" t="s">
        <v>800</v>
      </c>
      <c r="D89" s="4" t="s">
        <v>801</v>
      </c>
      <c r="E89" s="4" t="s">
        <v>801</v>
      </c>
      <c r="F89" s="4" t="s">
        <v>370</v>
      </c>
      <c r="G89" s="4" t="s">
        <v>764</v>
      </c>
      <c r="H89" s="10" t="s">
        <v>43</v>
      </c>
      <c r="I89" s="7" t="s">
        <v>571</v>
      </c>
      <c r="J89" s="7" t="s">
        <v>802</v>
      </c>
      <c r="K89" s="7" t="s">
        <v>395</v>
      </c>
      <c r="L89" s="7" t="s">
        <v>803</v>
      </c>
      <c r="M89" s="7" t="s">
        <v>804</v>
      </c>
      <c r="N89" s="7" t="s">
        <v>805</v>
      </c>
      <c r="O89" s="7" t="s">
        <v>571</v>
      </c>
      <c r="P89" s="7" t="s">
        <v>802</v>
      </c>
      <c r="Q89" s="7" t="s">
        <v>63</v>
      </c>
      <c r="R89" s="24" t="s">
        <v>43</v>
      </c>
      <c r="S89" s="7" t="s">
        <v>194</v>
      </c>
      <c r="T89" s="7" t="s">
        <v>806</v>
      </c>
      <c r="U89" s="7" t="s">
        <v>194</v>
      </c>
      <c r="V89" s="7" t="s">
        <v>806</v>
      </c>
      <c r="W89" s="7" t="s">
        <v>397</v>
      </c>
      <c r="X89" s="7" t="s">
        <v>747</v>
      </c>
      <c r="Z89" s="4">
        <v>80</v>
      </c>
      <c r="AA89" s="7">
        <v>200</v>
      </c>
      <c r="AB89" s="73">
        <f t="shared" si="357"/>
        <v>16000</v>
      </c>
      <c r="AC89" s="7">
        <v>295</v>
      </c>
      <c r="AD89" s="73">
        <f t="shared" si="357"/>
        <v>23600</v>
      </c>
      <c r="AE89" s="7">
        <v>188</v>
      </c>
      <c r="AF89" s="73">
        <f t="shared" ref="AF89" si="382">AE89*$Z89</f>
        <v>15040</v>
      </c>
      <c r="AG89" s="7">
        <v>200</v>
      </c>
      <c r="AH89" s="73">
        <f t="shared" ref="AH89" si="383">AG89*$Z89</f>
        <v>16000</v>
      </c>
      <c r="AI89" s="7">
        <v>0</v>
      </c>
      <c r="AJ89" s="73">
        <f t="shared" ref="AJ89" si="384">AI89*$Z89</f>
        <v>0</v>
      </c>
      <c r="AK89" s="7">
        <v>315</v>
      </c>
      <c r="AL89" s="73">
        <f t="shared" ref="AL89" si="385">AK89*$Z89</f>
        <v>25200</v>
      </c>
      <c r="AM89" s="7">
        <v>315</v>
      </c>
      <c r="AN89" s="73">
        <f t="shared" ref="AN89" si="386">AM89*$Z89</f>
        <v>25200</v>
      </c>
      <c r="AO89" s="7">
        <v>280</v>
      </c>
      <c r="AP89" s="73">
        <f t="shared" ref="AP89" si="387">AO89*$Z89</f>
        <v>22400</v>
      </c>
    </row>
    <row r="90" spans="2:42" ht="15" thickBot="1">
      <c r="B90" s="4">
        <v>78</v>
      </c>
      <c r="C90" s="4" t="s">
        <v>807</v>
      </c>
      <c r="D90" s="4" t="s">
        <v>808</v>
      </c>
      <c r="E90" s="4" t="s">
        <v>808</v>
      </c>
      <c r="F90" s="4" t="s">
        <v>370</v>
      </c>
      <c r="G90" s="4" t="s">
        <v>809</v>
      </c>
      <c r="H90" s="10" t="s">
        <v>43</v>
      </c>
      <c r="I90" s="7" t="s">
        <v>216</v>
      </c>
      <c r="J90" s="7" t="s">
        <v>810</v>
      </c>
      <c r="K90" s="7" t="s">
        <v>276</v>
      </c>
      <c r="L90" s="7" t="s">
        <v>741</v>
      </c>
      <c r="M90" s="7" t="s">
        <v>811</v>
      </c>
      <c r="N90" s="7" t="s">
        <v>812</v>
      </c>
      <c r="O90" s="7" t="s">
        <v>216</v>
      </c>
      <c r="P90" s="7" t="s">
        <v>810</v>
      </c>
      <c r="Q90" s="7" t="s">
        <v>63</v>
      </c>
      <c r="R90" s="24" t="s">
        <v>43</v>
      </c>
      <c r="S90" s="7" t="s">
        <v>408</v>
      </c>
      <c r="T90" s="7" t="s">
        <v>813</v>
      </c>
      <c r="U90" s="7" t="s">
        <v>408</v>
      </c>
      <c r="V90" s="7" t="s">
        <v>813</v>
      </c>
      <c r="W90" s="7" t="s">
        <v>216</v>
      </c>
      <c r="X90" s="7" t="s">
        <v>810</v>
      </c>
      <c r="Z90" s="4">
        <v>90</v>
      </c>
      <c r="AA90" s="7">
        <v>428</v>
      </c>
      <c r="AB90" s="73">
        <f t="shared" si="357"/>
        <v>38520</v>
      </c>
      <c r="AC90" s="7">
        <v>340</v>
      </c>
      <c r="AD90" s="73">
        <f t="shared" si="357"/>
        <v>30600</v>
      </c>
      <c r="AE90" s="7">
        <v>387</v>
      </c>
      <c r="AF90" s="73">
        <f t="shared" ref="AF90" si="388">AE90*$Z90</f>
        <v>34830</v>
      </c>
      <c r="AG90" s="7">
        <v>428</v>
      </c>
      <c r="AH90" s="73">
        <f t="shared" ref="AH90" si="389">AG90*$Z90</f>
        <v>38520</v>
      </c>
      <c r="AI90" s="7">
        <v>0</v>
      </c>
      <c r="AJ90" s="73">
        <f t="shared" ref="AJ90" si="390">AI90*$Z90</f>
        <v>0</v>
      </c>
      <c r="AK90" s="7">
        <v>405</v>
      </c>
      <c r="AL90" s="73">
        <f t="shared" ref="AL90" si="391">AK90*$Z90</f>
        <v>36450</v>
      </c>
      <c r="AM90" s="7">
        <v>405</v>
      </c>
      <c r="AN90" s="73">
        <f t="shared" ref="AN90" si="392">AM90*$Z90</f>
        <v>36450</v>
      </c>
      <c r="AO90" s="7">
        <v>428</v>
      </c>
      <c r="AP90" s="73">
        <f t="shared" ref="AP90" si="393">AO90*$Z90</f>
        <v>38520</v>
      </c>
    </row>
    <row r="91" spans="2:42" ht="15" thickBot="1">
      <c r="B91" s="4">
        <v>79</v>
      </c>
      <c r="C91" s="4" t="s">
        <v>814</v>
      </c>
      <c r="D91" s="4" t="s">
        <v>815</v>
      </c>
      <c r="E91" s="4" t="s">
        <v>815</v>
      </c>
      <c r="F91" s="4" t="s">
        <v>59</v>
      </c>
      <c r="G91" s="4" t="s">
        <v>59</v>
      </c>
      <c r="H91" s="4"/>
      <c r="I91" s="4"/>
      <c r="J91" s="4"/>
      <c r="K91" s="4"/>
      <c r="L91" s="4"/>
      <c r="M91" s="4"/>
      <c r="N91" s="4"/>
      <c r="O91" s="4"/>
      <c r="P91" s="4"/>
      <c r="Q91" s="4"/>
      <c r="R91" s="4"/>
      <c r="S91" s="4"/>
      <c r="T91" s="4"/>
      <c r="U91" s="4"/>
      <c r="V91" s="4"/>
      <c r="W91" s="4"/>
      <c r="X91" s="4"/>
      <c r="Z91" s="4" t="s">
        <v>59</v>
      </c>
      <c r="AA91" s="4"/>
      <c r="AB91" s="4"/>
      <c r="AC91" s="4"/>
      <c r="AD91" s="4"/>
      <c r="AE91" s="4"/>
      <c r="AF91" s="4"/>
      <c r="AG91" s="4"/>
      <c r="AH91" s="4"/>
      <c r="AI91" s="4"/>
      <c r="AJ91" s="4"/>
      <c r="AK91" s="4"/>
      <c r="AL91" s="4"/>
      <c r="AM91" s="4"/>
      <c r="AN91" s="4"/>
      <c r="AO91" s="4"/>
      <c r="AP91" s="4"/>
    </row>
    <row r="92" spans="2:42" ht="15" thickBot="1">
      <c r="B92" s="4">
        <v>80</v>
      </c>
      <c r="C92" s="4" t="s">
        <v>816</v>
      </c>
      <c r="D92" s="4" t="s">
        <v>817</v>
      </c>
      <c r="E92" s="4" t="s">
        <v>817</v>
      </c>
      <c r="F92" s="4" t="s">
        <v>370</v>
      </c>
      <c r="G92" s="4" t="s">
        <v>818</v>
      </c>
      <c r="H92" s="10" t="s">
        <v>43</v>
      </c>
      <c r="I92" s="7" t="s">
        <v>783</v>
      </c>
      <c r="J92" s="7" t="s">
        <v>819</v>
      </c>
      <c r="K92" s="7" t="s">
        <v>820</v>
      </c>
      <c r="L92" s="7" t="s">
        <v>821</v>
      </c>
      <c r="M92" s="7" t="s">
        <v>822</v>
      </c>
      <c r="N92" s="7" t="s">
        <v>823</v>
      </c>
      <c r="O92" s="7" t="s">
        <v>783</v>
      </c>
      <c r="P92" s="7" t="s">
        <v>819</v>
      </c>
      <c r="Q92" s="7" t="s">
        <v>63</v>
      </c>
      <c r="R92" s="24" t="s">
        <v>43</v>
      </c>
      <c r="S92" s="7" t="s">
        <v>824</v>
      </c>
      <c r="T92" s="7" t="s">
        <v>825</v>
      </c>
      <c r="U92" s="7" t="s">
        <v>824</v>
      </c>
      <c r="V92" s="7" t="s">
        <v>825</v>
      </c>
      <c r="W92" s="7" t="s">
        <v>826</v>
      </c>
      <c r="X92" s="7" t="s">
        <v>827</v>
      </c>
      <c r="Z92" s="4">
        <v>45</v>
      </c>
      <c r="AA92" s="7">
        <v>550</v>
      </c>
      <c r="AB92" s="73">
        <f t="shared" ref="AB92:AD93" si="394">AA92*$Z92</f>
        <v>24750</v>
      </c>
      <c r="AC92" s="7">
        <v>980</v>
      </c>
      <c r="AD92" s="73">
        <f t="shared" si="394"/>
        <v>44100</v>
      </c>
      <c r="AE92" s="7">
        <v>1180</v>
      </c>
      <c r="AF92" s="73">
        <f t="shared" ref="AF92" si="395">AE92*$Z92</f>
        <v>53100</v>
      </c>
      <c r="AG92" s="7">
        <v>550</v>
      </c>
      <c r="AH92" s="73">
        <f t="shared" ref="AH92" si="396">AG92*$Z92</f>
        <v>24750</v>
      </c>
      <c r="AI92" s="7">
        <v>0</v>
      </c>
      <c r="AJ92" s="73">
        <f t="shared" ref="AJ92" si="397">AI92*$Z92</f>
        <v>0</v>
      </c>
      <c r="AK92" s="7">
        <v>1215</v>
      </c>
      <c r="AL92" s="73">
        <f t="shared" ref="AL92" si="398">AK92*$Z92</f>
        <v>54675</v>
      </c>
      <c r="AM92" s="7">
        <v>1215</v>
      </c>
      <c r="AN92" s="73">
        <f t="shared" ref="AN92" si="399">AM92*$Z92</f>
        <v>54675</v>
      </c>
      <c r="AO92" s="7">
        <v>1685</v>
      </c>
      <c r="AP92" s="73">
        <f t="shared" ref="AP92" si="400">AO92*$Z92</f>
        <v>75825</v>
      </c>
    </row>
    <row r="93" spans="2:42" ht="15" thickBot="1">
      <c r="B93" s="4">
        <v>81</v>
      </c>
      <c r="C93" s="4" t="s">
        <v>828</v>
      </c>
      <c r="D93" s="4" t="s">
        <v>829</v>
      </c>
      <c r="E93" s="4" t="s">
        <v>829</v>
      </c>
      <c r="F93" s="4" t="s">
        <v>370</v>
      </c>
      <c r="G93" s="4" t="s">
        <v>157</v>
      </c>
      <c r="H93" s="10" t="s">
        <v>43</v>
      </c>
      <c r="I93" s="7" t="s">
        <v>415</v>
      </c>
      <c r="J93" s="7" t="s">
        <v>679</v>
      </c>
      <c r="K93" s="7" t="s">
        <v>830</v>
      </c>
      <c r="L93" s="7" t="s">
        <v>831</v>
      </c>
      <c r="M93" s="7" t="s">
        <v>428</v>
      </c>
      <c r="N93" s="7" t="s">
        <v>275</v>
      </c>
      <c r="O93" s="7" t="s">
        <v>415</v>
      </c>
      <c r="P93" s="7" t="s">
        <v>679</v>
      </c>
      <c r="Q93" s="7" t="s">
        <v>63</v>
      </c>
      <c r="R93" s="24" t="s">
        <v>43</v>
      </c>
      <c r="S93" s="7" t="s">
        <v>832</v>
      </c>
      <c r="T93" s="7" t="s">
        <v>833</v>
      </c>
      <c r="U93" s="7" t="s">
        <v>832</v>
      </c>
      <c r="V93" s="7" t="s">
        <v>833</v>
      </c>
      <c r="W93" s="7" t="s">
        <v>834</v>
      </c>
      <c r="X93" s="7" t="s">
        <v>835</v>
      </c>
      <c r="Z93" s="4">
        <v>30</v>
      </c>
      <c r="AA93" s="7">
        <v>450</v>
      </c>
      <c r="AB93" s="73">
        <f t="shared" si="394"/>
        <v>13500</v>
      </c>
      <c r="AC93" s="7">
        <v>660</v>
      </c>
      <c r="AD93" s="73">
        <f t="shared" si="394"/>
        <v>19800</v>
      </c>
      <c r="AE93" s="7">
        <v>750</v>
      </c>
      <c r="AF93" s="73">
        <f t="shared" ref="AF93" si="401">AE93*$Z93</f>
        <v>22500</v>
      </c>
      <c r="AG93" s="7">
        <v>450</v>
      </c>
      <c r="AH93" s="73">
        <f t="shared" ref="AH93" si="402">AG93*$Z93</f>
        <v>13500</v>
      </c>
      <c r="AI93" s="7">
        <v>0</v>
      </c>
      <c r="AJ93" s="73">
        <f t="shared" ref="AJ93" si="403">AI93*$Z93</f>
        <v>0</v>
      </c>
      <c r="AK93" s="7">
        <v>945</v>
      </c>
      <c r="AL93" s="73">
        <f t="shared" ref="AL93" si="404">AK93*$Z93</f>
        <v>28350</v>
      </c>
      <c r="AM93" s="7">
        <v>945</v>
      </c>
      <c r="AN93" s="73">
        <f t="shared" ref="AN93" si="405">AM93*$Z93</f>
        <v>28350</v>
      </c>
      <c r="AO93" s="7">
        <v>990</v>
      </c>
      <c r="AP93" s="73">
        <f t="shared" ref="AP93" si="406">AO93*$Z93</f>
        <v>29700</v>
      </c>
    </row>
    <row r="94" spans="2:42" ht="15" thickBot="1">
      <c r="B94" s="4">
        <v>82</v>
      </c>
      <c r="C94" s="4" t="s">
        <v>836</v>
      </c>
      <c r="D94" s="4" t="s">
        <v>837</v>
      </c>
      <c r="E94" s="4" t="s">
        <v>837</v>
      </c>
      <c r="F94" s="4" t="s">
        <v>59</v>
      </c>
      <c r="G94" s="4" t="s">
        <v>59</v>
      </c>
      <c r="H94" s="4"/>
      <c r="I94" s="4"/>
      <c r="J94" s="4"/>
      <c r="K94" s="4"/>
      <c r="L94" s="4"/>
      <c r="M94" s="4"/>
      <c r="N94" s="4"/>
      <c r="O94" s="4"/>
      <c r="P94" s="4"/>
      <c r="Q94" s="4"/>
      <c r="R94" s="4"/>
      <c r="S94" s="4"/>
      <c r="T94" s="4"/>
      <c r="U94" s="4"/>
      <c r="V94" s="4"/>
      <c r="W94" s="4"/>
      <c r="X94" s="4"/>
      <c r="Z94" s="4" t="s">
        <v>59</v>
      </c>
      <c r="AA94" s="4"/>
      <c r="AB94" s="4"/>
      <c r="AC94" s="4"/>
      <c r="AD94" s="4"/>
      <c r="AE94" s="4"/>
      <c r="AF94" s="4"/>
      <c r="AG94" s="4"/>
      <c r="AH94" s="4"/>
      <c r="AI94" s="4"/>
      <c r="AJ94" s="4"/>
      <c r="AK94" s="4"/>
      <c r="AL94" s="4"/>
      <c r="AM94" s="4"/>
      <c r="AN94" s="4"/>
      <c r="AO94" s="4"/>
      <c r="AP94" s="4"/>
    </row>
    <row r="95" spans="2:42" ht="15" thickBot="1">
      <c r="B95" s="4">
        <v>83</v>
      </c>
      <c r="C95" s="4" t="s">
        <v>838</v>
      </c>
      <c r="D95" s="4" t="s">
        <v>839</v>
      </c>
      <c r="E95" s="4" t="s">
        <v>839</v>
      </c>
      <c r="F95" s="4" t="s">
        <v>370</v>
      </c>
      <c r="G95" s="4" t="s">
        <v>170</v>
      </c>
      <c r="H95" s="10" t="s">
        <v>43</v>
      </c>
      <c r="I95" s="7" t="s">
        <v>212</v>
      </c>
      <c r="J95" s="7" t="s">
        <v>213</v>
      </c>
      <c r="K95" s="7" t="s">
        <v>204</v>
      </c>
      <c r="L95" s="7" t="s">
        <v>205</v>
      </c>
      <c r="M95" s="7" t="s">
        <v>192</v>
      </c>
      <c r="N95" s="7" t="s">
        <v>638</v>
      </c>
      <c r="O95" s="7" t="s">
        <v>212</v>
      </c>
      <c r="P95" s="7" t="s">
        <v>213</v>
      </c>
      <c r="Q95" s="7" t="s">
        <v>63</v>
      </c>
      <c r="R95" s="24" t="s">
        <v>43</v>
      </c>
      <c r="S95" s="7" t="s">
        <v>840</v>
      </c>
      <c r="T95" s="7" t="s">
        <v>841</v>
      </c>
      <c r="U95" s="7" t="s">
        <v>840</v>
      </c>
      <c r="V95" s="7" t="s">
        <v>841</v>
      </c>
      <c r="W95" s="7" t="s">
        <v>842</v>
      </c>
      <c r="X95" s="7" t="s">
        <v>843</v>
      </c>
      <c r="Z95" s="4">
        <v>50</v>
      </c>
      <c r="AA95" s="7">
        <v>180</v>
      </c>
      <c r="AB95" s="73">
        <f t="shared" ref="AB95:AD99" si="407">AA95*$Z95</f>
        <v>9000</v>
      </c>
      <c r="AC95" s="7">
        <v>156</v>
      </c>
      <c r="AD95" s="73">
        <f t="shared" si="407"/>
        <v>7800</v>
      </c>
      <c r="AE95" s="7">
        <v>80</v>
      </c>
      <c r="AF95" s="73">
        <f t="shared" ref="AF95" si="408">AE95*$Z95</f>
        <v>4000</v>
      </c>
      <c r="AG95" s="7">
        <v>180</v>
      </c>
      <c r="AH95" s="73">
        <f t="shared" ref="AH95" si="409">AG95*$Z95</f>
        <v>9000</v>
      </c>
      <c r="AI95" s="7">
        <v>0</v>
      </c>
      <c r="AJ95" s="73">
        <f t="shared" ref="AJ95" si="410">AI95*$Z95</f>
        <v>0</v>
      </c>
      <c r="AK95" s="7">
        <v>165</v>
      </c>
      <c r="AL95" s="73">
        <f t="shared" ref="AL95" si="411">AK95*$Z95</f>
        <v>8250</v>
      </c>
      <c r="AM95" s="7">
        <v>165</v>
      </c>
      <c r="AN95" s="73">
        <f t="shared" ref="AN95" si="412">AM95*$Z95</f>
        <v>8250</v>
      </c>
      <c r="AO95" s="7">
        <v>372</v>
      </c>
      <c r="AP95" s="73">
        <f t="shared" ref="AP95" si="413">AO95*$Z95</f>
        <v>18600</v>
      </c>
    </row>
    <row r="96" spans="2:42" ht="15" thickBot="1">
      <c r="B96" s="4">
        <v>84</v>
      </c>
      <c r="C96" s="4" t="s">
        <v>844</v>
      </c>
      <c r="D96" s="4" t="s">
        <v>845</v>
      </c>
      <c r="E96" s="4" t="s">
        <v>845</v>
      </c>
      <c r="F96" s="4" t="s">
        <v>370</v>
      </c>
      <c r="G96" s="4" t="s">
        <v>846</v>
      </c>
      <c r="H96" s="10" t="s">
        <v>43</v>
      </c>
      <c r="I96" s="7" t="s">
        <v>171</v>
      </c>
      <c r="J96" s="7" t="s">
        <v>802</v>
      </c>
      <c r="K96" s="7" t="s">
        <v>847</v>
      </c>
      <c r="L96" s="7" t="s">
        <v>848</v>
      </c>
      <c r="M96" s="7" t="s">
        <v>849</v>
      </c>
      <c r="N96" s="7" t="s">
        <v>850</v>
      </c>
      <c r="O96" s="7" t="s">
        <v>171</v>
      </c>
      <c r="P96" s="7" t="s">
        <v>802</v>
      </c>
      <c r="Q96" s="7" t="s">
        <v>63</v>
      </c>
      <c r="R96" s="24" t="s">
        <v>43</v>
      </c>
      <c r="S96" s="7" t="s">
        <v>177</v>
      </c>
      <c r="T96" s="7" t="s">
        <v>316</v>
      </c>
      <c r="U96" s="7" t="s">
        <v>177</v>
      </c>
      <c r="V96" s="7" t="s">
        <v>316</v>
      </c>
      <c r="W96" s="7" t="s">
        <v>851</v>
      </c>
      <c r="X96" s="7" t="s">
        <v>852</v>
      </c>
      <c r="Z96" s="4">
        <v>400</v>
      </c>
      <c r="AA96" s="7">
        <v>40</v>
      </c>
      <c r="AB96" s="73">
        <f t="shared" si="407"/>
        <v>16000</v>
      </c>
      <c r="AC96" s="7">
        <v>22</v>
      </c>
      <c r="AD96" s="73">
        <f t="shared" si="407"/>
        <v>8800</v>
      </c>
      <c r="AE96" s="7">
        <v>32</v>
      </c>
      <c r="AF96" s="73">
        <f t="shared" ref="AF96" si="414">AE96*$Z96</f>
        <v>12800</v>
      </c>
      <c r="AG96" s="7">
        <v>40</v>
      </c>
      <c r="AH96" s="73">
        <f t="shared" ref="AH96" si="415">AG96*$Z96</f>
        <v>16000</v>
      </c>
      <c r="AI96" s="7">
        <v>0</v>
      </c>
      <c r="AJ96" s="73">
        <f t="shared" ref="AJ96" si="416">AI96*$Z96</f>
        <v>0</v>
      </c>
      <c r="AK96" s="7">
        <v>36</v>
      </c>
      <c r="AL96" s="73">
        <f t="shared" ref="AL96" si="417">AK96*$Z96</f>
        <v>14400</v>
      </c>
      <c r="AM96" s="7">
        <v>36</v>
      </c>
      <c r="AN96" s="73">
        <f t="shared" ref="AN96" si="418">AM96*$Z96</f>
        <v>14400</v>
      </c>
      <c r="AO96" s="7">
        <v>120</v>
      </c>
      <c r="AP96" s="73">
        <f t="shared" ref="AP96" si="419">AO96*$Z96</f>
        <v>48000</v>
      </c>
    </row>
    <row r="97" spans="2:42" ht="15" thickBot="1">
      <c r="B97" s="4">
        <v>85</v>
      </c>
      <c r="C97" s="4" t="s">
        <v>853</v>
      </c>
      <c r="D97" s="4" t="s">
        <v>854</v>
      </c>
      <c r="E97" s="4" t="s">
        <v>854</v>
      </c>
      <c r="F97" s="4" t="s">
        <v>370</v>
      </c>
      <c r="G97" s="4" t="s">
        <v>170</v>
      </c>
      <c r="H97" s="10" t="s">
        <v>43</v>
      </c>
      <c r="I97" s="7" t="s">
        <v>855</v>
      </c>
      <c r="J97" s="7" t="s">
        <v>856</v>
      </c>
      <c r="K97" s="7" t="s">
        <v>600</v>
      </c>
      <c r="L97" s="7" t="s">
        <v>857</v>
      </c>
      <c r="M97" s="7" t="s">
        <v>406</v>
      </c>
      <c r="N97" s="7" t="s">
        <v>858</v>
      </c>
      <c r="O97" s="7" t="s">
        <v>855</v>
      </c>
      <c r="P97" s="7" t="s">
        <v>856</v>
      </c>
      <c r="Q97" s="7" t="s">
        <v>63</v>
      </c>
      <c r="R97" s="24" t="s">
        <v>43</v>
      </c>
      <c r="S97" s="7" t="s">
        <v>408</v>
      </c>
      <c r="T97" s="7" t="s">
        <v>859</v>
      </c>
      <c r="U97" s="7" t="s">
        <v>408</v>
      </c>
      <c r="V97" s="7" t="s">
        <v>859</v>
      </c>
      <c r="W97" s="7" t="s">
        <v>860</v>
      </c>
      <c r="X97" s="7" t="s">
        <v>861</v>
      </c>
      <c r="Z97" s="4">
        <v>50</v>
      </c>
      <c r="AA97" s="7">
        <v>325</v>
      </c>
      <c r="AB97" s="73">
        <f t="shared" si="407"/>
        <v>16250</v>
      </c>
      <c r="AC97" s="7">
        <v>345</v>
      </c>
      <c r="AD97" s="73">
        <f t="shared" si="407"/>
        <v>17250</v>
      </c>
      <c r="AE97" s="7">
        <v>335</v>
      </c>
      <c r="AF97" s="73">
        <f t="shared" ref="AF97" si="420">AE97*$Z97</f>
        <v>16750</v>
      </c>
      <c r="AG97" s="7">
        <v>325</v>
      </c>
      <c r="AH97" s="73">
        <f t="shared" ref="AH97" si="421">AG97*$Z97</f>
        <v>16250</v>
      </c>
      <c r="AI97" s="7">
        <v>0</v>
      </c>
      <c r="AJ97" s="73">
        <f t="shared" ref="AJ97" si="422">AI97*$Z97</f>
        <v>0</v>
      </c>
      <c r="AK97" s="7">
        <v>405</v>
      </c>
      <c r="AL97" s="73">
        <f t="shared" ref="AL97" si="423">AK97*$Z97</f>
        <v>20250</v>
      </c>
      <c r="AM97" s="7">
        <v>405</v>
      </c>
      <c r="AN97" s="73">
        <f t="shared" ref="AN97" si="424">AM97*$Z97</f>
        <v>20250</v>
      </c>
      <c r="AO97" s="7">
        <v>476</v>
      </c>
      <c r="AP97" s="73">
        <f t="shared" ref="AP97" si="425">AO97*$Z97</f>
        <v>23800</v>
      </c>
    </row>
    <row r="98" spans="2:42" ht="15" thickBot="1">
      <c r="B98" s="4">
        <v>86</v>
      </c>
      <c r="C98" s="4" t="s">
        <v>862</v>
      </c>
      <c r="D98" s="4" t="s">
        <v>863</v>
      </c>
      <c r="E98" s="4" t="s">
        <v>863</v>
      </c>
      <c r="F98" s="4" t="s">
        <v>370</v>
      </c>
      <c r="G98" s="4" t="s">
        <v>170</v>
      </c>
      <c r="H98" s="10" t="s">
        <v>43</v>
      </c>
      <c r="I98" s="7" t="s">
        <v>602</v>
      </c>
      <c r="J98" s="7" t="s">
        <v>864</v>
      </c>
      <c r="K98" s="7" t="s">
        <v>268</v>
      </c>
      <c r="L98" s="7" t="s">
        <v>235</v>
      </c>
      <c r="M98" s="7" t="s">
        <v>632</v>
      </c>
      <c r="N98" s="7" t="s">
        <v>865</v>
      </c>
      <c r="O98" s="7" t="s">
        <v>602</v>
      </c>
      <c r="P98" s="7" t="s">
        <v>864</v>
      </c>
      <c r="Q98" s="7" t="s">
        <v>63</v>
      </c>
      <c r="R98" s="24" t="s">
        <v>43</v>
      </c>
      <c r="S98" s="7" t="s">
        <v>571</v>
      </c>
      <c r="T98" s="7" t="s">
        <v>655</v>
      </c>
      <c r="U98" s="7" t="s">
        <v>571</v>
      </c>
      <c r="V98" s="7" t="s">
        <v>655</v>
      </c>
      <c r="W98" s="7" t="s">
        <v>632</v>
      </c>
      <c r="X98" s="7" t="s">
        <v>865</v>
      </c>
      <c r="Z98" s="4">
        <v>50</v>
      </c>
      <c r="AA98" s="7">
        <v>220</v>
      </c>
      <c r="AB98" s="73">
        <f t="shared" si="407"/>
        <v>11000</v>
      </c>
      <c r="AC98" s="7">
        <v>260</v>
      </c>
      <c r="AD98" s="73">
        <f t="shared" si="407"/>
        <v>13000</v>
      </c>
      <c r="AE98" s="7">
        <v>265</v>
      </c>
      <c r="AF98" s="73">
        <f t="shared" ref="AF98" si="426">AE98*$Z98</f>
        <v>13250</v>
      </c>
      <c r="AG98" s="7">
        <v>220</v>
      </c>
      <c r="AH98" s="73">
        <f t="shared" ref="AH98" si="427">AG98*$Z98</f>
        <v>11000</v>
      </c>
      <c r="AI98" s="7">
        <v>0</v>
      </c>
      <c r="AJ98" s="73">
        <f t="shared" ref="AJ98" si="428">AI98*$Z98</f>
        <v>0</v>
      </c>
      <c r="AK98" s="7">
        <v>200</v>
      </c>
      <c r="AL98" s="73">
        <f t="shared" ref="AL98" si="429">AK98*$Z98</f>
        <v>10000</v>
      </c>
      <c r="AM98" s="7">
        <v>200</v>
      </c>
      <c r="AN98" s="73">
        <f t="shared" ref="AN98" si="430">AM98*$Z98</f>
        <v>10000</v>
      </c>
      <c r="AO98" s="7">
        <v>265</v>
      </c>
      <c r="AP98" s="73">
        <f t="shared" ref="AP98" si="431">AO98*$Z98</f>
        <v>13250</v>
      </c>
    </row>
    <row r="99" spans="2:42" ht="15" thickBot="1">
      <c r="B99" s="4">
        <v>87</v>
      </c>
      <c r="C99" s="4" t="s">
        <v>866</v>
      </c>
      <c r="D99" s="4" t="s">
        <v>867</v>
      </c>
      <c r="E99" s="4" t="s">
        <v>867</v>
      </c>
      <c r="F99" s="4" t="s">
        <v>464</v>
      </c>
      <c r="G99" s="4" t="s">
        <v>734</v>
      </c>
      <c r="H99" s="10" t="s">
        <v>43</v>
      </c>
      <c r="I99" s="7" t="s">
        <v>664</v>
      </c>
      <c r="J99" s="7" t="s">
        <v>868</v>
      </c>
      <c r="K99" s="7" t="s">
        <v>496</v>
      </c>
      <c r="L99" s="7" t="s">
        <v>869</v>
      </c>
      <c r="M99" s="7" t="s">
        <v>506</v>
      </c>
      <c r="N99" s="7" t="s">
        <v>403</v>
      </c>
      <c r="O99" s="7" t="s">
        <v>664</v>
      </c>
      <c r="P99" s="7" t="s">
        <v>868</v>
      </c>
      <c r="Q99" s="7" t="s">
        <v>63</v>
      </c>
      <c r="R99" s="24" t="s">
        <v>43</v>
      </c>
      <c r="S99" s="7" t="s">
        <v>870</v>
      </c>
      <c r="T99" s="7" t="s">
        <v>871</v>
      </c>
      <c r="U99" s="7" t="s">
        <v>870</v>
      </c>
      <c r="V99" s="7" t="s">
        <v>871</v>
      </c>
      <c r="W99" s="7" t="s">
        <v>872</v>
      </c>
      <c r="X99" s="7" t="s">
        <v>873</v>
      </c>
      <c r="Z99" s="4">
        <v>4</v>
      </c>
      <c r="AA99" s="7">
        <v>6000</v>
      </c>
      <c r="AB99" s="73">
        <f t="shared" si="407"/>
        <v>24000</v>
      </c>
      <c r="AC99" s="7">
        <v>12500</v>
      </c>
      <c r="AD99" s="73">
        <f t="shared" si="407"/>
        <v>50000</v>
      </c>
      <c r="AE99" s="7">
        <v>14500</v>
      </c>
      <c r="AF99" s="73">
        <f t="shared" ref="AF99" si="432">AE99*$Z99</f>
        <v>58000</v>
      </c>
      <c r="AG99" s="7">
        <v>6000</v>
      </c>
      <c r="AH99" s="73">
        <f t="shared" ref="AH99" si="433">AG99*$Z99</f>
        <v>24000</v>
      </c>
      <c r="AI99" s="7">
        <v>0</v>
      </c>
      <c r="AJ99" s="73">
        <f t="shared" ref="AJ99" si="434">AI99*$Z99</f>
        <v>0</v>
      </c>
      <c r="AK99" s="7">
        <v>9000</v>
      </c>
      <c r="AL99" s="73">
        <f t="shared" ref="AL99" si="435">AK99*$Z99</f>
        <v>36000</v>
      </c>
      <c r="AM99" s="7">
        <v>9000</v>
      </c>
      <c r="AN99" s="73">
        <f t="shared" ref="AN99" si="436">AM99*$Z99</f>
        <v>36000</v>
      </c>
      <c r="AO99" s="7">
        <v>45000</v>
      </c>
      <c r="AP99" s="73">
        <f t="shared" ref="AP99" si="437">AO99*$Z99</f>
        <v>180000</v>
      </c>
    </row>
    <row r="100" spans="2:42" ht="15" thickBot="1">
      <c r="B100" s="4">
        <v>88</v>
      </c>
      <c r="C100" s="4" t="s">
        <v>874</v>
      </c>
      <c r="D100" s="4" t="s">
        <v>875</v>
      </c>
      <c r="E100" s="4" t="s">
        <v>875</v>
      </c>
      <c r="F100" s="4" t="s">
        <v>59</v>
      </c>
      <c r="G100" s="4" t="s">
        <v>59</v>
      </c>
      <c r="H100" s="4"/>
      <c r="I100" s="4"/>
      <c r="J100" s="4"/>
      <c r="K100" s="4"/>
      <c r="L100" s="4"/>
      <c r="M100" s="4"/>
      <c r="N100" s="4"/>
      <c r="O100" s="4"/>
      <c r="P100" s="4"/>
      <c r="Q100" s="4"/>
      <c r="R100" s="4"/>
      <c r="S100" s="4"/>
      <c r="T100" s="4"/>
      <c r="U100" s="4"/>
      <c r="V100" s="4"/>
      <c r="W100" s="4"/>
      <c r="X100" s="4"/>
      <c r="Z100" s="4" t="s">
        <v>59</v>
      </c>
      <c r="AA100" s="4"/>
      <c r="AB100" s="4"/>
      <c r="AC100" s="4"/>
      <c r="AD100" s="4"/>
      <c r="AE100" s="4"/>
      <c r="AF100" s="4"/>
      <c r="AG100" s="4"/>
      <c r="AH100" s="4"/>
      <c r="AI100" s="4"/>
      <c r="AJ100" s="4"/>
      <c r="AK100" s="4"/>
      <c r="AL100" s="4"/>
      <c r="AM100" s="4"/>
      <c r="AN100" s="4"/>
      <c r="AO100" s="4"/>
      <c r="AP100" s="4"/>
    </row>
    <row r="101" spans="2:42" ht="15" thickBot="1">
      <c r="B101" s="4">
        <v>89</v>
      </c>
      <c r="C101" s="4" t="s">
        <v>876</v>
      </c>
      <c r="D101" s="4" t="s">
        <v>877</v>
      </c>
      <c r="E101" s="4" t="s">
        <v>877</v>
      </c>
      <c r="F101" s="4" t="s">
        <v>370</v>
      </c>
      <c r="G101" s="4" t="s">
        <v>878</v>
      </c>
      <c r="H101" s="10" t="s">
        <v>43</v>
      </c>
      <c r="I101" s="7" t="s">
        <v>851</v>
      </c>
      <c r="J101" s="7" t="s">
        <v>879</v>
      </c>
      <c r="K101" s="7" t="s">
        <v>880</v>
      </c>
      <c r="L101" s="7" t="s">
        <v>351</v>
      </c>
      <c r="M101" s="7" t="s">
        <v>881</v>
      </c>
      <c r="N101" s="7" t="s">
        <v>882</v>
      </c>
      <c r="O101" s="7" t="s">
        <v>851</v>
      </c>
      <c r="P101" s="7" t="s">
        <v>879</v>
      </c>
      <c r="Q101" s="7" t="s">
        <v>63</v>
      </c>
      <c r="R101" s="24" t="s">
        <v>43</v>
      </c>
      <c r="S101" s="7" t="s">
        <v>63</v>
      </c>
      <c r="T101" s="24" t="s">
        <v>43</v>
      </c>
      <c r="U101" s="7" t="s">
        <v>63</v>
      </c>
      <c r="V101" s="24" t="s">
        <v>43</v>
      </c>
      <c r="W101" s="7" t="s">
        <v>883</v>
      </c>
      <c r="X101" s="7" t="s">
        <v>884</v>
      </c>
      <c r="Z101" s="4">
        <v>330</v>
      </c>
      <c r="AA101" s="7">
        <v>120</v>
      </c>
      <c r="AB101" s="73">
        <f t="shared" ref="AB101:AD106" si="438">AA101*$Z101</f>
        <v>39600</v>
      </c>
      <c r="AC101" s="7">
        <v>132</v>
      </c>
      <c r="AD101" s="73">
        <f t="shared" si="438"/>
        <v>43560</v>
      </c>
      <c r="AE101" s="7">
        <v>189</v>
      </c>
      <c r="AF101" s="73">
        <f t="shared" ref="AF101" si="439">AE101*$Z101</f>
        <v>62370</v>
      </c>
      <c r="AG101" s="7">
        <v>120</v>
      </c>
      <c r="AH101" s="73">
        <f t="shared" ref="AH101" si="440">AG101*$Z101</f>
        <v>39600</v>
      </c>
      <c r="AI101" s="7">
        <v>0</v>
      </c>
      <c r="AJ101" s="73">
        <f t="shared" ref="AJ101" si="441">AI101*$Z101</f>
        <v>0</v>
      </c>
      <c r="AK101" s="7">
        <v>0</v>
      </c>
      <c r="AL101" s="73">
        <f t="shared" ref="AL101" si="442">AK101*$Z101</f>
        <v>0</v>
      </c>
      <c r="AM101" s="7">
        <v>0</v>
      </c>
      <c r="AN101" s="73">
        <f t="shared" ref="AN101" si="443">AM101*$Z101</f>
        <v>0</v>
      </c>
      <c r="AO101" s="7">
        <v>145</v>
      </c>
      <c r="AP101" s="73">
        <f t="shared" ref="AP101" si="444">AO101*$Z101</f>
        <v>47850</v>
      </c>
    </row>
    <row r="102" spans="2:42" ht="15" thickBot="1">
      <c r="B102" s="4">
        <v>90</v>
      </c>
      <c r="C102" s="4" t="s">
        <v>885</v>
      </c>
      <c r="D102" s="4" t="s">
        <v>886</v>
      </c>
      <c r="E102" s="4" t="s">
        <v>886</v>
      </c>
      <c r="F102" s="4" t="s">
        <v>292</v>
      </c>
      <c r="G102" s="4" t="s">
        <v>637</v>
      </c>
      <c r="H102" s="10" t="s">
        <v>43</v>
      </c>
      <c r="I102" s="7" t="s">
        <v>887</v>
      </c>
      <c r="J102" s="7" t="s">
        <v>681</v>
      </c>
      <c r="K102" s="7" t="s">
        <v>888</v>
      </c>
      <c r="L102" s="7" t="s">
        <v>889</v>
      </c>
      <c r="M102" s="7" t="s">
        <v>308</v>
      </c>
      <c r="N102" s="7" t="s">
        <v>890</v>
      </c>
      <c r="O102" s="7" t="s">
        <v>887</v>
      </c>
      <c r="P102" s="7" t="s">
        <v>681</v>
      </c>
      <c r="Q102" s="7" t="s">
        <v>63</v>
      </c>
      <c r="R102" s="24" t="s">
        <v>43</v>
      </c>
      <c r="S102" s="7" t="s">
        <v>63</v>
      </c>
      <c r="T102" s="24" t="s">
        <v>43</v>
      </c>
      <c r="U102" s="7" t="s">
        <v>63</v>
      </c>
      <c r="V102" s="24" t="s">
        <v>43</v>
      </c>
      <c r="W102" s="7" t="s">
        <v>746</v>
      </c>
      <c r="X102" s="7" t="s">
        <v>891</v>
      </c>
      <c r="Z102" s="4">
        <v>20</v>
      </c>
      <c r="AA102" s="7">
        <v>1500</v>
      </c>
      <c r="AB102" s="73">
        <f t="shared" si="438"/>
        <v>30000</v>
      </c>
      <c r="AC102" s="7">
        <v>1420</v>
      </c>
      <c r="AD102" s="73">
        <f t="shared" si="438"/>
        <v>28400</v>
      </c>
      <c r="AE102" s="7">
        <v>1650</v>
      </c>
      <c r="AF102" s="73">
        <f t="shared" ref="AF102" si="445">AE102*$Z102</f>
        <v>33000</v>
      </c>
      <c r="AG102" s="7">
        <v>1500</v>
      </c>
      <c r="AH102" s="73">
        <f t="shared" ref="AH102" si="446">AG102*$Z102</f>
        <v>30000</v>
      </c>
      <c r="AI102" s="7">
        <v>0</v>
      </c>
      <c r="AJ102" s="73">
        <f t="shared" ref="AJ102" si="447">AI102*$Z102</f>
        <v>0</v>
      </c>
      <c r="AK102" s="7">
        <v>0</v>
      </c>
      <c r="AL102" s="73">
        <f t="shared" ref="AL102" si="448">AK102*$Z102</f>
        <v>0</v>
      </c>
      <c r="AM102" s="7">
        <v>0</v>
      </c>
      <c r="AN102" s="73">
        <f t="shared" ref="AN102" si="449">AM102*$Z102</f>
        <v>0</v>
      </c>
      <c r="AO102" s="7">
        <v>5600</v>
      </c>
      <c r="AP102" s="73">
        <f t="shared" ref="AP102" si="450">AO102*$Z102</f>
        <v>112000</v>
      </c>
    </row>
    <row r="103" spans="2:42" ht="15" thickBot="1">
      <c r="B103" s="4">
        <v>91</v>
      </c>
      <c r="C103" s="4" t="s">
        <v>892</v>
      </c>
      <c r="D103" s="4" t="s">
        <v>893</v>
      </c>
      <c r="E103" s="4" t="s">
        <v>893</v>
      </c>
      <c r="F103" s="4" t="s">
        <v>292</v>
      </c>
      <c r="G103" s="4" t="s">
        <v>327</v>
      </c>
      <c r="H103" s="10" t="s">
        <v>43</v>
      </c>
      <c r="I103" s="7" t="s">
        <v>887</v>
      </c>
      <c r="J103" s="7" t="s">
        <v>531</v>
      </c>
      <c r="K103" s="7" t="s">
        <v>888</v>
      </c>
      <c r="L103" s="7" t="s">
        <v>894</v>
      </c>
      <c r="M103" s="7" t="s">
        <v>308</v>
      </c>
      <c r="N103" s="7" t="s">
        <v>831</v>
      </c>
      <c r="O103" s="7" t="s">
        <v>887</v>
      </c>
      <c r="P103" s="7" t="s">
        <v>531</v>
      </c>
      <c r="Q103" s="7" t="s">
        <v>63</v>
      </c>
      <c r="R103" s="24" t="s">
        <v>43</v>
      </c>
      <c r="S103" s="7" t="s">
        <v>63</v>
      </c>
      <c r="T103" s="24" t="s">
        <v>43</v>
      </c>
      <c r="U103" s="7" t="s">
        <v>63</v>
      </c>
      <c r="V103" s="24" t="s">
        <v>43</v>
      </c>
      <c r="W103" s="7" t="s">
        <v>895</v>
      </c>
      <c r="X103" s="7" t="s">
        <v>896</v>
      </c>
      <c r="Z103" s="4">
        <v>12</v>
      </c>
      <c r="AA103" s="7">
        <v>1500</v>
      </c>
      <c r="AB103" s="73">
        <f t="shared" si="438"/>
        <v>18000</v>
      </c>
      <c r="AC103" s="7">
        <v>1420</v>
      </c>
      <c r="AD103" s="73">
        <f t="shared" si="438"/>
        <v>17040</v>
      </c>
      <c r="AE103" s="7">
        <v>1650</v>
      </c>
      <c r="AF103" s="73">
        <f t="shared" ref="AF103" si="451">AE103*$Z103</f>
        <v>19800</v>
      </c>
      <c r="AG103" s="7">
        <v>1500</v>
      </c>
      <c r="AH103" s="73">
        <f t="shared" ref="AH103" si="452">AG103*$Z103</f>
        <v>18000</v>
      </c>
      <c r="AI103" s="7">
        <v>0</v>
      </c>
      <c r="AJ103" s="73">
        <f t="shared" ref="AJ103" si="453">AI103*$Z103</f>
        <v>0</v>
      </c>
      <c r="AK103" s="7">
        <v>0</v>
      </c>
      <c r="AL103" s="73">
        <f t="shared" ref="AL103" si="454">AK103*$Z103</f>
        <v>0</v>
      </c>
      <c r="AM103" s="7">
        <v>0</v>
      </c>
      <c r="AN103" s="73">
        <f t="shared" ref="AN103" si="455">AM103*$Z103</f>
        <v>0</v>
      </c>
      <c r="AO103" s="7">
        <v>6400</v>
      </c>
      <c r="AP103" s="73">
        <f t="shared" ref="AP103" si="456">AO103*$Z103</f>
        <v>76800</v>
      </c>
    </row>
    <row r="104" spans="2:42" ht="15" thickBot="1">
      <c r="B104" s="4">
        <v>92</v>
      </c>
      <c r="C104" s="4" t="s">
        <v>897</v>
      </c>
      <c r="D104" s="4" t="s">
        <v>898</v>
      </c>
      <c r="E104" s="4" t="s">
        <v>898</v>
      </c>
      <c r="F104" s="4" t="s">
        <v>292</v>
      </c>
      <c r="G104" s="4" t="s">
        <v>306</v>
      </c>
      <c r="H104" s="10" t="s">
        <v>43</v>
      </c>
      <c r="I104" s="7" t="s">
        <v>887</v>
      </c>
      <c r="J104" s="7" t="s">
        <v>241</v>
      </c>
      <c r="K104" s="7" t="s">
        <v>899</v>
      </c>
      <c r="L104" s="7" t="s">
        <v>240</v>
      </c>
      <c r="M104" s="7" t="s">
        <v>900</v>
      </c>
      <c r="N104" s="7" t="s">
        <v>901</v>
      </c>
      <c r="O104" s="7" t="s">
        <v>887</v>
      </c>
      <c r="P104" s="7" t="s">
        <v>241</v>
      </c>
      <c r="Q104" s="7" t="s">
        <v>63</v>
      </c>
      <c r="R104" s="24" t="s">
        <v>43</v>
      </c>
      <c r="S104" s="7" t="s">
        <v>63</v>
      </c>
      <c r="T104" s="24" t="s">
        <v>43</v>
      </c>
      <c r="U104" s="7" t="s">
        <v>63</v>
      </c>
      <c r="V104" s="24" t="s">
        <v>43</v>
      </c>
      <c r="W104" s="7" t="s">
        <v>902</v>
      </c>
      <c r="X104" s="7" t="s">
        <v>903</v>
      </c>
      <c r="Z104" s="4">
        <v>3</v>
      </c>
      <c r="AA104" s="7">
        <v>1500</v>
      </c>
      <c r="AB104" s="73">
        <f t="shared" si="438"/>
        <v>4500</v>
      </c>
      <c r="AC104" s="7">
        <v>1250</v>
      </c>
      <c r="AD104" s="73">
        <f t="shared" si="438"/>
        <v>3750</v>
      </c>
      <c r="AE104" s="7">
        <v>1700</v>
      </c>
      <c r="AF104" s="73">
        <f t="shared" ref="AF104" si="457">AE104*$Z104</f>
        <v>5100</v>
      </c>
      <c r="AG104" s="7">
        <v>1500</v>
      </c>
      <c r="AH104" s="73">
        <f t="shared" ref="AH104" si="458">AG104*$Z104</f>
        <v>4500</v>
      </c>
      <c r="AI104" s="7">
        <v>0</v>
      </c>
      <c r="AJ104" s="73">
        <f t="shared" ref="AJ104" si="459">AI104*$Z104</f>
        <v>0</v>
      </c>
      <c r="AK104" s="7">
        <v>0</v>
      </c>
      <c r="AL104" s="73">
        <f t="shared" ref="AL104" si="460">AK104*$Z104</f>
        <v>0</v>
      </c>
      <c r="AM104" s="7">
        <v>0</v>
      </c>
      <c r="AN104" s="73">
        <f t="shared" ref="AN104" si="461">AM104*$Z104</f>
        <v>0</v>
      </c>
      <c r="AO104" s="7">
        <v>7980</v>
      </c>
      <c r="AP104" s="73">
        <f t="shared" ref="AP104" si="462">AO104*$Z104</f>
        <v>23940</v>
      </c>
    </row>
    <row r="105" spans="2:42" ht="15" thickBot="1">
      <c r="B105" s="4">
        <v>93</v>
      </c>
      <c r="C105" s="4" t="s">
        <v>904</v>
      </c>
      <c r="D105" s="4" t="s">
        <v>905</v>
      </c>
      <c r="E105" s="4" t="s">
        <v>905</v>
      </c>
      <c r="F105" s="4" t="s">
        <v>292</v>
      </c>
      <c r="G105" s="4" t="s">
        <v>306</v>
      </c>
      <c r="H105" s="10" t="s">
        <v>43</v>
      </c>
      <c r="I105" s="7" t="s">
        <v>887</v>
      </c>
      <c r="J105" s="7" t="s">
        <v>241</v>
      </c>
      <c r="K105" s="7" t="s">
        <v>906</v>
      </c>
      <c r="L105" s="7" t="s">
        <v>907</v>
      </c>
      <c r="M105" s="7" t="s">
        <v>899</v>
      </c>
      <c r="N105" s="7" t="s">
        <v>240</v>
      </c>
      <c r="O105" s="7" t="s">
        <v>887</v>
      </c>
      <c r="P105" s="7" t="s">
        <v>241</v>
      </c>
      <c r="Q105" s="7" t="s">
        <v>63</v>
      </c>
      <c r="R105" s="24" t="s">
        <v>43</v>
      </c>
      <c r="S105" s="7" t="s">
        <v>63</v>
      </c>
      <c r="T105" s="24" t="s">
        <v>43</v>
      </c>
      <c r="U105" s="7" t="s">
        <v>63</v>
      </c>
      <c r="V105" s="24" t="s">
        <v>43</v>
      </c>
      <c r="W105" s="7" t="s">
        <v>908</v>
      </c>
      <c r="X105" s="7" t="s">
        <v>909</v>
      </c>
      <c r="Z105" s="4">
        <v>3</v>
      </c>
      <c r="AA105" s="7">
        <v>1500</v>
      </c>
      <c r="AB105" s="73">
        <f t="shared" si="438"/>
        <v>4500</v>
      </c>
      <c r="AC105" s="7">
        <v>1430</v>
      </c>
      <c r="AD105" s="73">
        <f t="shared" si="438"/>
        <v>4290</v>
      </c>
      <c r="AE105" s="7">
        <v>1250</v>
      </c>
      <c r="AF105" s="73">
        <f t="shared" ref="AF105" si="463">AE105*$Z105</f>
        <v>3750</v>
      </c>
      <c r="AG105" s="7">
        <v>1500</v>
      </c>
      <c r="AH105" s="73">
        <f t="shared" ref="AH105" si="464">AG105*$Z105</f>
        <v>4500</v>
      </c>
      <c r="AI105" s="7">
        <v>0</v>
      </c>
      <c r="AJ105" s="73">
        <f t="shared" ref="AJ105" si="465">AI105*$Z105</f>
        <v>0</v>
      </c>
      <c r="AK105" s="7">
        <v>0</v>
      </c>
      <c r="AL105" s="73">
        <f t="shared" ref="AL105" si="466">AK105*$Z105</f>
        <v>0</v>
      </c>
      <c r="AM105" s="7">
        <v>0</v>
      </c>
      <c r="AN105" s="73">
        <f t="shared" ref="AN105" si="467">AM105*$Z105</f>
        <v>0</v>
      </c>
      <c r="AO105" s="7">
        <v>9200</v>
      </c>
      <c r="AP105" s="73">
        <f t="shared" ref="AP105" si="468">AO105*$Z105</f>
        <v>27600</v>
      </c>
    </row>
    <row r="106" spans="2:42" ht="15" thickBot="1">
      <c r="B106" s="4">
        <v>94</v>
      </c>
      <c r="C106" s="4" t="s">
        <v>910</v>
      </c>
      <c r="D106" s="4" t="s">
        <v>911</v>
      </c>
      <c r="E106" s="4" t="s">
        <v>911</v>
      </c>
      <c r="F106" s="4" t="s">
        <v>292</v>
      </c>
      <c r="G106" s="4" t="s">
        <v>150</v>
      </c>
      <c r="H106" s="10" t="s">
        <v>43</v>
      </c>
      <c r="I106" s="7" t="s">
        <v>657</v>
      </c>
      <c r="J106" s="7" t="s">
        <v>658</v>
      </c>
      <c r="K106" s="7" t="s">
        <v>496</v>
      </c>
      <c r="L106" s="7" t="s">
        <v>703</v>
      </c>
      <c r="M106" s="7" t="s">
        <v>688</v>
      </c>
      <c r="N106" s="7" t="s">
        <v>275</v>
      </c>
      <c r="O106" s="7" t="s">
        <v>657</v>
      </c>
      <c r="P106" s="7" t="s">
        <v>658</v>
      </c>
      <c r="Q106" s="7" t="s">
        <v>63</v>
      </c>
      <c r="R106" s="24" t="s">
        <v>43</v>
      </c>
      <c r="S106" s="7" t="s">
        <v>63</v>
      </c>
      <c r="T106" s="24" t="s">
        <v>43</v>
      </c>
      <c r="U106" s="7" t="s">
        <v>63</v>
      </c>
      <c r="V106" s="24" t="s">
        <v>43</v>
      </c>
      <c r="W106" s="7" t="s">
        <v>656</v>
      </c>
      <c r="X106" s="7" t="s">
        <v>287</v>
      </c>
      <c r="Z106" s="4">
        <v>1</v>
      </c>
      <c r="AA106" s="7">
        <v>15000</v>
      </c>
      <c r="AB106" s="73">
        <f t="shared" si="438"/>
        <v>15000</v>
      </c>
      <c r="AC106" s="7">
        <v>12500</v>
      </c>
      <c r="AD106" s="73">
        <f t="shared" si="438"/>
        <v>12500</v>
      </c>
      <c r="AE106" s="7">
        <v>22500</v>
      </c>
      <c r="AF106" s="73">
        <f t="shared" ref="AF106" si="469">AE106*$Z106</f>
        <v>22500</v>
      </c>
      <c r="AG106" s="7">
        <v>15000</v>
      </c>
      <c r="AH106" s="73">
        <f t="shared" ref="AH106" si="470">AG106*$Z106</f>
        <v>15000</v>
      </c>
      <c r="AI106" s="7">
        <v>0</v>
      </c>
      <c r="AJ106" s="73">
        <f t="shared" ref="AJ106" si="471">AI106*$Z106</f>
        <v>0</v>
      </c>
      <c r="AK106" s="7">
        <v>0</v>
      </c>
      <c r="AL106" s="73">
        <f t="shared" ref="AL106" si="472">AK106*$Z106</f>
        <v>0</v>
      </c>
      <c r="AM106" s="7">
        <v>0</v>
      </c>
      <c r="AN106" s="73">
        <f t="shared" ref="AN106" si="473">AM106*$Z106</f>
        <v>0</v>
      </c>
      <c r="AO106" s="7">
        <v>25000</v>
      </c>
      <c r="AP106" s="73">
        <f t="shared" ref="AP106" si="474">AO106*$Z106</f>
        <v>25000</v>
      </c>
    </row>
    <row r="107" spans="2:42" ht="15" thickBot="1">
      <c r="B107" s="4">
        <v>95</v>
      </c>
      <c r="C107" s="4" t="s">
        <v>59</v>
      </c>
      <c r="D107" s="4" t="s">
        <v>912</v>
      </c>
      <c r="E107" s="4" t="s">
        <v>912</v>
      </c>
      <c r="F107" s="4" t="s">
        <v>59</v>
      </c>
      <c r="G107" s="4" t="s">
        <v>59</v>
      </c>
      <c r="H107" s="4"/>
      <c r="I107" s="4"/>
      <c r="J107" s="4"/>
      <c r="K107" s="4"/>
      <c r="L107" s="4"/>
      <c r="M107" s="4"/>
      <c r="N107" s="4"/>
      <c r="O107" s="4"/>
      <c r="P107" s="4"/>
      <c r="Q107" s="4"/>
      <c r="R107" s="4"/>
      <c r="S107" s="4"/>
      <c r="T107" s="4"/>
      <c r="U107" s="4"/>
      <c r="V107" s="4"/>
      <c r="W107" s="4"/>
      <c r="X107" s="4"/>
      <c r="Z107" s="4" t="s">
        <v>59</v>
      </c>
      <c r="AA107" s="4"/>
      <c r="AB107" s="4"/>
      <c r="AC107" s="4"/>
      <c r="AD107" s="4"/>
      <c r="AE107" s="4"/>
      <c r="AF107" s="4"/>
      <c r="AG107" s="4"/>
      <c r="AH107" s="4"/>
      <c r="AI107" s="4"/>
      <c r="AJ107" s="4"/>
      <c r="AK107" s="4"/>
      <c r="AL107" s="4"/>
      <c r="AM107" s="4"/>
      <c r="AN107" s="4"/>
      <c r="AO107" s="4"/>
      <c r="AP107" s="4"/>
    </row>
    <row r="108" spans="2:42" ht="15" thickBot="1">
      <c r="B108" s="4">
        <v>96</v>
      </c>
      <c r="C108" s="4" t="s">
        <v>913</v>
      </c>
      <c r="D108" s="4" t="s">
        <v>914</v>
      </c>
      <c r="E108" s="4" t="s">
        <v>914</v>
      </c>
      <c r="F108" s="4" t="s">
        <v>156</v>
      </c>
      <c r="G108" s="4" t="s">
        <v>226</v>
      </c>
      <c r="H108" s="10" t="s">
        <v>43</v>
      </c>
      <c r="I108" s="7" t="s">
        <v>192</v>
      </c>
      <c r="J108" s="7" t="s">
        <v>539</v>
      </c>
      <c r="K108" s="7" t="s">
        <v>915</v>
      </c>
      <c r="L108" s="7" t="s">
        <v>916</v>
      </c>
      <c r="M108" s="7" t="s">
        <v>917</v>
      </c>
      <c r="N108" s="7" t="s">
        <v>213</v>
      </c>
      <c r="O108" s="7" t="s">
        <v>192</v>
      </c>
      <c r="P108" s="7" t="s">
        <v>539</v>
      </c>
      <c r="Q108" s="7" t="s">
        <v>63</v>
      </c>
      <c r="R108" s="24" t="s">
        <v>43</v>
      </c>
      <c r="S108" s="7" t="s">
        <v>917</v>
      </c>
      <c r="T108" s="7" t="s">
        <v>213</v>
      </c>
      <c r="U108" s="7" t="s">
        <v>917</v>
      </c>
      <c r="V108" s="7" t="s">
        <v>213</v>
      </c>
      <c r="W108" s="7" t="s">
        <v>851</v>
      </c>
      <c r="X108" s="7" t="s">
        <v>477</v>
      </c>
      <c r="Z108" s="4">
        <v>0</v>
      </c>
      <c r="AA108" s="7">
        <v>80</v>
      </c>
      <c r="AB108" s="73">
        <f t="shared" ref="AB108:AD111" si="475">AA108*$Z108</f>
        <v>0</v>
      </c>
      <c r="AC108" s="7">
        <v>46</v>
      </c>
      <c r="AD108" s="73">
        <f t="shared" si="475"/>
        <v>0</v>
      </c>
      <c r="AE108" s="7">
        <v>90</v>
      </c>
      <c r="AF108" s="73">
        <f t="shared" ref="AF108" si="476">AE108*$Z108</f>
        <v>0</v>
      </c>
      <c r="AG108" s="7">
        <v>80</v>
      </c>
      <c r="AH108" s="73">
        <f t="shared" ref="AH108" si="477">AG108*$Z108</f>
        <v>0</v>
      </c>
      <c r="AI108" s="7">
        <v>0</v>
      </c>
      <c r="AJ108" s="73">
        <f t="shared" ref="AJ108" si="478">AI108*$Z108</f>
        <v>0</v>
      </c>
      <c r="AK108" s="7">
        <v>90</v>
      </c>
      <c r="AL108" s="73">
        <f t="shared" ref="AL108" si="479">AK108*$Z108</f>
        <v>0</v>
      </c>
      <c r="AM108" s="7">
        <v>90</v>
      </c>
      <c r="AN108" s="73">
        <f t="shared" ref="AN108" si="480">AM108*$Z108</f>
        <v>0</v>
      </c>
      <c r="AO108" s="7">
        <v>120</v>
      </c>
      <c r="AP108" s="73">
        <f t="shared" ref="AP108" si="481">AO108*$Z108</f>
        <v>0</v>
      </c>
    </row>
    <row r="109" spans="2:42" ht="15" thickBot="1">
      <c r="B109" s="4">
        <v>97</v>
      </c>
      <c r="C109" s="4" t="s">
        <v>918</v>
      </c>
      <c r="D109" s="4" t="s">
        <v>919</v>
      </c>
      <c r="E109" s="4" t="s">
        <v>919</v>
      </c>
      <c r="F109" s="4" t="s">
        <v>464</v>
      </c>
      <c r="G109" s="4" t="s">
        <v>150</v>
      </c>
      <c r="H109" s="10" t="s">
        <v>43</v>
      </c>
      <c r="I109" s="7" t="s">
        <v>571</v>
      </c>
      <c r="J109" s="7" t="s">
        <v>571</v>
      </c>
      <c r="K109" s="7" t="s">
        <v>513</v>
      </c>
      <c r="L109" s="7" t="s">
        <v>513</v>
      </c>
      <c r="M109" s="7" t="s">
        <v>920</v>
      </c>
      <c r="N109" s="7" t="s">
        <v>921</v>
      </c>
      <c r="O109" s="7" t="s">
        <v>571</v>
      </c>
      <c r="P109" s="7" t="s">
        <v>571</v>
      </c>
      <c r="Q109" s="7" t="s">
        <v>63</v>
      </c>
      <c r="R109" s="24" t="s">
        <v>43</v>
      </c>
      <c r="S109" s="7" t="s">
        <v>63</v>
      </c>
      <c r="T109" s="24" t="s">
        <v>43</v>
      </c>
      <c r="U109" s="7" t="s">
        <v>63</v>
      </c>
      <c r="V109" s="24" t="s">
        <v>43</v>
      </c>
      <c r="W109" s="7" t="s">
        <v>581</v>
      </c>
      <c r="X109" s="7" t="s">
        <v>581</v>
      </c>
      <c r="Z109" s="4">
        <v>0</v>
      </c>
      <c r="AA109" s="7">
        <v>200</v>
      </c>
      <c r="AB109" s="73">
        <f t="shared" si="475"/>
        <v>0</v>
      </c>
      <c r="AC109" s="7">
        <v>150</v>
      </c>
      <c r="AD109" s="73">
        <f t="shared" si="475"/>
        <v>0</v>
      </c>
      <c r="AE109" s="7">
        <v>1850</v>
      </c>
      <c r="AF109" s="73">
        <f t="shared" ref="AF109" si="482">AE109*$Z109</f>
        <v>0</v>
      </c>
      <c r="AG109" s="7">
        <v>200</v>
      </c>
      <c r="AH109" s="73">
        <f t="shared" ref="AH109" si="483">AG109*$Z109</f>
        <v>0</v>
      </c>
      <c r="AI109" s="7">
        <v>0</v>
      </c>
      <c r="AJ109" s="73">
        <f t="shared" ref="AJ109" si="484">AI109*$Z109</f>
        <v>0</v>
      </c>
      <c r="AK109" s="7">
        <v>0</v>
      </c>
      <c r="AL109" s="73">
        <f t="shared" ref="AL109" si="485">AK109*$Z109</f>
        <v>0</v>
      </c>
      <c r="AM109" s="7">
        <v>0</v>
      </c>
      <c r="AN109" s="73">
        <f t="shared" ref="AN109" si="486">AM109*$Z109</f>
        <v>0</v>
      </c>
      <c r="AO109" s="7">
        <v>500</v>
      </c>
      <c r="AP109" s="73">
        <f t="shared" ref="AP109" si="487">AO109*$Z109</f>
        <v>0</v>
      </c>
    </row>
    <row r="110" spans="2:42" ht="15" thickBot="1">
      <c r="B110" s="4">
        <v>98</v>
      </c>
      <c r="C110" s="4" t="s">
        <v>922</v>
      </c>
      <c r="D110" s="4" t="s">
        <v>923</v>
      </c>
      <c r="E110" s="4" t="s">
        <v>923</v>
      </c>
      <c r="F110" s="4" t="s">
        <v>464</v>
      </c>
      <c r="G110" s="4" t="s">
        <v>150</v>
      </c>
      <c r="H110" s="10" t="s">
        <v>43</v>
      </c>
      <c r="I110" s="7" t="s">
        <v>554</v>
      </c>
      <c r="J110" s="7" t="s">
        <v>618</v>
      </c>
      <c r="K110" s="7" t="s">
        <v>554</v>
      </c>
      <c r="L110" s="7" t="s">
        <v>618</v>
      </c>
      <c r="M110" s="7" t="s">
        <v>924</v>
      </c>
      <c r="N110" s="7" t="s">
        <v>925</v>
      </c>
      <c r="O110" s="7" t="s">
        <v>554</v>
      </c>
      <c r="P110" s="7" t="s">
        <v>618</v>
      </c>
      <c r="Q110" s="7" t="s">
        <v>63</v>
      </c>
      <c r="R110" s="24" t="s">
        <v>43</v>
      </c>
      <c r="S110" s="7" t="s">
        <v>63</v>
      </c>
      <c r="T110" s="24" t="s">
        <v>43</v>
      </c>
      <c r="U110" s="7" t="s">
        <v>63</v>
      </c>
      <c r="V110" s="24" t="s">
        <v>43</v>
      </c>
      <c r="W110" s="7" t="s">
        <v>63</v>
      </c>
      <c r="X110" s="24" t="s">
        <v>43</v>
      </c>
      <c r="Z110" s="4">
        <v>0</v>
      </c>
      <c r="AA110" s="7">
        <v>1000</v>
      </c>
      <c r="AB110" s="73">
        <f t="shared" si="475"/>
        <v>0</v>
      </c>
      <c r="AC110" s="7">
        <v>1000</v>
      </c>
      <c r="AD110" s="73">
        <f t="shared" si="475"/>
        <v>0</v>
      </c>
      <c r="AE110" s="7">
        <v>22700</v>
      </c>
      <c r="AF110" s="73">
        <f t="shared" ref="AF110" si="488">AE110*$Z110</f>
        <v>0</v>
      </c>
      <c r="AG110" s="7">
        <v>1000</v>
      </c>
      <c r="AH110" s="73">
        <f t="shared" ref="AH110" si="489">AG110*$Z110</f>
        <v>0</v>
      </c>
      <c r="AI110" s="7">
        <v>0</v>
      </c>
      <c r="AJ110" s="73">
        <f t="shared" ref="AJ110" si="490">AI110*$Z110</f>
        <v>0</v>
      </c>
      <c r="AK110" s="7">
        <v>0</v>
      </c>
      <c r="AL110" s="73">
        <f t="shared" ref="AL110" si="491">AK110*$Z110</f>
        <v>0</v>
      </c>
      <c r="AM110" s="7">
        <v>0</v>
      </c>
      <c r="AN110" s="73">
        <f t="shared" ref="AN110" si="492">AM110*$Z110</f>
        <v>0</v>
      </c>
      <c r="AO110" s="7">
        <v>0</v>
      </c>
      <c r="AP110" s="73">
        <f t="shared" ref="AP110" si="493">AO110*$Z110</f>
        <v>0</v>
      </c>
    </row>
    <row r="111" spans="2:42" ht="15" thickBot="1">
      <c r="B111" s="4">
        <v>99</v>
      </c>
      <c r="C111" s="4" t="s">
        <v>926</v>
      </c>
      <c r="D111" s="4" t="s">
        <v>927</v>
      </c>
      <c r="E111" s="4" t="s">
        <v>927</v>
      </c>
      <c r="F111" s="4" t="s">
        <v>464</v>
      </c>
      <c r="G111" s="4" t="s">
        <v>150</v>
      </c>
      <c r="H111" s="10" t="s">
        <v>43</v>
      </c>
      <c r="I111" s="7" t="s">
        <v>571</v>
      </c>
      <c r="J111" s="7" t="s">
        <v>571</v>
      </c>
      <c r="K111" s="7" t="s">
        <v>928</v>
      </c>
      <c r="L111" s="7" t="s">
        <v>928</v>
      </c>
      <c r="M111" s="7" t="s">
        <v>608</v>
      </c>
      <c r="N111" s="7" t="s">
        <v>609</v>
      </c>
      <c r="O111" s="7" t="s">
        <v>571</v>
      </c>
      <c r="P111" s="7" t="s">
        <v>571</v>
      </c>
      <c r="Q111" s="7" t="s">
        <v>63</v>
      </c>
      <c r="R111" s="24" t="s">
        <v>43</v>
      </c>
      <c r="S111" s="7" t="s">
        <v>63</v>
      </c>
      <c r="T111" s="24" t="s">
        <v>43</v>
      </c>
      <c r="U111" s="7" t="s">
        <v>63</v>
      </c>
      <c r="V111" s="24" t="s">
        <v>43</v>
      </c>
      <c r="W111" s="7" t="s">
        <v>887</v>
      </c>
      <c r="X111" s="7" t="s">
        <v>929</v>
      </c>
      <c r="Z111" s="4">
        <v>0</v>
      </c>
      <c r="AA111" s="7">
        <v>200</v>
      </c>
      <c r="AB111" s="73">
        <f t="shared" si="475"/>
        <v>0</v>
      </c>
      <c r="AC111" s="7">
        <v>300</v>
      </c>
      <c r="AD111" s="73">
        <f t="shared" si="475"/>
        <v>0</v>
      </c>
      <c r="AE111" s="7">
        <v>4200</v>
      </c>
      <c r="AF111" s="73">
        <f t="shared" ref="AF111" si="494">AE111*$Z111</f>
        <v>0</v>
      </c>
      <c r="AG111" s="7">
        <v>200</v>
      </c>
      <c r="AH111" s="73">
        <f t="shared" ref="AH111" si="495">AG111*$Z111</f>
        <v>0</v>
      </c>
      <c r="AI111" s="7">
        <v>0</v>
      </c>
      <c r="AJ111" s="73">
        <f t="shared" ref="AJ111" si="496">AI111*$Z111</f>
        <v>0</v>
      </c>
      <c r="AK111" s="7">
        <v>0</v>
      </c>
      <c r="AL111" s="73">
        <f t="shared" ref="AL111" si="497">AK111*$Z111</f>
        <v>0</v>
      </c>
      <c r="AM111" s="7">
        <v>0</v>
      </c>
      <c r="AN111" s="73">
        <f t="shared" ref="AN111" si="498">AM111*$Z111</f>
        <v>0</v>
      </c>
      <c r="AO111" s="7">
        <v>1500</v>
      </c>
      <c r="AP111" s="73">
        <f t="shared" ref="AP111" si="499">AO111*$Z111</f>
        <v>0</v>
      </c>
    </row>
    <row r="112" spans="2:42" ht="15" thickBot="1">
      <c r="B112" s="4">
        <v>100</v>
      </c>
      <c r="C112" s="4" t="s">
        <v>59</v>
      </c>
      <c r="D112" s="4" t="s">
        <v>930</v>
      </c>
      <c r="E112" s="4" t="s">
        <v>930</v>
      </c>
      <c r="F112" s="4" t="s">
        <v>59</v>
      </c>
      <c r="G112" s="4" t="s">
        <v>59</v>
      </c>
      <c r="H112" s="4"/>
      <c r="I112" s="4"/>
      <c r="J112" s="4"/>
      <c r="K112" s="4"/>
      <c r="L112" s="4"/>
      <c r="M112" s="4"/>
      <c r="N112" s="4"/>
      <c r="O112" s="4"/>
      <c r="P112" s="4"/>
      <c r="Q112" s="4"/>
      <c r="R112" s="4"/>
      <c r="S112" s="4"/>
      <c r="T112" s="4"/>
      <c r="U112" s="4"/>
      <c r="V112" s="4"/>
      <c r="W112" s="4"/>
      <c r="X112" s="4"/>
      <c r="Z112" s="4" t="s">
        <v>59</v>
      </c>
      <c r="AA112" s="4"/>
      <c r="AB112" s="4"/>
      <c r="AC112" s="4"/>
      <c r="AD112" s="4"/>
      <c r="AE112" s="4"/>
      <c r="AF112" s="4"/>
      <c r="AG112" s="4"/>
      <c r="AH112" s="4"/>
      <c r="AI112" s="4"/>
      <c r="AJ112" s="4"/>
      <c r="AK112" s="4"/>
      <c r="AL112" s="4"/>
      <c r="AM112" s="4"/>
      <c r="AN112" s="4"/>
      <c r="AO112" s="4"/>
      <c r="AP112" s="4"/>
    </row>
    <row r="113" spans="2:42" ht="15" thickBot="1">
      <c r="B113" s="4">
        <v>101</v>
      </c>
      <c r="C113" s="4" t="s">
        <v>931</v>
      </c>
      <c r="D113" s="4" t="s">
        <v>932</v>
      </c>
      <c r="E113" s="4" t="s">
        <v>932</v>
      </c>
      <c r="F113" s="4" t="s">
        <v>464</v>
      </c>
      <c r="G113" s="4" t="s">
        <v>150</v>
      </c>
      <c r="H113" s="10" t="s">
        <v>43</v>
      </c>
      <c r="I113" s="7" t="s">
        <v>725</v>
      </c>
      <c r="J113" s="7" t="s">
        <v>536</v>
      </c>
      <c r="K113" s="7" t="s">
        <v>933</v>
      </c>
      <c r="L113" s="7" t="s">
        <v>172</v>
      </c>
      <c r="M113" s="7" t="s">
        <v>887</v>
      </c>
      <c r="N113" s="7" t="s">
        <v>929</v>
      </c>
      <c r="O113" s="7" t="s">
        <v>725</v>
      </c>
      <c r="P113" s="7" t="s">
        <v>536</v>
      </c>
      <c r="Q113" s="7" t="s">
        <v>63</v>
      </c>
      <c r="R113" s="24" t="s">
        <v>43</v>
      </c>
      <c r="S113" s="7" t="s">
        <v>331</v>
      </c>
      <c r="T113" s="7" t="s">
        <v>514</v>
      </c>
      <c r="U113" s="7" t="s">
        <v>331</v>
      </c>
      <c r="V113" s="7" t="s">
        <v>514</v>
      </c>
      <c r="W113" s="7" t="s">
        <v>934</v>
      </c>
      <c r="X113" s="7" t="s">
        <v>935</v>
      </c>
      <c r="Z113" s="4">
        <v>1</v>
      </c>
      <c r="AA113" s="7">
        <v>3000</v>
      </c>
      <c r="AB113" s="73">
        <f>AA113*$Z113</f>
        <v>3000</v>
      </c>
      <c r="AC113" s="7">
        <v>2000</v>
      </c>
      <c r="AD113" s="73">
        <f>AC113*$Z113</f>
        <v>2000</v>
      </c>
      <c r="AE113" s="7">
        <v>1500</v>
      </c>
      <c r="AF113" s="73">
        <f>AE113*$Z113</f>
        <v>1500</v>
      </c>
      <c r="AG113" s="7">
        <v>3000</v>
      </c>
      <c r="AH113" s="73">
        <f>AG113*$Z113</f>
        <v>3000</v>
      </c>
      <c r="AI113" s="7">
        <v>0</v>
      </c>
      <c r="AJ113" s="73">
        <f>AI113*$Z113</f>
        <v>0</v>
      </c>
      <c r="AK113" s="7">
        <v>2700</v>
      </c>
      <c r="AL113" s="73">
        <f>AK113*$Z113</f>
        <v>2700</v>
      </c>
      <c r="AM113" s="7">
        <v>2700</v>
      </c>
      <c r="AN113" s="73">
        <f>AM113*$Z113</f>
        <v>2700</v>
      </c>
      <c r="AO113" s="7">
        <v>7500</v>
      </c>
      <c r="AP113" s="73">
        <f>AO113*$Z113</f>
        <v>7500</v>
      </c>
    </row>
    <row r="114" spans="2:42" ht="15" thickBot="1">
      <c r="B114" s="4">
        <v>102</v>
      </c>
      <c r="C114" s="4" t="s">
        <v>59</v>
      </c>
      <c r="D114" s="4" t="s">
        <v>936</v>
      </c>
      <c r="E114" s="4" t="s">
        <v>936</v>
      </c>
      <c r="F114" s="4" t="s">
        <v>59</v>
      </c>
      <c r="G114" s="4" t="s">
        <v>59</v>
      </c>
      <c r="H114" s="4"/>
      <c r="I114" s="4"/>
      <c r="J114" s="4"/>
      <c r="K114" s="4"/>
      <c r="L114" s="4"/>
      <c r="M114" s="4"/>
      <c r="N114" s="4"/>
      <c r="O114" s="4"/>
      <c r="P114" s="4"/>
      <c r="Q114" s="4"/>
      <c r="R114" s="4"/>
      <c r="S114" s="4"/>
      <c r="T114" s="4"/>
      <c r="U114" s="4"/>
      <c r="V114" s="4"/>
      <c r="W114" s="4"/>
      <c r="X114" s="4"/>
      <c r="Z114" s="4" t="s">
        <v>59</v>
      </c>
      <c r="AA114" s="4"/>
      <c r="AB114" s="4"/>
      <c r="AC114" s="4"/>
      <c r="AD114" s="4"/>
      <c r="AE114" s="4"/>
      <c r="AF114" s="4"/>
      <c r="AG114" s="4"/>
      <c r="AH114" s="4"/>
      <c r="AI114" s="4"/>
      <c r="AJ114" s="4"/>
      <c r="AK114" s="4"/>
      <c r="AL114" s="4"/>
      <c r="AM114" s="4"/>
      <c r="AN114" s="4"/>
      <c r="AO114" s="4"/>
      <c r="AP114" s="4"/>
    </row>
    <row r="115" spans="2:42" ht="15" thickBot="1">
      <c r="B115" s="4">
        <v>103</v>
      </c>
      <c r="C115" s="4" t="s">
        <v>937</v>
      </c>
      <c r="D115" s="4" t="s">
        <v>938</v>
      </c>
      <c r="E115" s="4" t="s">
        <v>938</v>
      </c>
      <c r="F115" s="4" t="s">
        <v>59</v>
      </c>
      <c r="G115" s="4" t="s">
        <v>59</v>
      </c>
      <c r="H115" s="4"/>
      <c r="I115" s="4"/>
      <c r="J115" s="4"/>
      <c r="K115" s="4"/>
      <c r="L115" s="4"/>
      <c r="M115" s="4"/>
      <c r="N115" s="4"/>
      <c r="O115" s="4"/>
      <c r="P115" s="4"/>
      <c r="Q115" s="4"/>
      <c r="R115" s="4"/>
      <c r="S115" s="4"/>
      <c r="T115" s="4"/>
      <c r="U115" s="4"/>
      <c r="V115" s="4"/>
      <c r="W115" s="4"/>
      <c r="X115" s="4"/>
      <c r="Z115" s="4" t="s">
        <v>59</v>
      </c>
      <c r="AA115" s="4"/>
      <c r="AB115" s="4"/>
      <c r="AC115" s="4"/>
      <c r="AD115" s="4"/>
      <c r="AE115" s="4"/>
      <c r="AF115" s="4"/>
      <c r="AG115" s="4"/>
      <c r="AH115" s="4"/>
      <c r="AI115" s="4"/>
      <c r="AJ115" s="4"/>
      <c r="AK115" s="4"/>
      <c r="AL115" s="4"/>
      <c r="AM115" s="4"/>
      <c r="AN115" s="4"/>
      <c r="AO115" s="4"/>
      <c r="AP115" s="4"/>
    </row>
    <row r="116" spans="2:42" ht="15" thickBot="1">
      <c r="B116" s="4">
        <v>104</v>
      </c>
      <c r="C116" s="4" t="s">
        <v>939</v>
      </c>
      <c r="D116" s="4" t="s">
        <v>940</v>
      </c>
      <c r="E116" s="4" t="s">
        <v>940</v>
      </c>
      <c r="F116" s="4" t="s">
        <v>370</v>
      </c>
      <c r="G116" s="4" t="s">
        <v>390</v>
      </c>
      <c r="H116" s="10" t="s">
        <v>43</v>
      </c>
      <c r="I116" s="7" t="s">
        <v>183</v>
      </c>
      <c r="J116" s="7" t="s">
        <v>531</v>
      </c>
      <c r="K116" s="7" t="s">
        <v>941</v>
      </c>
      <c r="L116" s="7" t="s">
        <v>702</v>
      </c>
      <c r="M116" s="7" t="s">
        <v>942</v>
      </c>
      <c r="N116" s="7" t="s">
        <v>943</v>
      </c>
      <c r="O116" s="7" t="s">
        <v>183</v>
      </c>
      <c r="P116" s="7" t="s">
        <v>531</v>
      </c>
      <c r="Q116" s="7" t="s">
        <v>63</v>
      </c>
      <c r="R116" s="24" t="s">
        <v>43</v>
      </c>
      <c r="S116" s="7" t="s">
        <v>196</v>
      </c>
      <c r="T116" s="7" t="s">
        <v>565</v>
      </c>
      <c r="U116" s="7" t="s">
        <v>196</v>
      </c>
      <c r="V116" s="7" t="s">
        <v>565</v>
      </c>
      <c r="W116" s="7" t="s">
        <v>602</v>
      </c>
      <c r="X116" s="7" t="s">
        <v>944</v>
      </c>
      <c r="Z116" s="4">
        <v>300</v>
      </c>
      <c r="AA116" s="7">
        <v>60</v>
      </c>
      <c r="AB116" s="73">
        <f>AA116*$Z116</f>
        <v>18000</v>
      </c>
      <c r="AC116" s="7">
        <v>33</v>
      </c>
      <c r="AD116" s="73">
        <f>AC116*$Z116</f>
        <v>9900</v>
      </c>
      <c r="AE116" s="7">
        <v>125</v>
      </c>
      <c r="AF116" s="73">
        <f>AE116*$Z116</f>
        <v>37500</v>
      </c>
      <c r="AG116" s="7">
        <v>60</v>
      </c>
      <c r="AH116" s="73">
        <f>AG116*$Z116</f>
        <v>18000</v>
      </c>
      <c r="AI116" s="7">
        <v>0</v>
      </c>
      <c r="AJ116" s="73">
        <f>AI116*$Z116</f>
        <v>0</v>
      </c>
      <c r="AK116" s="7">
        <v>72</v>
      </c>
      <c r="AL116" s="73">
        <f>AK116*$Z116</f>
        <v>21600</v>
      </c>
      <c r="AM116" s="7">
        <v>72</v>
      </c>
      <c r="AN116" s="73">
        <f>AM116*$Z116</f>
        <v>21600</v>
      </c>
      <c r="AO116" s="7">
        <v>220</v>
      </c>
      <c r="AP116" s="73">
        <f>AO116*$Z116</f>
        <v>66000</v>
      </c>
    </row>
    <row r="117" spans="2:42" ht="15" thickBot="1">
      <c r="B117" s="4">
        <v>105</v>
      </c>
      <c r="C117" s="4" t="s">
        <v>59</v>
      </c>
      <c r="D117" s="4" t="s">
        <v>945</v>
      </c>
      <c r="E117" s="4" t="s">
        <v>945</v>
      </c>
      <c r="F117" s="4" t="s">
        <v>59</v>
      </c>
      <c r="G117" s="4" t="s">
        <v>59</v>
      </c>
      <c r="H117" s="4"/>
      <c r="I117" s="4"/>
      <c r="J117" s="4"/>
      <c r="K117" s="4"/>
      <c r="L117" s="4"/>
      <c r="M117" s="4"/>
      <c r="N117" s="4"/>
      <c r="O117" s="4"/>
      <c r="P117" s="4"/>
      <c r="Q117" s="4"/>
      <c r="R117" s="4"/>
      <c r="S117" s="4"/>
      <c r="T117" s="4"/>
      <c r="U117" s="4"/>
      <c r="V117" s="4"/>
      <c r="W117" s="4"/>
      <c r="X117" s="4"/>
      <c r="Z117" s="4" t="s">
        <v>59</v>
      </c>
      <c r="AA117" s="4"/>
      <c r="AB117" s="4"/>
      <c r="AC117" s="4"/>
      <c r="AD117" s="4"/>
      <c r="AE117" s="4"/>
      <c r="AF117" s="4"/>
      <c r="AG117" s="4"/>
      <c r="AH117" s="4"/>
      <c r="AI117" s="4"/>
      <c r="AJ117" s="4"/>
      <c r="AK117" s="4"/>
      <c r="AL117" s="4"/>
      <c r="AM117" s="4"/>
      <c r="AN117" s="4"/>
      <c r="AO117" s="4"/>
      <c r="AP117" s="4"/>
    </row>
    <row r="118" spans="2:42" ht="15" thickBot="1">
      <c r="B118" s="4">
        <v>106</v>
      </c>
      <c r="C118" s="4" t="s">
        <v>946</v>
      </c>
      <c r="D118" s="4" t="s">
        <v>947</v>
      </c>
      <c r="E118" s="4" t="s">
        <v>947</v>
      </c>
      <c r="F118" s="4" t="s">
        <v>948</v>
      </c>
      <c r="G118" s="4" t="s">
        <v>949</v>
      </c>
      <c r="H118" s="10" t="s">
        <v>43</v>
      </c>
      <c r="I118" s="7" t="s">
        <v>63</v>
      </c>
      <c r="J118" s="24" t="s">
        <v>43</v>
      </c>
      <c r="K118" s="7" t="s">
        <v>63</v>
      </c>
      <c r="L118" s="24" t="s">
        <v>43</v>
      </c>
      <c r="M118" s="7" t="s">
        <v>63</v>
      </c>
      <c r="N118" s="24" t="s">
        <v>43</v>
      </c>
      <c r="O118" s="7" t="s">
        <v>63</v>
      </c>
      <c r="P118" s="24" t="s">
        <v>43</v>
      </c>
      <c r="Q118" s="7" t="s">
        <v>63</v>
      </c>
      <c r="R118" s="24" t="s">
        <v>43</v>
      </c>
      <c r="S118" s="7" t="s">
        <v>63</v>
      </c>
      <c r="T118" s="24" t="s">
        <v>43</v>
      </c>
      <c r="U118" s="7" t="s">
        <v>63</v>
      </c>
      <c r="V118" s="24" t="s">
        <v>43</v>
      </c>
      <c r="W118" s="7" t="s">
        <v>63</v>
      </c>
      <c r="X118" s="24" t="s">
        <v>43</v>
      </c>
      <c r="Z118" s="4">
        <v>0</v>
      </c>
      <c r="AA118" s="7">
        <v>0</v>
      </c>
      <c r="AB118" s="73">
        <f t="shared" ref="AB118:AD123" si="500">AA118*$Z118</f>
        <v>0</v>
      </c>
      <c r="AC118" s="7">
        <v>0</v>
      </c>
      <c r="AD118" s="73">
        <f t="shared" si="500"/>
        <v>0</v>
      </c>
      <c r="AE118" s="7">
        <v>0</v>
      </c>
      <c r="AF118" s="73">
        <f t="shared" ref="AF118" si="501">AE118*$Z118</f>
        <v>0</v>
      </c>
      <c r="AG118" s="7">
        <v>0</v>
      </c>
      <c r="AH118" s="73">
        <f t="shared" ref="AH118" si="502">AG118*$Z118</f>
        <v>0</v>
      </c>
      <c r="AI118" s="7">
        <v>0</v>
      </c>
      <c r="AJ118" s="73">
        <f t="shared" ref="AJ118" si="503">AI118*$Z118</f>
        <v>0</v>
      </c>
      <c r="AK118" s="7">
        <v>0</v>
      </c>
      <c r="AL118" s="73">
        <f t="shared" ref="AL118" si="504">AK118*$Z118</f>
        <v>0</v>
      </c>
      <c r="AM118" s="7">
        <v>0</v>
      </c>
      <c r="AN118" s="73">
        <f t="shared" ref="AN118" si="505">AM118*$Z118</f>
        <v>0</v>
      </c>
      <c r="AO118" s="7">
        <v>0</v>
      </c>
      <c r="AP118" s="73">
        <f t="shared" ref="AP118" si="506">AO118*$Z118</f>
        <v>0</v>
      </c>
    </row>
    <row r="119" spans="2:42" ht="15" thickBot="1">
      <c r="B119" s="4">
        <v>107</v>
      </c>
      <c r="C119" s="4" t="s">
        <v>950</v>
      </c>
      <c r="D119" s="4" t="s">
        <v>951</v>
      </c>
      <c r="E119" s="4" t="s">
        <v>951</v>
      </c>
      <c r="F119" s="4" t="s">
        <v>292</v>
      </c>
      <c r="G119" s="4" t="s">
        <v>355</v>
      </c>
      <c r="H119" s="10" t="s">
        <v>43</v>
      </c>
      <c r="I119" s="7" t="s">
        <v>415</v>
      </c>
      <c r="J119" s="7" t="s">
        <v>165</v>
      </c>
      <c r="K119" s="7" t="s">
        <v>513</v>
      </c>
      <c r="L119" s="7" t="s">
        <v>928</v>
      </c>
      <c r="M119" s="7" t="s">
        <v>952</v>
      </c>
      <c r="N119" s="7" t="s">
        <v>773</v>
      </c>
      <c r="O119" s="7" t="s">
        <v>415</v>
      </c>
      <c r="P119" s="7" t="s">
        <v>165</v>
      </c>
      <c r="Q119" s="7" t="s">
        <v>63</v>
      </c>
      <c r="R119" s="24" t="s">
        <v>43</v>
      </c>
      <c r="S119" s="7" t="s">
        <v>165</v>
      </c>
      <c r="T119" s="7" t="s">
        <v>178</v>
      </c>
      <c r="U119" s="7" t="s">
        <v>165</v>
      </c>
      <c r="V119" s="7" t="s">
        <v>178</v>
      </c>
      <c r="W119" s="7" t="s">
        <v>415</v>
      </c>
      <c r="X119" s="7" t="s">
        <v>165</v>
      </c>
      <c r="Z119" s="4">
        <v>2</v>
      </c>
      <c r="AA119" s="7">
        <v>450</v>
      </c>
      <c r="AB119" s="73">
        <f t="shared" si="500"/>
        <v>900</v>
      </c>
      <c r="AC119" s="7">
        <v>150</v>
      </c>
      <c r="AD119" s="73">
        <f t="shared" si="500"/>
        <v>300</v>
      </c>
      <c r="AE119" s="7">
        <v>350</v>
      </c>
      <c r="AF119" s="73">
        <f t="shared" ref="AF119" si="507">AE119*$Z119</f>
        <v>700</v>
      </c>
      <c r="AG119" s="7">
        <v>450</v>
      </c>
      <c r="AH119" s="73">
        <f t="shared" ref="AH119" si="508">AG119*$Z119</f>
        <v>900</v>
      </c>
      <c r="AI119" s="7">
        <v>0</v>
      </c>
      <c r="AJ119" s="73">
        <f t="shared" ref="AJ119" si="509">AI119*$Z119</f>
        <v>0</v>
      </c>
      <c r="AK119" s="7">
        <v>900</v>
      </c>
      <c r="AL119" s="73">
        <f t="shared" ref="AL119" si="510">AK119*$Z119</f>
        <v>1800</v>
      </c>
      <c r="AM119" s="7">
        <v>900</v>
      </c>
      <c r="AN119" s="73">
        <f t="shared" ref="AN119" si="511">AM119*$Z119</f>
        <v>1800</v>
      </c>
      <c r="AO119" s="7">
        <v>450</v>
      </c>
      <c r="AP119" s="73">
        <f t="shared" ref="AP119" si="512">AO119*$Z119</f>
        <v>900</v>
      </c>
    </row>
    <row r="120" spans="2:42" ht="15" thickBot="1">
      <c r="B120" s="4">
        <v>108</v>
      </c>
      <c r="C120" s="4" t="s">
        <v>953</v>
      </c>
      <c r="D120" s="4" t="s">
        <v>954</v>
      </c>
      <c r="E120" s="4" t="s">
        <v>954</v>
      </c>
      <c r="F120" s="4" t="s">
        <v>292</v>
      </c>
      <c r="G120" s="4" t="s">
        <v>315</v>
      </c>
      <c r="H120" s="10" t="s">
        <v>43</v>
      </c>
      <c r="I120" s="7" t="s">
        <v>571</v>
      </c>
      <c r="J120" s="7" t="s">
        <v>955</v>
      </c>
      <c r="K120" s="7" t="s">
        <v>793</v>
      </c>
      <c r="L120" s="7" t="s">
        <v>172</v>
      </c>
      <c r="M120" s="7" t="s">
        <v>952</v>
      </c>
      <c r="N120" s="7" t="s">
        <v>956</v>
      </c>
      <c r="O120" s="7" t="s">
        <v>571</v>
      </c>
      <c r="P120" s="7" t="s">
        <v>955</v>
      </c>
      <c r="Q120" s="7" t="s">
        <v>63</v>
      </c>
      <c r="R120" s="24" t="s">
        <v>43</v>
      </c>
      <c r="S120" s="7" t="s">
        <v>165</v>
      </c>
      <c r="T120" s="7" t="s">
        <v>735</v>
      </c>
      <c r="U120" s="7" t="s">
        <v>165</v>
      </c>
      <c r="V120" s="7" t="s">
        <v>735</v>
      </c>
      <c r="W120" s="7" t="s">
        <v>415</v>
      </c>
      <c r="X120" s="7" t="s">
        <v>628</v>
      </c>
      <c r="Z120" s="4">
        <v>8</v>
      </c>
      <c r="AA120" s="7">
        <v>200</v>
      </c>
      <c r="AB120" s="73">
        <f t="shared" si="500"/>
        <v>1600</v>
      </c>
      <c r="AC120" s="7">
        <v>250</v>
      </c>
      <c r="AD120" s="73">
        <f t="shared" si="500"/>
        <v>2000</v>
      </c>
      <c r="AE120" s="7">
        <v>350</v>
      </c>
      <c r="AF120" s="73">
        <f t="shared" ref="AF120" si="513">AE120*$Z120</f>
        <v>2800</v>
      </c>
      <c r="AG120" s="7">
        <v>200</v>
      </c>
      <c r="AH120" s="73">
        <f t="shared" ref="AH120" si="514">AG120*$Z120</f>
        <v>1600</v>
      </c>
      <c r="AI120" s="7">
        <v>0</v>
      </c>
      <c r="AJ120" s="73">
        <f t="shared" ref="AJ120" si="515">AI120*$Z120</f>
        <v>0</v>
      </c>
      <c r="AK120" s="7">
        <v>900</v>
      </c>
      <c r="AL120" s="73">
        <f t="shared" ref="AL120" si="516">AK120*$Z120</f>
        <v>7200</v>
      </c>
      <c r="AM120" s="7">
        <v>900</v>
      </c>
      <c r="AN120" s="73">
        <f t="shared" ref="AN120" si="517">AM120*$Z120</f>
        <v>7200</v>
      </c>
      <c r="AO120" s="7">
        <v>450</v>
      </c>
      <c r="AP120" s="73">
        <f t="shared" ref="AP120" si="518">AO120*$Z120</f>
        <v>3600</v>
      </c>
    </row>
    <row r="121" spans="2:42" ht="15" thickBot="1">
      <c r="B121" s="4">
        <v>109</v>
      </c>
      <c r="C121" s="4" t="s">
        <v>957</v>
      </c>
      <c r="D121" s="4" t="s">
        <v>958</v>
      </c>
      <c r="E121" s="4" t="s">
        <v>958</v>
      </c>
      <c r="F121" s="4" t="s">
        <v>292</v>
      </c>
      <c r="G121" s="4" t="s">
        <v>355</v>
      </c>
      <c r="H121" s="10" t="s">
        <v>43</v>
      </c>
      <c r="I121" s="7" t="s">
        <v>581</v>
      </c>
      <c r="J121" s="7" t="s">
        <v>618</v>
      </c>
      <c r="K121" s="7" t="s">
        <v>783</v>
      </c>
      <c r="L121" s="7" t="s">
        <v>959</v>
      </c>
      <c r="M121" s="7" t="s">
        <v>535</v>
      </c>
      <c r="N121" s="7" t="s">
        <v>960</v>
      </c>
      <c r="O121" s="7" t="s">
        <v>581</v>
      </c>
      <c r="P121" s="7" t="s">
        <v>618</v>
      </c>
      <c r="Q121" s="7" t="s">
        <v>63</v>
      </c>
      <c r="R121" s="24" t="s">
        <v>43</v>
      </c>
      <c r="S121" s="7" t="s">
        <v>165</v>
      </c>
      <c r="T121" s="7" t="s">
        <v>178</v>
      </c>
      <c r="U121" s="7" t="s">
        <v>165</v>
      </c>
      <c r="V121" s="7" t="s">
        <v>178</v>
      </c>
      <c r="W121" s="7" t="s">
        <v>554</v>
      </c>
      <c r="X121" s="7" t="s">
        <v>172</v>
      </c>
      <c r="Z121" s="4">
        <v>2</v>
      </c>
      <c r="AA121" s="7">
        <v>500</v>
      </c>
      <c r="AB121" s="73">
        <f t="shared" si="500"/>
        <v>1000</v>
      </c>
      <c r="AC121" s="7">
        <v>550</v>
      </c>
      <c r="AD121" s="73">
        <f t="shared" si="500"/>
        <v>1100</v>
      </c>
      <c r="AE121" s="7">
        <v>600</v>
      </c>
      <c r="AF121" s="73">
        <f t="shared" ref="AF121" si="519">AE121*$Z121</f>
        <v>1200</v>
      </c>
      <c r="AG121" s="7">
        <v>500</v>
      </c>
      <c r="AH121" s="73">
        <f t="shared" ref="AH121" si="520">AG121*$Z121</f>
        <v>1000</v>
      </c>
      <c r="AI121" s="7">
        <v>0</v>
      </c>
      <c r="AJ121" s="73">
        <f t="shared" ref="AJ121" si="521">AI121*$Z121</f>
        <v>0</v>
      </c>
      <c r="AK121" s="7">
        <v>900</v>
      </c>
      <c r="AL121" s="73">
        <f t="shared" ref="AL121" si="522">AK121*$Z121</f>
        <v>1800</v>
      </c>
      <c r="AM121" s="7">
        <v>900</v>
      </c>
      <c r="AN121" s="73">
        <f t="shared" ref="AN121" si="523">AM121*$Z121</f>
        <v>1800</v>
      </c>
      <c r="AO121" s="7">
        <v>1000</v>
      </c>
      <c r="AP121" s="73">
        <f t="shared" ref="AP121" si="524">AO121*$Z121</f>
        <v>2000</v>
      </c>
    </row>
    <row r="122" spans="2:42" ht="15" thickBot="1">
      <c r="B122" s="4">
        <v>110</v>
      </c>
      <c r="C122" s="4" t="s">
        <v>961</v>
      </c>
      <c r="D122" s="4" t="s">
        <v>962</v>
      </c>
      <c r="E122" s="4" t="s">
        <v>962</v>
      </c>
      <c r="F122" s="4" t="s">
        <v>292</v>
      </c>
      <c r="G122" s="4" t="s">
        <v>306</v>
      </c>
      <c r="H122" s="10" t="s">
        <v>43</v>
      </c>
      <c r="I122" s="7" t="s">
        <v>725</v>
      </c>
      <c r="J122" s="7" t="s">
        <v>213</v>
      </c>
      <c r="K122" s="7" t="s">
        <v>963</v>
      </c>
      <c r="L122" s="7" t="s">
        <v>964</v>
      </c>
      <c r="M122" s="7" t="s">
        <v>965</v>
      </c>
      <c r="N122" s="7" t="s">
        <v>277</v>
      </c>
      <c r="O122" s="7" t="s">
        <v>725</v>
      </c>
      <c r="P122" s="7" t="s">
        <v>213</v>
      </c>
      <c r="Q122" s="7" t="s">
        <v>63</v>
      </c>
      <c r="R122" s="24" t="s">
        <v>43</v>
      </c>
      <c r="S122" s="7" t="s">
        <v>488</v>
      </c>
      <c r="T122" s="7" t="s">
        <v>679</v>
      </c>
      <c r="U122" s="7" t="s">
        <v>488</v>
      </c>
      <c r="V122" s="7" t="s">
        <v>679</v>
      </c>
      <c r="W122" s="7" t="s">
        <v>725</v>
      </c>
      <c r="X122" s="7" t="s">
        <v>213</v>
      </c>
      <c r="Z122" s="4">
        <v>3</v>
      </c>
      <c r="AA122" s="7">
        <v>3000</v>
      </c>
      <c r="AB122" s="73">
        <f t="shared" si="500"/>
        <v>9000</v>
      </c>
      <c r="AC122" s="7">
        <v>2300</v>
      </c>
      <c r="AD122" s="73">
        <f t="shared" si="500"/>
        <v>6900</v>
      </c>
      <c r="AE122" s="7">
        <v>6800</v>
      </c>
      <c r="AF122" s="73">
        <f t="shared" ref="AF122" si="525">AE122*$Z122</f>
        <v>20400</v>
      </c>
      <c r="AG122" s="7">
        <v>3000</v>
      </c>
      <c r="AH122" s="73">
        <f t="shared" ref="AH122" si="526">AG122*$Z122</f>
        <v>9000</v>
      </c>
      <c r="AI122" s="7">
        <v>0</v>
      </c>
      <c r="AJ122" s="73">
        <f t="shared" ref="AJ122" si="527">AI122*$Z122</f>
        <v>0</v>
      </c>
      <c r="AK122" s="7">
        <v>4500</v>
      </c>
      <c r="AL122" s="73">
        <f t="shared" ref="AL122" si="528">AK122*$Z122</f>
        <v>13500</v>
      </c>
      <c r="AM122" s="7">
        <v>4500</v>
      </c>
      <c r="AN122" s="73">
        <f t="shared" ref="AN122" si="529">AM122*$Z122</f>
        <v>13500</v>
      </c>
      <c r="AO122" s="7">
        <v>3000</v>
      </c>
      <c r="AP122" s="73">
        <f t="shared" ref="AP122" si="530">AO122*$Z122</f>
        <v>9000</v>
      </c>
    </row>
    <row r="123" spans="2:42" ht="15" thickBot="1">
      <c r="B123" s="4">
        <v>111</v>
      </c>
      <c r="C123" s="4" t="s">
        <v>966</v>
      </c>
      <c r="D123" s="4" t="s">
        <v>967</v>
      </c>
      <c r="E123" s="4" t="s">
        <v>967</v>
      </c>
      <c r="F123" s="4" t="s">
        <v>292</v>
      </c>
      <c r="G123" s="4" t="s">
        <v>306</v>
      </c>
      <c r="H123" s="10" t="s">
        <v>43</v>
      </c>
      <c r="I123" s="7" t="s">
        <v>783</v>
      </c>
      <c r="J123" s="7" t="s">
        <v>968</v>
      </c>
      <c r="K123" s="7" t="s">
        <v>969</v>
      </c>
      <c r="L123" s="7" t="s">
        <v>935</v>
      </c>
      <c r="M123" s="7" t="s">
        <v>726</v>
      </c>
      <c r="N123" s="7" t="s">
        <v>970</v>
      </c>
      <c r="O123" s="7" t="s">
        <v>783</v>
      </c>
      <c r="P123" s="7" t="s">
        <v>968</v>
      </c>
      <c r="Q123" s="7" t="s">
        <v>63</v>
      </c>
      <c r="R123" s="24" t="s">
        <v>43</v>
      </c>
      <c r="S123" s="7" t="s">
        <v>586</v>
      </c>
      <c r="T123" s="7" t="s">
        <v>971</v>
      </c>
      <c r="U123" s="7" t="s">
        <v>586</v>
      </c>
      <c r="V123" s="7" t="s">
        <v>971</v>
      </c>
      <c r="W123" s="7" t="s">
        <v>972</v>
      </c>
      <c r="X123" s="7" t="s">
        <v>973</v>
      </c>
      <c r="Z123" s="4">
        <v>3</v>
      </c>
      <c r="AA123" s="7">
        <v>550</v>
      </c>
      <c r="AB123" s="73">
        <f t="shared" si="500"/>
        <v>1650</v>
      </c>
      <c r="AC123" s="7">
        <v>2500</v>
      </c>
      <c r="AD123" s="73">
        <f t="shared" si="500"/>
        <v>7500</v>
      </c>
      <c r="AE123" s="7">
        <v>2480</v>
      </c>
      <c r="AF123" s="73">
        <f t="shared" ref="AF123" si="531">AE123*$Z123</f>
        <v>7440</v>
      </c>
      <c r="AG123" s="7">
        <v>550</v>
      </c>
      <c r="AH123" s="73">
        <f t="shared" ref="AH123" si="532">AG123*$Z123</f>
        <v>1650</v>
      </c>
      <c r="AI123" s="7">
        <v>0</v>
      </c>
      <c r="AJ123" s="73">
        <f t="shared" ref="AJ123" si="533">AI123*$Z123</f>
        <v>0</v>
      </c>
      <c r="AK123" s="7">
        <v>495</v>
      </c>
      <c r="AL123" s="73">
        <f t="shared" ref="AL123" si="534">AK123*$Z123</f>
        <v>1485</v>
      </c>
      <c r="AM123" s="7">
        <v>495</v>
      </c>
      <c r="AN123" s="73">
        <f t="shared" ref="AN123" si="535">AM123*$Z123</f>
        <v>1485</v>
      </c>
      <c r="AO123" s="7">
        <v>1550</v>
      </c>
      <c r="AP123" s="73">
        <f t="shared" ref="AP123" si="536">AO123*$Z123</f>
        <v>4650</v>
      </c>
    </row>
    <row r="124" spans="2:42" ht="15" thickBot="1">
      <c r="B124" s="4"/>
      <c r="C124" s="4"/>
      <c r="D124" s="4"/>
      <c r="E124" s="4"/>
      <c r="F124" s="4"/>
      <c r="G124" s="4"/>
      <c r="H124" s="4"/>
      <c r="I124" s="4"/>
      <c r="J124" s="4"/>
      <c r="K124" s="4"/>
      <c r="L124" s="4"/>
      <c r="M124" s="4"/>
      <c r="N124" s="4"/>
      <c r="O124" s="4"/>
      <c r="P124" s="4"/>
      <c r="Q124" s="4"/>
      <c r="R124" s="4"/>
      <c r="S124" s="4"/>
      <c r="T124" s="4"/>
      <c r="U124" s="4"/>
      <c r="V124" s="4"/>
      <c r="W124" s="4"/>
      <c r="X124" s="4"/>
      <c r="Z124" s="4"/>
      <c r="AA124" s="4"/>
      <c r="AB124" s="4"/>
      <c r="AC124" s="4"/>
      <c r="AD124" s="4"/>
      <c r="AE124" s="4"/>
      <c r="AF124" s="4"/>
      <c r="AG124" s="4"/>
      <c r="AH124" s="4"/>
      <c r="AI124" s="4"/>
      <c r="AJ124" s="4"/>
      <c r="AK124" s="4"/>
      <c r="AL124" s="4"/>
      <c r="AM124" s="4"/>
      <c r="AN124" s="4"/>
      <c r="AO124" s="4"/>
      <c r="AP124" s="4"/>
    </row>
  </sheetData>
  <mergeCells count="173">
    <mergeCell ref="AK9:AL9"/>
    <mergeCell ref="AM9:AN9"/>
    <mergeCell ref="AO9:AP9"/>
    <mergeCell ref="AA10:AB10"/>
    <mergeCell ref="AC10:AD10"/>
    <mergeCell ref="AE10:AF10"/>
    <mergeCell ref="AG10:AH10"/>
    <mergeCell ref="AI10:AJ10"/>
    <mergeCell ref="AK10:AL10"/>
    <mergeCell ref="AM10:AN10"/>
    <mergeCell ref="AO10:AP10"/>
    <mergeCell ref="AA9:AB9"/>
    <mergeCell ref="AC9:AD9"/>
    <mergeCell ref="AE9:AF9"/>
    <mergeCell ref="AG9:AH9"/>
    <mergeCell ref="AI9:AJ9"/>
    <mergeCell ref="AK7:AL7"/>
    <mergeCell ref="AM7:AN7"/>
    <mergeCell ref="AO7:AP7"/>
    <mergeCell ref="AA8:AB8"/>
    <mergeCell ref="AC8:AD8"/>
    <mergeCell ref="AE8:AF8"/>
    <mergeCell ref="AG8:AH8"/>
    <mergeCell ref="AI8:AJ8"/>
    <mergeCell ref="AK8:AL8"/>
    <mergeCell ref="AM8:AN8"/>
    <mergeCell ref="AO8:AP8"/>
    <mergeCell ref="AA7:AB7"/>
    <mergeCell ref="AC7:AD7"/>
    <mergeCell ref="AE7:AF7"/>
    <mergeCell ref="AG7:AH7"/>
    <mergeCell ref="AI7:AJ7"/>
    <mergeCell ref="AK5:AL5"/>
    <mergeCell ref="AM5:AN5"/>
    <mergeCell ref="AO5:AP5"/>
    <mergeCell ref="AA6:AB6"/>
    <mergeCell ref="AC6:AD6"/>
    <mergeCell ref="AE6:AF6"/>
    <mergeCell ref="AG6:AH6"/>
    <mergeCell ref="AI6:AJ6"/>
    <mergeCell ref="AK6:AL6"/>
    <mergeCell ref="AM6:AN6"/>
    <mergeCell ref="AO6:AP6"/>
    <mergeCell ref="AA5:AB5"/>
    <mergeCell ref="AC5:AD5"/>
    <mergeCell ref="AE5:AF5"/>
    <mergeCell ref="AG5:AH5"/>
    <mergeCell ref="AI5:AJ5"/>
    <mergeCell ref="AK3:AL3"/>
    <mergeCell ref="AM3:AN3"/>
    <mergeCell ref="AO3:AP3"/>
    <mergeCell ref="AA4:AB4"/>
    <mergeCell ref="AC4:AD4"/>
    <mergeCell ref="AE4:AF4"/>
    <mergeCell ref="AG4:AH4"/>
    <mergeCell ref="AI4:AJ4"/>
    <mergeCell ref="AK4:AL4"/>
    <mergeCell ref="AM4:AN4"/>
    <mergeCell ref="AO4:AP4"/>
    <mergeCell ref="AA3:AB3"/>
    <mergeCell ref="AC3:AD3"/>
    <mergeCell ref="AE3:AF3"/>
    <mergeCell ref="AG3:AH3"/>
    <mergeCell ref="AI3:AJ3"/>
    <mergeCell ref="AK1:AL1"/>
    <mergeCell ref="AM1:AN1"/>
    <mergeCell ref="AO1:AP1"/>
    <mergeCell ref="AA2:AB2"/>
    <mergeCell ref="AC2:AD2"/>
    <mergeCell ref="AE2:AF2"/>
    <mergeCell ref="AG2:AH2"/>
    <mergeCell ref="AI2:AJ2"/>
    <mergeCell ref="AK2:AL2"/>
    <mergeCell ref="AM2:AN2"/>
    <mergeCell ref="AO2:AP2"/>
    <mergeCell ref="AA1:AB1"/>
    <mergeCell ref="AC1:AD1"/>
    <mergeCell ref="AE1:AF1"/>
    <mergeCell ref="AG1:AH1"/>
    <mergeCell ref="AI1:AJ1"/>
    <mergeCell ref="W6:X6"/>
    <mergeCell ref="W7:X7"/>
    <mergeCell ref="W8:X8"/>
    <mergeCell ref="W9:X9"/>
    <mergeCell ref="W10:X10"/>
    <mergeCell ref="W1:X1"/>
    <mergeCell ref="W2:X2"/>
    <mergeCell ref="W3:X3"/>
    <mergeCell ref="W4:X4"/>
    <mergeCell ref="W5:X5"/>
    <mergeCell ref="U6:V6"/>
    <mergeCell ref="U7:V7"/>
    <mergeCell ref="U8:V8"/>
    <mergeCell ref="U9:V9"/>
    <mergeCell ref="U10:V10"/>
    <mergeCell ref="U1:V1"/>
    <mergeCell ref="U2:V2"/>
    <mergeCell ref="U3:V3"/>
    <mergeCell ref="U4:V4"/>
    <mergeCell ref="U5:V5"/>
    <mergeCell ref="S6:T6"/>
    <mergeCell ref="S7:T7"/>
    <mergeCell ref="S8:T8"/>
    <mergeCell ref="S9:T9"/>
    <mergeCell ref="S10:T10"/>
    <mergeCell ref="S1:T1"/>
    <mergeCell ref="S2:T2"/>
    <mergeCell ref="S3:T3"/>
    <mergeCell ref="S4:T4"/>
    <mergeCell ref="S5:T5"/>
    <mergeCell ref="Q6:R6"/>
    <mergeCell ref="Q7:R7"/>
    <mergeCell ref="Q8:R8"/>
    <mergeCell ref="Q9:R9"/>
    <mergeCell ref="Q10:R10"/>
    <mergeCell ref="Q1:R1"/>
    <mergeCell ref="Q2:R2"/>
    <mergeCell ref="Q3:R3"/>
    <mergeCell ref="Q4:R4"/>
    <mergeCell ref="Q5:R5"/>
    <mergeCell ref="O6:P6"/>
    <mergeCell ref="O7:P7"/>
    <mergeCell ref="O8:P8"/>
    <mergeCell ref="O9:P9"/>
    <mergeCell ref="O10:P10"/>
    <mergeCell ref="O1:P1"/>
    <mergeCell ref="O2:P2"/>
    <mergeCell ref="O3:P3"/>
    <mergeCell ref="O4:P4"/>
    <mergeCell ref="O5:P5"/>
    <mergeCell ref="M6:N6"/>
    <mergeCell ref="M7:N7"/>
    <mergeCell ref="M8:N8"/>
    <mergeCell ref="M9:N9"/>
    <mergeCell ref="M10:N10"/>
    <mergeCell ref="M1:N1"/>
    <mergeCell ref="M2:N2"/>
    <mergeCell ref="M3:N3"/>
    <mergeCell ref="M4:N4"/>
    <mergeCell ref="M5:N5"/>
    <mergeCell ref="K6:L6"/>
    <mergeCell ref="K7:L7"/>
    <mergeCell ref="K8:L8"/>
    <mergeCell ref="K9:L9"/>
    <mergeCell ref="K10:L10"/>
    <mergeCell ref="K1:L1"/>
    <mergeCell ref="K2:L2"/>
    <mergeCell ref="K3:L3"/>
    <mergeCell ref="K4:L4"/>
    <mergeCell ref="K5:L5"/>
    <mergeCell ref="I6:J6"/>
    <mergeCell ref="I7:J7"/>
    <mergeCell ref="I8:J8"/>
    <mergeCell ref="I9:J9"/>
    <mergeCell ref="I10:J10"/>
    <mergeCell ref="I1:J1"/>
    <mergeCell ref="I2:J2"/>
    <mergeCell ref="I3:J3"/>
    <mergeCell ref="I4:J4"/>
    <mergeCell ref="I5:J5"/>
    <mergeCell ref="B6:H6"/>
    <mergeCell ref="B7:H7"/>
    <mergeCell ref="B8:H8"/>
    <mergeCell ref="B9:E10"/>
    <mergeCell ref="F9:H9"/>
    <mergeCell ref="F10:H10"/>
    <mergeCell ref="B1:C5"/>
    <mergeCell ref="D1:E5"/>
    <mergeCell ref="F1:H1"/>
    <mergeCell ref="F2:H2"/>
    <mergeCell ref="F3:H3"/>
    <mergeCell ref="F4:H4"/>
    <mergeCell ref="F5:H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V123"/>
  <sheetViews>
    <sheetView workbookViewId="0">
      <selection activeCell="B2" sqref="B2:BE13"/>
    </sheetView>
  </sheetViews>
  <sheetFormatPr defaultRowHeight="15"/>
  <cols>
    <col min="1" max="1" width="9.140625" style="1" customWidth="1"/>
    <col min="2" max="2" width="9.140625" style="2" customWidth="1"/>
    <col min="3" max="3" width="13.42578125" style="2" customWidth="1"/>
    <col min="4" max="4" width="32.85546875" style="2" customWidth="1"/>
    <col min="5" max="5" width="20.7109375" style="2" customWidth="1"/>
    <col min="6" max="7" width="9.140625" style="2" customWidth="1"/>
    <col min="8" max="8" width="15" style="2" customWidth="1"/>
    <col min="9" max="9" width="9.140625" style="2" customWidth="1"/>
    <col min="10" max="12" width="14.42578125" style="2" customWidth="1"/>
    <col min="13" max="15" width="9.140625" style="2" customWidth="1"/>
    <col min="16" max="18" width="14.42578125" style="2" customWidth="1"/>
    <col min="19" max="21" width="9.140625" style="2" customWidth="1"/>
    <col min="22" max="24" width="14.42578125" style="2" customWidth="1"/>
    <col min="25" max="27" width="9.140625" style="2" customWidth="1"/>
    <col min="28" max="30" width="14.42578125" style="2" customWidth="1"/>
    <col min="31" max="33" width="9.140625" style="2" customWidth="1"/>
    <col min="34" max="36" width="14.42578125" style="2" customWidth="1"/>
    <col min="37" max="39" width="9.140625" style="2" customWidth="1"/>
    <col min="40" max="42" width="14.42578125" style="2" customWidth="1"/>
    <col min="43" max="45" width="9.140625" style="2" customWidth="1"/>
    <col min="46" max="48" width="14.42578125" style="2" customWidth="1"/>
    <col min="49" max="51" width="9.140625" style="2" customWidth="1"/>
    <col min="52" max="54" width="14.42578125" style="2" customWidth="1"/>
    <col min="55" max="57" width="9.140625" style="2" customWidth="1"/>
    <col min="58" max="16376" width="9.140625" style="1" customWidth="1"/>
  </cols>
  <sheetData>
    <row r="1" spans="2:57">
      <c r="B1" s="53"/>
      <c r="C1" s="53"/>
      <c r="D1" s="28" t="s">
        <v>0</v>
      </c>
      <c r="E1" s="28" t="s">
        <v>0</v>
      </c>
      <c r="F1" s="29" t="s">
        <v>0</v>
      </c>
      <c r="G1" s="55" t="s">
        <v>1</v>
      </c>
      <c r="H1" s="55" t="s">
        <v>1</v>
      </c>
      <c r="I1" s="55" t="s">
        <v>1</v>
      </c>
      <c r="J1" s="68" t="s">
        <v>137</v>
      </c>
      <c r="K1" s="68"/>
      <c r="L1" s="68"/>
      <c r="M1" s="68"/>
      <c r="N1" s="68"/>
      <c r="O1" s="69"/>
      <c r="P1" s="68" t="s">
        <v>138</v>
      </c>
      <c r="Q1" s="68"/>
      <c r="R1" s="68"/>
      <c r="S1" s="68"/>
      <c r="T1" s="68"/>
      <c r="U1" s="69"/>
      <c r="V1" s="68" t="s">
        <v>139</v>
      </c>
      <c r="W1" s="68"/>
      <c r="X1" s="68"/>
      <c r="Y1" s="68"/>
      <c r="Z1" s="68"/>
      <c r="AA1" s="69"/>
      <c r="AB1" s="68" t="s">
        <v>137</v>
      </c>
      <c r="AC1" s="68"/>
      <c r="AD1" s="68"/>
      <c r="AE1" s="68"/>
      <c r="AF1" s="68"/>
      <c r="AG1" s="69"/>
      <c r="AH1" s="68" t="s">
        <v>140</v>
      </c>
      <c r="AI1" s="68"/>
      <c r="AJ1" s="68"/>
      <c r="AK1" s="68"/>
      <c r="AL1" s="68"/>
      <c r="AM1" s="69"/>
      <c r="AN1" s="68" t="s">
        <v>141</v>
      </c>
      <c r="AO1" s="68"/>
      <c r="AP1" s="68"/>
      <c r="AQ1" s="68"/>
      <c r="AR1" s="68"/>
      <c r="AS1" s="69"/>
      <c r="AT1" s="68" t="s">
        <v>141</v>
      </c>
      <c r="AU1" s="68"/>
      <c r="AV1" s="68"/>
      <c r="AW1" s="68"/>
      <c r="AX1" s="68"/>
      <c r="AY1" s="69"/>
      <c r="AZ1" s="68" t="s">
        <v>142</v>
      </c>
      <c r="BA1" s="68"/>
      <c r="BB1" s="68"/>
      <c r="BC1" s="68"/>
      <c r="BD1" s="68"/>
      <c r="BE1" s="69"/>
    </row>
    <row r="2" spans="2:57">
      <c r="B2" s="54"/>
      <c r="C2" s="54"/>
      <c r="D2" s="30" t="s">
        <v>0</v>
      </c>
      <c r="E2" s="30" t="s">
        <v>0</v>
      </c>
      <c r="F2" s="31" t="s">
        <v>0</v>
      </c>
      <c r="G2" s="56" t="s">
        <v>10</v>
      </c>
      <c r="H2" s="56" t="s">
        <v>10</v>
      </c>
      <c r="I2" s="56" t="s">
        <v>10</v>
      </c>
      <c r="J2" s="70" t="s">
        <v>11</v>
      </c>
      <c r="K2" s="70"/>
      <c r="L2" s="70"/>
      <c r="M2" s="70"/>
      <c r="N2" s="70"/>
      <c r="O2" s="71"/>
      <c r="P2" s="70" t="s">
        <v>12</v>
      </c>
      <c r="Q2" s="70"/>
      <c r="R2" s="70"/>
      <c r="S2" s="70"/>
      <c r="T2" s="70"/>
      <c r="U2" s="71"/>
      <c r="V2" s="70" t="s">
        <v>13</v>
      </c>
      <c r="W2" s="70"/>
      <c r="X2" s="70"/>
      <c r="Y2" s="70"/>
      <c r="Z2" s="70"/>
      <c r="AA2" s="71"/>
      <c r="AB2" s="70" t="s">
        <v>14</v>
      </c>
      <c r="AC2" s="70"/>
      <c r="AD2" s="70"/>
      <c r="AE2" s="70"/>
      <c r="AF2" s="70"/>
      <c r="AG2" s="71"/>
      <c r="AH2" s="70" t="s">
        <v>15</v>
      </c>
      <c r="AI2" s="70"/>
      <c r="AJ2" s="70"/>
      <c r="AK2" s="70"/>
      <c r="AL2" s="70"/>
      <c r="AM2" s="71"/>
      <c r="AN2" s="70" t="s">
        <v>15</v>
      </c>
      <c r="AO2" s="70"/>
      <c r="AP2" s="70"/>
      <c r="AQ2" s="70"/>
      <c r="AR2" s="70"/>
      <c r="AS2" s="71"/>
      <c r="AT2" s="70" t="s">
        <v>16</v>
      </c>
      <c r="AU2" s="70"/>
      <c r="AV2" s="70"/>
      <c r="AW2" s="70"/>
      <c r="AX2" s="70"/>
      <c r="AY2" s="71"/>
      <c r="AZ2" s="70" t="s">
        <v>17</v>
      </c>
      <c r="BA2" s="70"/>
      <c r="BB2" s="70"/>
      <c r="BC2" s="70"/>
      <c r="BD2" s="70"/>
      <c r="BE2" s="71"/>
    </row>
    <row r="3" spans="2:57">
      <c r="B3" s="54"/>
      <c r="C3" s="54"/>
      <c r="D3" s="30" t="s">
        <v>0</v>
      </c>
      <c r="E3" s="30" t="s">
        <v>0</v>
      </c>
      <c r="F3" s="31" t="s">
        <v>0</v>
      </c>
      <c r="G3" s="56" t="s">
        <v>18</v>
      </c>
      <c r="H3" s="56" t="s">
        <v>18</v>
      </c>
      <c r="I3" s="56" t="s">
        <v>18</v>
      </c>
      <c r="J3" s="70" t="s">
        <v>19</v>
      </c>
      <c r="K3" s="70"/>
      <c r="L3" s="70"/>
      <c r="M3" s="70"/>
      <c r="N3" s="70"/>
      <c r="O3" s="71"/>
      <c r="P3" s="70" t="s">
        <v>19</v>
      </c>
      <c r="Q3" s="70"/>
      <c r="R3" s="70"/>
      <c r="S3" s="70"/>
      <c r="T3" s="70"/>
      <c r="U3" s="71"/>
      <c r="V3" s="70" t="s">
        <v>19</v>
      </c>
      <c r="W3" s="70"/>
      <c r="X3" s="70"/>
      <c r="Y3" s="70"/>
      <c r="Z3" s="70"/>
      <c r="AA3" s="71"/>
      <c r="AB3" s="70" t="s">
        <v>19</v>
      </c>
      <c r="AC3" s="70"/>
      <c r="AD3" s="70"/>
      <c r="AE3" s="70"/>
      <c r="AF3" s="70"/>
      <c r="AG3" s="71"/>
      <c r="AH3" s="70" t="s">
        <v>19</v>
      </c>
      <c r="AI3" s="70"/>
      <c r="AJ3" s="70"/>
      <c r="AK3" s="70"/>
      <c r="AL3" s="70"/>
      <c r="AM3" s="71"/>
      <c r="AN3" s="70" t="s">
        <v>19</v>
      </c>
      <c r="AO3" s="70"/>
      <c r="AP3" s="70"/>
      <c r="AQ3" s="70"/>
      <c r="AR3" s="70"/>
      <c r="AS3" s="71"/>
      <c r="AT3" s="70" t="s">
        <v>19</v>
      </c>
      <c r="AU3" s="70"/>
      <c r="AV3" s="70"/>
      <c r="AW3" s="70"/>
      <c r="AX3" s="70"/>
      <c r="AY3" s="71"/>
      <c r="AZ3" s="70" t="s">
        <v>19</v>
      </c>
      <c r="BA3" s="70"/>
      <c r="BB3" s="70"/>
      <c r="BC3" s="70"/>
      <c r="BD3" s="70"/>
      <c r="BE3" s="71"/>
    </row>
    <row r="4" spans="2:57">
      <c r="B4" s="54"/>
      <c r="C4" s="54"/>
      <c r="D4" s="30" t="s">
        <v>0</v>
      </c>
      <c r="E4" s="30" t="s">
        <v>0</v>
      </c>
      <c r="F4" s="31" t="s">
        <v>0</v>
      </c>
      <c r="G4" s="56" t="s">
        <v>20</v>
      </c>
      <c r="H4" s="56" t="s">
        <v>20</v>
      </c>
      <c r="I4" s="56" t="s">
        <v>20</v>
      </c>
      <c r="J4" s="70" t="s">
        <v>21</v>
      </c>
      <c r="K4" s="70"/>
      <c r="L4" s="70"/>
      <c r="M4" s="70"/>
      <c r="N4" s="70"/>
      <c r="O4" s="71"/>
      <c r="P4" s="70" t="s">
        <v>21</v>
      </c>
      <c r="Q4" s="70"/>
      <c r="R4" s="70"/>
      <c r="S4" s="70"/>
      <c r="T4" s="70"/>
      <c r="U4" s="71"/>
      <c r="V4" s="70" t="s">
        <v>21</v>
      </c>
      <c r="W4" s="70"/>
      <c r="X4" s="70"/>
      <c r="Y4" s="70"/>
      <c r="Z4" s="70"/>
      <c r="AA4" s="71"/>
      <c r="AB4" s="70" t="s">
        <v>21</v>
      </c>
      <c r="AC4" s="70"/>
      <c r="AD4" s="70"/>
      <c r="AE4" s="70"/>
      <c r="AF4" s="70"/>
      <c r="AG4" s="71"/>
      <c r="AH4" s="70" t="s">
        <v>21</v>
      </c>
      <c r="AI4" s="70"/>
      <c r="AJ4" s="70"/>
      <c r="AK4" s="70"/>
      <c r="AL4" s="70"/>
      <c r="AM4" s="71"/>
      <c r="AN4" s="70" t="s">
        <v>21</v>
      </c>
      <c r="AO4" s="70"/>
      <c r="AP4" s="70"/>
      <c r="AQ4" s="70"/>
      <c r="AR4" s="70"/>
      <c r="AS4" s="71"/>
      <c r="AT4" s="70" t="s">
        <v>21</v>
      </c>
      <c r="AU4" s="70"/>
      <c r="AV4" s="70"/>
      <c r="AW4" s="70"/>
      <c r="AX4" s="70"/>
      <c r="AY4" s="71"/>
      <c r="AZ4" s="70" t="s">
        <v>21</v>
      </c>
      <c r="BA4" s="70"/>
      <c r="BB4" s="70"/>
      <c r="BC4" s="70"/>
      <c r="BD4" s="70"/>
      <c r="BE4" s="71"/>
    </row>
    <row r="5" spans="2:57">
      <c r="B5" s="54"/>
      <c r="C5" s="54"/>
      <c r="D5" s="30" t="s">
        <v>0</v>
      </c>
      <c r="E5" s="30" t="s">
        <v>0</v>
      </c>
      <c r="F5" s="31" t="s">
        <v>0</v>
      </c>
      <c r="G5" s="54"/>
      <c r="H5" s="54"/>
      <c r="I5" s="54"/>
      <c r="J5" s="70" t="s">
        <v>22</v>
      </c>
      <c r="K5" s="70"/>
      <c r="L5" s="70"/>
      <c r="M5" s="70"/>
      <c r="N5" s="70"/>
      <c r="O5" s="71"/>
      <c r="P5" s="70" t="s">
        <v>23</v>
      </c>
      <c r="Q5" s="70"/>
      <c r="R5" s="70"/>
      <c r="S5" s="70"/>
      <c r="T5" s="70"/>
      <c r="U5" s="71"/>
      <c r="V5" s="70" t="s">
        <v>24</v>
      </c>
      <c r="W5" s="70"/>
      <c r="X5" s="70"/>
      <c r="Y5" s="70"/>
      <c r="Z5" s="70"/>
      <c r="AA5" s="71"/>
      <c r="AB5" s="70" t="s">
        <v>22</v>
      </c>
      <c r="AC5" s="70"/>
      <c r="AD5" s="70"/>
      <c r="AE5" s="70"/>
      <c r="AF5" s="70"/>
      <c r="AG5" s="71"/>
      <c r="AH5" s="70" t="s">
        <v>25</v>
      </c>
      <c r="AI5" s="70"/>
      <c r="AJ5" s="70"/>
      <c r="AK5" s="70"/>
      <c r="AL5" s="70"/>
      <c r="AM5" s="71"/>
      <c r="AN5" s="70" t="s">
        <v>25</v>
      </c>
      <c r="AO5" s="70"/>
      <c r="AP5" s="70"/>
      <c r="AQ5" s="70"/>
      <c r="AR5" s="70"/>
      <c r="AS5" s="71"/>
      <c r="AT5" s="70" t="s">
        <v>25</v>
      </c>
      <c r="AU5" s="70"/>
      <c r="AV5" s="70"/>
      <c r="AW5" s="70"/>
      <c r="AX5" s="70"/>
      <c r="AY5" s="71"/>
      <c r="AZ5" s="70" t="s">
        <v>25</v>
      </c>
      <c r="BA5" s="70"/>
      <c r="BB5" s="70"/>
      <c r="BC5" s="70"/>
      <c r="BD5" s="70"/>
      <c r="BE5" s="71"/>
    </row>
    <row r="6" spans="2:57">
      <c r="B6" s="57" t="s">
        <v>26</v>
      </c>
      <c r="C6" s="57" t="s">
        <v>26</v>
      </c>
      <c r="D6" s="57" t="s">
        <v>26</v>
      </c>
      <c r="E6" s="57" t="s">
        <v>26</v>
      </c>
      <c r="F6" s="57" t="s">
        <v>26</v>
      </c>
      <c r="G6" s="57" t="s">
        <v>26</v>
      </c>
      <c r="H6" s="57" t="s">
        <v>26</v>
      </c>
      <c r="I6" s="57" t="s">
        <v>26</v>
      </c>
      <c r="J6" s="60" t="s">
        <v>27</v>
      </c>
      <c r="K6" s="60"/>
      <c r="L6" s="60"/>
      <c r="M6" s="60"/>
      <c r="N6" s="60"/>
      <c r="O6" s="61"/>
      <c r="P6" s="60" t="s">
        <v>28</v>
      </c>
      <c r="Q6" s="60"/>
      <c r="R6" s="60"/>
      <c r="S6" s="60"/>
      <c r="T6" s="60"/>
      <c r="U6" s="61"/>
      <c r="V6" s="60" t="s">
        <v>29</v>
      </c>
      <c r="W6" s="60"/>
      <c r="X6" s="60"/>
      <c r="Y6" s="60"/>
      <c r="Z6" s="60"/>
      <c r="AA6" s="61"/>
      <c r="AB6" s="60" t="s">
        <v>27</v>
      </c>
      <c r="AC6" s="60"/>
      <c r="AD6" s="60"/>
      <c r="AE6" s="60"/>
      <c r="AF6" s="60"/>
      <c r="AG6" s="61"/>
      <c r="AH6" s="60" t="s">
        <v>30</v>
      </c>
      <c r="AI6" s="60"/>
      <c r="AJ6" s="60"/>
      <c r="AK6" s="60"/>
      <c r="AL6" s="60"/>
      <c r="AM6" s="61"/>
      <c r="AN6" s="60" t="s">
        <v>31</v>
      </c>
      <c r="AO6" s="60"/>
      <c r="AP6" s="60"/>
      <c r="AQ6" s="60"/>
      <c r="AR6" s="60"/>
      <c r="AS6" s="61"/>
      <c r="AT6" s="60" t="s">
        <v>31</v>
      </c>
      <c r="AU6" s="60"/>
      <c r="AV6" s="60"/>
      <c r="AW6" s="60"/>
      <c r="AX6" s="60"/>
      <c r="AY6" s="61"/>
      <c r="AZ6" s="60" t="s">
        <v>32</v>
      </c>
      <c r="BA6" s="60"/>
      <c r="BB6" s="60"/>
      <c r="BC6" s="60"/>
      <c r="BD6" s="60"/>
      <c r="BE6" s="61"/>
    </row>
    <row r="7" spans="2:57">
      <c r="B7" s="58" t="s">
        <v>33</v>
      </c>
      <c r="C7" s="58" t="s">
        <v>33</v>
      </c>
      <c r="D7" s="58" t="s">
        <v>33</v>
      </c>
      <c r="E7" s="58" t="s">
        <v>33</v>
      </c>
      <c r="F7" s="58" t="s">
        <v>33</v>
      </c>
      <c r="G7" s="58" t="s">
        <v>33</v>
      </c>
      <c r="H7" s="58" t="s">
        <v>33</v>
      </c>
      <c r="I7" s="58" t="s">
        <v>33</v>
      </c>
      <c r="J7" s="60" t="s">
        <v>34</v>
      </c>
      <c r="K7" s="60"/>
      <c r="L7" s="61"/>
      <c r="M7" s="61"/>
      <c r="N7" s="61"/>
      <c r="O7" s="61"/>
      <c r="P7" s="60" t="s">
        <v>34</v>
      </c>
      <c r="Q7" s="60"/>
      <c r="R7" s="61"/>
      <c r="S7" s="61"/>
      <c r="T7" s="61"/>
      <c r="U7" s="61"/>
      <c r="V7" s="60" t="s">
        <v>34</v>
      </c>
      <c r="W7" s="60"/>
      <c r="X7" s="61"/>
      <c r="Y7" s="61"/>
      <c r="Z7" s="61"/>
      <c r="AA7" s="61"/>
      <c r="AB7" s="60" t="s">
        <v>34</v>
      </c>
      <c r="AC7" s="60"/>
      <c r="AD7" s="61"/>
      <c r="AE7" s="61"/>
      <c r="AF7" s="61"/>
      <c r="AG7" s="61"/>
      <c r="AH7" s="60" t="s">
        <v>34</v>
      </c>
      <c r="AI7" s="60"/>
      <c r="AJ7" s="61"/>
      <c r="AK7" s="61"/>
      <c r="AL7" s="61"/>
      <c r="AM7" s="61"/>
      <c r="AN7" s="60" t="s">
        <v>34</v>
      </c>
      <c r="AO7" s="60"/>
      <c r="AP7" s="61"/>
      <c r="AQ7" s="61"/>
      <c r="AR7" s="61"/>
      <c r="AS7" s="61"/>
      <c r="AT7" s="60" t="s">
        <v>34</v>
      </c>
      <c r="AU7" s="60"/>
      <c r="AV7" s="61"/>
      <c r="AW7" s="61"/>
      <c r="AX7" s="61"/>
      <c r="AY7" s="61"/>
      <c r="AZ7" s="60" t="s">
        <v>34</v>
      </c>
      <c r="BA7" s="60"/>
      <c r="BB7" s="61"/>
      <c r="BC7" s="61"/>
      <c r="BD7" s="61"/>
      <c r="BE7" s="61"/>
    </row>
    <row r="8" spans="2:57">
      <c r="B8" s="58" t="s">
        <v>143</v>
      </c>
      <c r="C8" s="58" t="s">
        <v>143</v>
      </c>
      <c r="D8" s="58" t="s">
        <v>143</v>
      </c>
      <c r="E8" s="58" t="s">
        <v>143</v>
      </c>
      <c r="F8" s="58" t="s">
        <v>143</v>
      </c>
      <c r="G8" s="58" t="s">
        <v>143</v>
      </c>
      <c r="H8" s="58" t="s">
        <v>143</v>
      </c>
      <c r="I8" s="58" t="s">
        <v>143</v>
      </c>
      <c r="J8" s="60" t="s">
        <v>36</v>
      </c>
      <c r="K8" s="60"/>
      <c r="L8" s="61"/>
      <c r="M8" s="61"/>
      <c r="N8" s="61"/>
      <c r="O8" s="61"/>
      <c r="P8" s="60" t="s">
        <v>36</v>
      </c>
      <c r="Q8" s="60"/>
      <c r="R8" s="61"/>
      <c r="S8" s="61"/>
      <c r="T8" s="61"/>
      <c r="U8" s="61"/>
      <c r="V8" s="60" t="s">
        <v>36</v>
      </c>
      <c r="W8" s="60"/>
      <c r="X8" s="61"/>
      <c r="Y8" s="61"/>
      <c r="Z8" s="61"/>
      <c r="AA8" s="61"/>
      <c r="AB8" s="60" t="s">
        <v>36</v>
      </c>
      <c r="AC8" s="60"/>
      <c r="AD8" s="61"/>
      <c r="AE8" s="61"/>
      <c r="AF8" s="61"/>
      <c r="AG8" s="61"/>
      <c r="AH8" s="60" t="s">
        <v>36</v>
      </c>
      <c r="AI8" s="60"/>
      <c r="AJ8" s="61"/>
      <c r="AK8" s="61"/>
      <c r="AL8" s="61"/>
      <c r="AM8" s="61"/>
      <c r="AN8" s="60" t="s">
        <v>36</v>
      </c>
      <c r="AO8" s="60"/>
      <c r="AP8" s="61"/>
      <c r="AQ8" s="61"/>
      <c r="AR8" s="61"/>
      <c r="AS8" s="61"/>
      <c r="AT8" s="60" t="s">
        <v>36</v>
      </c>
      <c r="AU8" s="60"/>
      <c r="AV8" s="61"/>
      <c r="AW8" s="61"/>
      <c r="AX8" s="61"/>
      <c r="AY8" s="61"/>
      <c r="AZ8" s="60" t="s">
        <v>36</v>
      </c>
      <c r="BA8" s="60"/>
      <c r="BB8" s="61"/>
      <c r="BC8" s="61"/>
      <c r="BD8" s="61"/>
      <c r="BE8" s="61"/>
    </row>
    <row r="9" spans="2:57">
      <c r="B9" s="59" t="s">
        <v>38</v>
      </c>
      <c r="C9" s="59" t="s">
        <v>38</v>
      </c>
      <c r="D9" s="59" t="s">
        <v>38</v>
      </c>
      <c r="E9" s="59" t="s">
        <v>38</v>
      </c>
      <c r="F9" s="59" t="s">
        <v>38</v>
      </c>
      <c r="G9" s="59" t="s">
        <v>39</v>
      </c>
      <c r="H9" s="59" t="s">
        <v>39</v>
      </c>
      <c r="I9" s="59" t="s">
        <v>39</v>
      </c>
      <c r="J9" s="59" t="s">
        <v>37</v>
      </c>
      <c r="K9" s="59"/>
      <c r="L9" s="62"/>
      <c r="M9" s="62"/>
      <c r="N9" s="62"/>
      <c r="O9" s="62"/>
      <c r="P9" s="59" t="s">
        <v>37</v>
      </c>
      <c r="Q9" s="59"/>
      <c r="R9" s="62"/>
      <c r="S9" s="62"/>
      <c r="T9" s="62"/>
      <c r="U9" s="62"/>
      <c r="V9" s="59" t="s">
        <v>37</v>
      </c>
      <c r="W9" s="59"/>
      <c r="X9" s="62"/>
      <c r="Y9" s="62"/>
      <c r="Z9" s="62"/>
      <c r="AA9" s="62"/>
      <c r="AB9" s="59" t="s">
        <v>37</v>
      </c>
      <c r="AC9" s="59"/>
      <c r="AD9" s="62"/>
      <c r="AE9" s="62"/>
      <c r="AF9" s="62"/>
      <c r="AG9" s="62"/>
      <c r="AH9" s="59" t="s">
        <v>37</v>
      </c>
      <c r="AI9" s="59"/>
      <c r="AJ9" s="62"/>
      <c r="AK9" s="62"/>
      <c r="AL9" s="62"/>
      <c r="AM9" s="62"/>
      <c r="AN9" s="59" t="s">
        <v>37</v>
      </c>
      <c r="AO9" s="59"/>
      <c r="AP9" s="62"/>
      <c r="AQ9" s="62"/>
      <c r="AR9" s="62"/>
      <c r="AS9" s="62"/>
      <c r="AT9" s="59" t="s">
        <v>37</v>
      </c>
      <c r="AU9" s="59"/>
      <c r="AV9" s="62"/>
      <c r="AW9" s="62"/>
      <c r="AX9" s="62"/>
      <c r="AY9" s="62"/>
      <c r="AZ9" s="59" t="s">
        <v>37</v>
      </c>
      <c r="BA9" s="59"/>
      <c r="BB9" s="62"/>
      <c r="BC9" s="62"/>
      <c r="BD9" s="62"/>
      <c r="BE9" s="62"/>
    </row>
    <row r="10" spans="2:57">
      <c r="B10" s="59" t="s">
        <v>38</v>
      </c>
      <c r="C10" s="59" t="s">
        <v>38</v>
      </c>
      <c r="D10" s="59" t="s">
        <v>38</v>
      </c>
      <c r="E10" s="59" t="s">
        <v>38</v>
      </c>
      <c r="F10" s="59" t="s">
        <v>38</v>
      </c>
      <c r="G10" s="59" t="s">
        <v>42</v>
      </c>
      <c r="H10" s="59" t="s">
        <v>43</v>
      </c>
      <c r="I10" s="59"/>
      <c r="J10" s="59" t="s">
        <v>974</v>
      </c>
      <c r="K10" s="59"/>
      <c r="L10" s="62"/>
      <c r="M10" s="62"/>
      <c r="N10" s="62"/>
      <c r="O10" s="62"/>
      <c r="P10" s="59" t="s">
        <v>974</v>
      </c>
      <c r="Q10" s="59"/>
      <c r="R10" s="62"/>
      <c r="S10" s="62"/>
      <c r="T10" s="62"/>
      <c r="U10" s="62"/>
      <c r="V10" s="59" t="s">
        <v>974</v>
      </c>
      <c r="W10" s="59"/>
      <c r="X10" s="62"/>
      <c r="Y10" s="62"/>
      <c r="Z10" s="62"/>
      <c r="AA10" s="62"/>
      <c r="AB10" s="59" t="s">
        <v>974</v>
      </c>
      <c r="AC10" s="59"/>
      <c r="AD10" s="62"/>
      <c r="AE10" s="62"/>
      <c r="AF10" s="62"/>
      <c r="AG10" s="62"/>
      <c r="AH10" s="59" t="s">
        <v>974</v>
      </c>
      <c r="AI10" s="59"/>
      <c r="AJ10" s="62"/>
      <c r="AK10" s="62"/>
      <c r="AL10" s="62"/>
      <c r="AM10" s="62"/>
      <c r="AN10" s="59" t="s">
        <v>974</v>
      </c>
      <c r="AO10" s="59"/>
      <c r="AP10" s="62"/>
      <c r="AQ10" s="62"/>
      <c r="AR10" s="62"/>
      <c r="AS10" s="62"/>
      <c r="AT10" s="59" t="s">
        <v>974</v>
      </c>
      <c r="AU10" s="59"/>
      <c r="AV10" s="62"/>
      <c r="AW10" s="62"/>
      <c r="AX10" s="62"/>
      <c r="AY10" s="62"/>
      <c r="AZ10" s="59" t="s">
        <v>974</v>
      </c>
      <c r="BA10" s="59"/>
      <c r="BB10" s="62"/>
      <c r="BC10" s="62"/>
      <c r="BD10" s="62"/>
      <c r="BE10" s="62"/>
    </row>
    <row r="11" spans="2:57" ht="42.75">
      <c r="B11" s="25" t="s">
        <v>45</v>
      </c>
      <c r="C11" s="25" t="s">
        <v>46</v>
      </c>
      <c r="D11" s="25" t="s">
        <v>47</v>
      </c>
      <c r="E11" s="25" t="s">
        <v>50</v>
      </c>
      <c r="F11" s="25" t="s">
        <v>48</v>
      </c>
      <c r="G11" s="25" t="s">
        <v>49</v>
      </c>
      <c r="H11" s="25" t="s">
        <v>975</v>
      </c>
      <c r="I11" s="25" t="s">
        <v>976</v>
      </c>
      <c r="J11" s="11" t="s">
        <v>977</v>
      </c>
      <c r="K11" s="63" t="s">
        <v>978</v>
      </c>
      <c r="L11" s="64"/>
      <c r="M11" s="65"/>
      <c r="N11" s="65"/>
      <c r="O11" s="66"/>
      <c r="P11" s="11" t="s">
        <v>977</v>
      </c>
      <c r="Q11" s="63" t="s">
        <v>978</v>
      </c>
      <c r="R11" s="64"/>
      <c r="S11" s="65"/>
      <c r="T11" s="65"/>
      <c r="U11" s="66"/>
      <c r="V11" s="11" t="s">
        <v>977</v>
      </c>
      <c r="W11" s="63" t="s">
        <v>978</v>
      </c>
      <c r="X11" s="64"/>
      <c r="Y11" s="65"/>
      <c r="Z11" s="65"/>
      <c r="AA11" s="66"/>
      <c r="AB11" s="11" t="s">
        <v>977</v>
      </c>
      <c r="AC11" s="63" t="s">
        <v>978</v>
      </c>
      <c r="AD11" s="64"/>
      <c r="AE11" s="65"/>
      <c r="AF11" s="65"/>
      <c r="AG11" s="66"/>
      <c r="AH11" s="11" t="s">
        <v>977</v>
      </c>
      <c r="AI11" s="63" t="s">
        <v>978</v>
      </c>
      <c r="AJ11" s="64"/>
      <c r="AK11" s="65"/>
      <c r="AL11" s="65"/>
      <c r="AM11" s="66"/>
      <c r="AN11" s="11" t="s">
        <v>977</v>
      </c>
      <c r="AO11" s="63" t="s">
        <v>978</v>
      </c>
      <c r="AP11" s="64"/>
      <c r="AQ11" s="65"/>
      <c r="AR11" s="65"/>
      <c r="AS11" s="66"/>
      <c r="AT11" s="11" t="s">
        <v>977</v>
      </c>
      <c r="AU11" s="63" t="s">
        <v>978</v>
      </c>
      <c r="AV11" s="64"/>
      <c r="AW11" s="65"/>
      <c r="AX11" s="65"/>
      <c r="AY11" s="66"/>
      <c r="AZ11" s="11" t="s">
        <v>977</v>
      </c>
      <c r="BA11" s="63" t="s">
        <v>978</v>
      </c>
      <c r="BB11" s="64"/>
      <c r="BC11" s="65"/>
      <c r="BD11" s="65"/>
      <c r="BE11" s="66"/>
    </row>
    <row r="12" spans="2:57">
      <c r="B12" s="13">
        <v>1</v>
      </c>
      <c r="C12" s="13" t="s">
        <v>59</v>
      </c>
      <c r="D12" s="13" t="s">
        <v>59</v>
      </c>
      <c r="E12" s="13" t="s">
        <v>59</v>
      </c>
      <c r="F12" s="13" t="s">
        <v>59</v>
      </c>
      <c r="G12" s="13" t="s">
        <v>150</v>
      </c>
      <c r="H12" s="13" t="s">
        <v>63</v>
      </c>
      <c r="I12" s="13" t="s">
        <v>63</v>
      </c>
      <c r="J12" s="13" t="s">
        <v>59</v>
      </c>
      <c r="K12" s="67" t="s">
        <v>59</v>
      </c>
      <c r="L12" s="59"/>
      <c r="M12" s="59"/>
      <c r="N12" s="59"/>
      <c r="O12" s="62"/>
      <c r="P12" s="13" t="s">
        <v>59</v>
      </c>
      <c r="Q12" s="67" t="s">
        <v>59</v>
      </c>
      <c r="R12" s="59"/>
      <c r="S12" s="59"/>
      <c r="T12" s="59"/>
      <c r="U12" s="62"/>
      <c r="V12" s="13" t="s">
        <v>59</v>
      </c>
      <c r="W12" s="67" t="s">
        <v>59</v>
      </c>
      <c r="X12" s="59"/>
      <c r="Y12" s="59"/>
      <c r="Z12" s="59"/>
      <c r="AA12" s="62"/>
      <c r="AB12" s="13" t="s">
        <v>59</v>
      </c>
      <c r="AC12" s="67" t="s">
        <v>59</v>
      </c>
      <c r="AD12" s="59"/>
      <c r="AE12" s="59"/>
      <c r="AF12" s="59"/>
      <c r="AG12" s="62"/>
      <c r="AH12" s="13" t="s">
        <v>59</v>
      </c>
      <c r="AI12" s="67" t="s">
        <v>59</v>
      </c>
      <c r="AJ12" s="59"/>
      <c r="AK12" s="59"/>
      <c r="AL12" s="59"/>
      <c r="AM12" s="62"/>
      <c r="AN12" s="13" t="s">
        <v>59</v>
      </c>
      <c r="AO12" s="67" t="s">
        <v>59</v>
      </c>
      <c r="AP12" s="59"/>
      <c r="AQ12" s="59"/>
      <c r="AR12" s="59"/>
      <c r="AS12" s="62"/>
      <c r="AT12" s="13" t="s">
        <v>59</v>
      </c>
      <c r="AU12" s="67" t="s">
        <v>59</v>
      </c>
      <c r="AV12" s="59"/>
      <c r="AW12" s="59"/>
      <c r="AX12" s="59"/>
      <c r="AY12" s="62"/>
      <c r="AZ12" s="13" t="s">
        <v>59</v>
      </c>
      <c r="BA12" s="67" t="s">
        <v>59</v>
      </c>
      <c r="BB12" s="59"/>
      <c r="BC12" s="59"/>
      <c r="BD12" s="59"/>
      <c r="BE12" s="62"/>
    </row>
    <row r="13" spans="2:57">
      <c r="B13" s="3">
        <v>2</v>
      </c>
      <c r="C13" s="3" t="s">
        <v>59</v>
      </c>
      <c r="D13" s="3" t="s">
        <v>151</v>
      </c>
      <c r="E13" s="3" t="s">
        <v>59</v>
      </c>
      <c r="F13" s="3" t="s">
        <v>59</v>
      </c>
      <c r="G13" s="3" t="s">
        <v>949</v>
      </c>
      <c r="H13" s="3" t="s">
        <v>63</v>
      </c>
      <c r="I13" s="3" t="s">
        <v>63</v>
      </c>
    </row>
    <row r="14" spans="2:57">
      <c r="B14" s="3">
        <v>3</v>
      </c>
      <c r="C14" s="3" t="s">
        <v>152</v>
      </c>
      <c r="D14" s="3" t="s">
        <v>153</v>
      </c>
      <c r="E14" s="3" t="s">
        <v>59</v>
      </c>
      <c r="F14" s="3" t="s">
        <v>59</v>
      </c>
      <c r="G14" s="3" t="s">
        <v>949</v>
      </c>
      <c r="H14" s="3" t="s">
        <v>63</v>
      </c>
      <c r="I14" s="3" t="s">
        <v>63</v>
      </c>
    </row>
    <row r="15" spans="2:57">
      <c r="B15" s="3">
        <v>4</v>
      </c>
      <c r="C15" s="3" t="s">
        <v>154</v>
      </c>
      <c r="D15" s="3" t="s">
        <v>155</v>
      </c>
      <c r="E15" s="3" t="s">
        <v>59</v>
      </c>
      <c r="F15" s="3" t="s">
        <v>156</v>
      </c>
      <c r="G15" s="3" t="s">
        <v>157</v>
      </c>
      <c r="H15" s="3" t="s">
        <v>63</v>
      </c>
      <c r="I15" s="3" t="s">
        <v>63</v>
      </c>
    </row>
    <row r="16" spans="2:57">
      <c r="B16" s="3">
        <v>5</v>
      </c>
      <c r="C16" s="3" t="s">
        <v>168</v>
      </c>
      <c r="D16" s="3" t="s">
        <v>169</v>
      </c>
      <c r="E16" s="3" t="s">
        <v>59</v>
      </c>
      <c r="F16" s="3" t="s">
        <v>156</v>
      </c>
      <c r="G16" s="3" t="s">
        <v>170</v>
      </c>
      <c r="H16" s="3" t="s">
        <v>63</v>
      </c>
      <c r="I16" s="3" t="s">
        <v>63</v>
      </c>
    </row>
    <row r="17" spans="2:9">
      <c r="B17" s="3">
        <v>6</v>
      </c>
      <c r="C17" s="3" t="s">
        <v>181</v>
      </c>
      <c r="D17" s="3" t="s">
        <v>182</v>
      </c>
      <c r="E17" s="3" t="s">
        <v>59</v>
      </c>
      <c r="F17" s="3" t="s">
        <v>156</v>
      </c>
      <c r="G17" s="3" t="s">
        <v>157</v>
      </c>
      <c r="H17" s="3" t="s">
        <v>63</v>
      </c>
      <c r="I17" s="3" t="s">
        <v>63</v>
      </c>
    </row>
    <row r="18" spans="2:9">
      <c r="B18" s="3">
        <v>7</v>
      </c>
      <c r="C18" s="3" t="s">
        <v>190</v>
      </c>
      <c r="D18" s="3" t="s">
        <v>191</v>
      </c>
      <c r="E18" s="3" t="s">
        <v>59</v>
      </c>
      <c r="F18" s="3" t="s">
        <v>156</v>
      </c>
      <c r="G18" s="3" t="s">
        <v>157</v>
      </c>
      <c r="H18" s="3" t="s">
        <v>63</v>
      </c>
      <c r="I18" s="3" t="s">
        <v>63</v>
      </c>
    </row>
    <row r="19" spans="2:9">
      <c r="B19" s="3">
        <v>8</v>
      </c>
      <c r="C19" s="3" t="s">
        <v>200</v>
      </c>
      <c r="D19" s="3" t="s">
        <v>201</v>
      </c>
      <c r="E19" s="3" t="s">
        <v>59</v>
      </c>
      <c r="F19" s="3" t="s">
        <v>156</v>
      </c>
      <c r="G19" s="3" t="s">
        <v>170</v>
      </c>
      <c r="H19" s="3" t="s">
        <v>63</v>
      </c>
      <c r="I19" s="3" t="s">
        <v>63</v>
      </c>
    </row>
    <row r="20" spans="2:9">
      <c r="B20" s="3">
        <v>9</v>
      </c>
      <c r="C20" s="3" t="s">
        <v>210</v>
      </c>
      <c r="D20" s="3" t="s">
        <v>211</v>
      </c>
      <c r="E20" s="3" t="s">
        <v>59</v>
      </c>
      <c r="F20" s="3" t="s">
        <v>156</v>
      </c>
      <c r="G20" s="3" t="s">
        <v>170</v>
      </c>
      <c r="H20" s="3" t="s">
        <v>63</v>
      </c>
      <c r="I20" s="3" t="s">
        <v>63</v>
      </c>
    </row>
    <row r="21" spans="2:9">
      <c r="B21" s="3">
        <v>10</v>
      </c>
      <c r="C21" s="3" t="s">
        <v>222</v>
      </c>
      <c r="D21" s="3" t="s">
        <v>223</v>
      </c>
      <c r="E21" s="3" t="s">
        <v>59</v>
      </c>
      <c r="F21" s="3" t="s">
        <v>59</v>
      </c>
      <c r="G21" s="3" t="s">
        <v>949</v>
      </c>
      <c r="H21" s="3" t="s">
        <v>63</v>
      </c>
      <c r="I21" s="3" t="s">
        <v>63</v>
      </c>
    </row>
    <row r="22" spans="2:9">
      <c r="B22" s="3">
        <v>11</v>
      </c>
      <c r="C22" s="3" t="s">
        <v>224</v>
      </c>
      <c r="D22" s="3" t="s">
        <v>225</v>
      </c>
      <c r="E22" s="3" t="s">
        <v>59</v>
      </c>
      <c r="F22" s="3" t="s">
        <v>156</v>
      </c>
      <c r="G22" s="3" t="s">
        <v>226</v>
      </c>
      <c r="H22" s="3" t="s">
        <v>63</v>
      </c>
      <c r="I22" s="3" t="s">
        <v>63</v>
      </c>
    </row>
    <row r="23" spans="2:9">
      <c r="B23" s="3">
        <v>12</v>
      </c>
      <c r="C23" s="3" t="s">
        <v>236</v>
      </c>
      <c r="D23" s="3" t="s">
        <v>237</v>
      </c>
      <c r="E23" s="3" t="s">
        <v>59</v>
      </c>
      <c r="F23" s="3" t="s">
        <v>156</v>
      </c>
      <c r="G23" s="3" t="s">
        <v>238</v>
      </c>
      <c r="H23" s="3" t="s">
        <v>63</v>
      </c>
      <c r="I23" s="3" t="s">
        <v>63</v>
      </c>
    </row>
    <row r="24" spans="2:9">
      <c r="B24" s="3">
        <v>13</v>
      </c>
      <c r="C24" s="3" t="s">
        <v>244</v>
      </c>
      <c r="D24" s="3" t="s">
        <v>245</v>
      </c>
      <c r="E24" s="3" t="s">
        <v>59</v>
      </c>
      <c r="F24" s="3" t="s">
        <v>156</v>
      </c>
      <c r="G24" s="3" t="s">
        <v>246</v>
      </c>
      <c r="H24" s="3" t="s">
        <v>63</v>
      </c>
      <c r="I24" s="3" t="s">
        <v>63</v>
      </c>
    </row>
    <row r="25" spans="2:9">
      <c r="B25" s="3">
        <v>14</v>
      </c>
      <c r="C25" s="3" t="s">
        <v>256</v>
      </c>
      <c r="D25" s="3" t="s">
        <v>257</v>
      </c>
      <c r="E25" s="3" t="s">
        <v>59</v>
      </c>
      <c r="F25" s="3" t="s">
        <v>156</v>
      </c>
      <c r="G25" s="3" t="s">
        <v>157</v>
      </c>
      <c r="H25" s="3" t="s">
        <v>63</v>
      </c>
      <c r="I25" s="3" t="s">
        <v>63</v>
      </c>
    </row>
    <row r="26" spans="2:9">
      <c r="B26" s="3">
        <v>15</v>
      </c>
      <c r="C26" s="3" t="s">
        <v>265</v>
      </c>
      <c r="D26" s="3" t="s">
        <v>266</v>
      </c>
      <c r="E26" s="3" t="s">
        <v>59</v>
      </c>
      <c r="F26" s="3" t="s">
        <v>156</v>
      </c>
      <c r="G26" s="3" t="s">
        <v>267</v>
      </c>
      <c r="H26" s="3" t="s">
        <v>63</v>
      </c>
      <c r="I26" s="3" t="s">
        <v>63</v>
      </c>
    </row>
    <row r="27" spans="2:9">
      <c r="B27" s="3">
        <v>16</v>
      </c>
      <c r="C27" s="3" t="s">
        <v>278</v>
      </c>
      <c r="D27" s="3" t="s">
        <v>279</v>
      </c>
      <c r="E27" s="3" t="s">
        <v>59</v>
      </c>
      <c r="F27" s="3" t="s">
        <v>156</v>
      </c>
      <c r="G27" s="3" t="s">
        <v>280</v>
      </c>
      <c r="H27" s="3" t="s">
        <v>63</v>
      </c>
      <c r="I27" s="3" t="s">
        <v>63</v>
      </c>
    </row>
    <row r="28" spans="2:9">
      <c r="B28" s="3">
        <v>17</v>
      </c>
      <c r="C28" s="3" t="s">
        <v>288</v>
      </c>
      <c r="D28" s="3" t="s">
        <v>289</v>
      </c>
      <c r="E28" s="3" t="s">
        <v>59</v>
      </c>
      <c r="F28" s="3" t="s">
        <v>59</v>
      </c>
      <c r="G28" s="3" t="s">
        <v>949</v>
      </c>
      <c r="H28" s="3" t="s">
        <v>63</v>
      </c>
      <c r="I28" s="3" t="s">
        <v>63</v>
      </c>
    </row>
    <row r="29" spans="2:9">
      <c r="B29" s="3">
        <v>18</v>
      </c>
      <c r="C29" s="3" t="s">
        <v>290</v>
      </c>
      <c r="D29" s="3" t="s">
        <v>291</v>
      </c>
      <c r="E29" s="3" t="s">
        <v>59</v>
      </c>
      <c r="F29" s="3" t="s">
        <v>292</v>
      </c>
      <c r="G29" s="3" t="s">
        <v>293</v>
      </c>
      <c r="H29" s="3" t="s">
        <v>63</v>
      </c>
      <c r="I29" s="3" t="s">
        <v>63</v>
      </c>
    </row>
    <row r="30" spans="2:9">
      <c r="B30" s="3">
        <v>19</v>
      </c>
      <c r="C30" s="3" t="s">
        <v>304</v>
      </c>
      <c r="D30" s="3" t="s">
        <v>305</v>
      </c>
      <c r="E30" s="3" t="s">
        <v>59</v>
      </c>
      <c r="F30" s="3" t="s">
        <v>292</v>
      </c>
      <c r="G30" s="3" t="s">
        <v>306</v>
      </c>
      <c r="H30" s="3" t="s">
        <v>63</v>
      </c>
      <c r="I30" s="3" t="s">
        <v>63</v>
      </c>
    </row>
    <row r="31" spans="2:9">
      <c r="B31" s="3">
        <v>20</v>
      </c>
      <c r="C31" s="3" t="s">
        <v>313</v>
      </c>
      <c r="D31" s="3" t="s">
        <v>314</v>
      </c>
      <c r="E31" s="3" t="s">
        <v>59</v>
      </c>
      <c r="F31" s="3" t="s">
        <v>292</v>
      </c>
      <c r="G31" s="3" t="s">
        <v>315</v>
      </c>
      <c r="H31" s="3" t="s">
        <v>63</v>
      </c>
      <c r="I31" s="3" t="s">
        <v>63</v>
      </c>
    </row>
    <row r="32" spans="2:9">
      <c r="B32" s="3">
        <v>21</v>
      </c>
      <c r="C32" s="3" t="s">
        <v>325</v>
      </c>
      <c r="D32" s="3" t="s">
        <v>326</v>
      </c>
      <c r="E32" s="3" t="s">
        <v>59</v>
      </c>
      <c r="F32" s="3" t="s">
        <v>292</v>
      </c>
      <c r="G32" s="3" t="s">
        <v>327</v>
      </c>
      <c r="H32" s="3" t="s">
        <v>63</v>
      </c>
      <c r="I32" s="3" t="s">
        <v>63</v>
      </c>
    </row>
    <row r="33" spans="2:9">
      <c r="B33" s="3">
        <v>22</v>
      </c>
      <c r="C33" s="3" t="s">
        <v>336</v>
      </c>
      <c r="D33" s="3" t="s">
        <v>314</v>
      </c>
      <c r="E33" s="3" t="s">
        <v>59</v>
      </c>
      <c r="F33" s="3" t="s">
        <v>292</v>
      </c>
      <c r="G33" s="3" t="s">
        <v>337</v>
      </c>
      <c r="H33" s="3" t="s">
        <v>63</v>
      </c>
      <c r="I33" s="3" t="s">
        <v>63</v>
      </c>
    </row>
    <row r="34" spans="2:9">
      <c r="B34" s="3">
        <v>23</v>
      </c>
      <c r="C34" s="3" t="s">
        <v>346</v>
      </c>
      <c r="D34" s="3" t="s">
        <v>326</v>
      </c>
      <c r="E34" s="3" t="s">
        <v>59</v>
      </c>
      <c r="F34" s="3" t="s">
        <v>292</v>
      </c>
      <c r="G34" s="3" t="s">
        <v>347</v>
      </c>
      <c r="H34" s="3" t="s">
        <v>63</v>
      </c>
      <c r="I34" s="3" t="s">
        <v>63</v>
      </c>
    </row>
    <row r="35" spans="2:9">
      <c r="B35" s="3">
        <v>24</v>
      </c>
      <c r="C35" s="3" t="s">
        <v>354</v>
      </c>
      <c r="D35" s="3" t="s">
        <v>289</v>
      </c>
      <c r="E35" s="3" t="s">
        <v>59</v>
      </c>
      <c r="F35" s="3" t="s">
        <v>292</v>
      </c>
      <c r="G35" s="3" t="s">
        <v>355</v>
      </c>
      <c r="H35" s="3" t="s">
        <v>63</v>
      </c>
      <c r="I35" s="3" t="s">
        <v>63</v>
      </c>
    </row>
    <row r="36" spans="2:9">
      <c r="B36" s="3">
        <v>25</v>
      </c>
      <c r="C36" s="3" t="s">
        <v>363</v>
      </c>
      <c r="D36" s="3" t="s">
        <v>289</v>
      </c>
      <c r="E36" s="3" t="s">
        <v>59</v>
      </c>
      <c r="F36" s="3" t="s">
        <v>292</v>
      </c>
      <c r="G36" s="3" t="s">
        <v>315</v>
      </c>
      <c r="H36" s="3" t="s">
        <v>63</v>
      </c>
      <c r="I36" s="3" t="s">
        <v>63</v>
      </c>
    </row>
    <row r="37" spans="2:9">
      <c r="B37" s="3">
        <v>26</v>
      </c>
      <c r="C37" s="3" t="s">
        <v>366</v>
      </c>
      <c r="D37" s="3" t="s">
        <v>367</v>
      </c>
      <c r="E37" s="3" t="s">
        <v>59</v>
      </c>
      <c r="F37" s="3" t="s">
        <v>59</v>
      </c>
      <c r="G37" s="3" t="s">
        <v>949</v>
      </c>
      <c r="H37" s="3" t="s">
        <v>63</v>
      </c>
      <c r="I37" s="3" t="s">
        <v>63</v>
      </c>
    </row>
    <row r="38" spans="2:9">
      <c r="B38" s="3">
        <v>27</v>
      </c>
      <c r="C38" s="3" t="s">
        <v>368</v>
      </c>
      <c r="D38" s="3" t="s">
        <v>369</v>
      </c>
      <c r="E38" s="3" t="s">
        <v>59</v>
      </c>
      <c r="F38" s="3" t="s">
        <v>370</v>
      </c>
      <c r="G38" s="3" t="s">
        <v>371</v>
      </c>
      <c r="H38" s="3" t="s">
        <v>63</v>
      </c>
      <c r="I38" s="3" t="s">
        <v>63</v>
      </c>
    </row>
    <row r="39" spans="2:9">
      <c r="B39" s="3">
        <v>28</v>
      </c>
      <c r="C39" s="3" t="s">
        <v>378</v>
      </c>
      <c r="D39" s="3" t="s">
        <v>379</v>
      </c>
      <c r="E39" s="3" t="s">
        <v>59</v>
      </c>
      <c r="F39" s="3" t="s">
        <v>370</v>
      </c>
      <c r="G39" s="3" t="s">
        <v>380</v>
      </c>
      <c r="H39" s="3" t="s">
        <v>63</v>
      </c>
      <c r="I39" s="3" t="s">
        <v>63</v>
      </c>
    </row>
    <row r="40" spans="2:9">
      <c r="B40" s="3">
        <v>29</v>
      </c>
      <c r="C40" s="3" t="s">
        <v>388</v>
      </c>
      <c r="D40" s="3" t="s">
        <v>389</v>
      </c>
      <c r="E40" s="3" t="s">
        <v>59</v>
      </c>
      <c r="F40" s="3" t="s">
        <v>370</v>
      </c>
      <c r="G40" s="3" t="s">
        <v>390</v>
      </c>
      <c r="H40" s="3" t="s">
        <v>63</v>
      </c>
      <c r="I40" s="3" t="s">
        <v>63</v>
      </c>
    </row>
    <row r="41" spans="2:9">
      <c r="B41" s="3">
        <v>30</v>
      </c>
      <c r="C41" s="3" t="s">
        <v>399</v>
      </c>
      <c r="D41" s="3" t="s">
        <v>400</v>
      </c>
      <c r="E41" s="3" t="s">
        <v>59</v>
      </c>
      <c r="F41" s="3" t="s">
        <v>370</v>
      </c>
      <c r="G41" s="3" t="s">
        <v>401</v>
      </c>
      <c r="H41" s="3" t="s">
        <v>63</v>
      </c>
      <c r="I41" s="3" t="s">
        <v>63</v>
      </c>
    </row>
    <row r="42" spans="2:9">
      <c r="B42" s="3">
        <v>31</v>
      </c>
      <c r="C42" s="3" t="s">
        <v>412</v>
      </c>
      <c r="D42" s="3" t="s">
        <v>413</v>
      </c>
      <c r="E42" s="3" t="s">
        <v>59</v>
      </c>
      <c r="F42" s="3" t="s">
        <v>370</v>
      </c>
      <c r="G42" s="3" t="s">
        <v>414</v>
      </c>
      <c r="H42" s="3" t="s">
        <v>63</v>
      </c>
      <c r="I42" s="3" t="s">
        <v>63</v>
      </c>
    </row>
    <row r="43" spans="2:9">
      <c r="B43" s="3">
        <v>32</v>
      </c>
      <c r="C43" s="3" t="s">
        <v>425</v>
      </c>
      <c r="D43" s="3" t="s">
        <v>426</v>
      </c>
      <c r="E43" s="3" t="s">
        <v>59</v>
      </c>
      <c r="F43" s="3" t="s">
        <v>370</v>
      </c>
      <c r="G43" s="3" t="s">
        <v>427</v>
      </c>
      <c r="H43" s="3" t="s">
        <v>63</v>
      </c>
      <c r="I43" s="3" t="s">
        <v>63</v>
      </c>
    </row>
    <row r="44" spans="2:9">
      <c r="B44" s="3">
        <v>33</v>
      </c>
      <c r="C44" s="3" t="s">
        <v>438</v>
      </c>
      <c r="D44" s="3" t="s">
        <v>439</v>
      </c>
      <c r="E44" s="3" t="s">
        <v>59</v>
      </c>
      <c r="F44" s="3" t="s">
        <v>370</v>
      </c>
      <c r="G44" s="3" t="s">
        <v>238</v>
      </c>
      <c r="H44" s="3" t="s">
        <v>63</v>
      </c>
      <c r="I44" s="3" t="s">
        <v>63</v>
      </c>
    </row>
    <row r="45" spans="2:9">
      <c r="B45" s="3">
        <v>34</v>
      </c>
      <c r="C45" s="3" t="s">
        <v>449</v>
      </c>
      <c r="D45" s="3" t="s">
        <v>450</v>
      </c>
      <c r="E45" s="3" t="s">
        <v>59</v>
      </c>
      <c r="F45" s="3" t="s">
        <v>370</v>
      </c>
      <c r="G45" s="3" t="s">
        <v>226</v>
      </c>
      <c r="H45" s="3" t="s">
        <v>63</v>
      </c>
      <c r="I45" s="3" t="s">
        <v>63</v>
      </c>
    </row>
    <row r="46" spans="2:9">
      <c r="B46" s="3">
        <v>35</v>
      </c>
      <c r="C46" s="3" t="s">
        <v>460</v>
      </c>
      <c r="D46" s="3" t="s">
        <v>461</v>
      </c>
      <c r="E46" s="3" t="s">
        <v>59</v>
      </c>
      <c r="F46" s="3" t="s">
        <v>59</v>
      </c>
      <c r="G46" s="3" t="s">
        <v>949</v>
      </c>
      <c r="H46" s="3" t="s">
        <v>63</v>
      </c>
      <c r="I46" s="3" t="s">
        <v>63</v>
      </c>
    </row>
    <row r="47" spans="2:9">
      <c r="B47" s="3">
        <v>36</v>
      </c>
      <c r="C47" s="3" t="s">
        <v>462</v>
      </c>
      <c r="D47" s="3" t="s">
        <v>463</v>
      </c>
      <c r="E47" s="3" t="s">
        <v>59</v>
      </c>
      <c r="F47" s="3" t="s">
        <v>464</v>
      </c>
      <c r="G47" s="3" t="s">
        <v>347</v>
      </c>
      <c r="H47" s="3" t="s">
        <v>63</v>
      </c>
      <c r="I47" s="3" t="s">
        <v>63</v>
      </c>
    </row>
    <row r="48" spans="2:9">
      <c r="B48" s="3">
        <v>37</v>
      </c>
      <c r="C48" s="3" t="s">
        <v>474</v>
      </c>
      <c r="D48" s="3" t="s">
        <v>475</v>
      </c>
      <c r="E48" s="3" t="s">
        <v>59</v>
      </c>
      <c r="F48" s="3" t="s">
        <v>464</v>
      </c>
      <c r="G48" s="3" t="s">
        <v>306</v>
      </c>
      <c r="H48" s="3" t="s">
        <v>63</v>
      </c>
      <c r="I48" s="3" t="s">
        <v>63</v>
      </c>
    </row>
    <row r="49" spans="2:9">
      <c r="B49" s="3">
        <v>38</v>
      </c>
      <c r="C49" s="3" t="s">
        <v>485</v>
      </c>
      <c r="D49" s="3" t="s">
        <v>486</v>
      </c>
      <c r="E49" s="3" t="s">
        <v>59</v>
      </c>
      <c r="F49" s="3" t="s">
        <v>464</v>
      </c>
      <c r="G49" s="3" t="s">
        <v>487</v>
      </c>
      <c r="H49" s="3" t="s">
        <v>63</v>
      </c>
      <c r="I49" s="3" t="s">
        <v>63</v>
      </c>
    </row>
    <row r="50" spans="2:9">
      <c r="B50" s="3">
        <v>39</v>
      </c>
      <c r="C50" s="3" t="s">
        <v>498</v>
      </c>
      <c r="D50" s="3" t="s">
        <v>499</v>
      </c>
      <c r="E50" s="3" t="s">
        <v>59</v>
      </c>
      <c r="F50" s="3" t="s">
        <v>464</v>
      </c>
      <c r="G50" s="3" t="s">
        <v>150</v>
      </c>
      <c r="H50" s="3" t="s">
        <v>63</v>
      </c>
      <c r="I50" s="3" t="s">
        <v>63</v>
      </c>
    </row>
    <row r="51" spans="2:9">
      <c r="B51" s="3">
        <v>40</v>
      </c>
      <c r="C51" s="3" t="s">
        <v>508</v>
      </c>
      <c r="D51" s="3" t="s">
        <v>509</v>
      </c>
      <c r="E51" s="3" t="s">
        <v>59</v>
      </c>
      <c r="F51" s="3" t="s">
        <v>59</v>
      </c>
      <c r="G51" s="3" t="s">
        <v>949</v>
      </c>
      <c r="H51" s="3" t="s">
        <v>63</v>
      </c>
      <c r="I51" s="3" t="s">
        <v>63</v>
      </c>
    </row>
    <row r="52" spans="2:9">
      <c r="B52" s="3">
        <v>41</v>
      </c>
      <c r="C52" s="3" t="s">
        <v>510</v>
      </c>
      <c r="D52" s="3" t="s">
        <v>511</v>
      </c>
      <c r="E52" s="3" t="s">
        <v>59</v>
      </c>
      <c r="F52" s="3" t="s">
        <v>512</v>
      </c>
      <c r="G52" s="3" t="s">
        <v>293</v>
      </c>
      <c r="H52" s="3" t="s">
        <v>63</v>
      </c>
      <c r="I52" s="3" t="s">
        <v>63</v>
      </c>
    </row>
    <row r="53" spans="2:9">
      <c r="B53" s="3">
        <v>42</v>
      </c>
      <c r="C53" s="3" t="s">
        <v>521</v>
      </c>
      <c r="D53" s="3" t="s">
        <v>522</v>
      </c>
      <c r="E53" s="3" t="s">
        <v>59</v>
      </c>
      <c r="F53" s="3" t="s">
        <v>512</v>
      </c>
      <c r="G53" s="3" t="s">
        <v>523</v>
      </c>
      <c r="H53" s="3" t="s">
        <v>63</v>
      </c>
      <c r="I53" s="3" t="s">
        <v>63</v>
      </c>
    </row>
    <row r="54" spans="2:9">
      <c r="B54" s="3">
        <v>43</v>
      </c>
      <c r="C54" s="3" t="s">
        <v>532</v>
      </c>
      <c r="D54" s="3" t="s">
        <v>533</v>
      </c>
      <c r="E54" s="3" t="s">
        <v>59</v>
      </c>
      <c r="F54" s="3" t="s">
        <v>512</v>
      </c>
      <c r="G54" s="3" t="s">
        <v>534</v>
      </c>
      <c r="H54" s="3" t="s">
        <v>63</v>
      </c>
      <c r="I54" s="3" t="s">
        <v>63</v>
      </c>
    </row>
    <row r="55" spans="2:9">
      <c r="B55" s="3">
        <v>44</v>
      </c>
      <c r="C55" s="3" t="s">
        <v>543</v>
      </c>
      <c r="D55" s="3" t="s">
        <v>544</v>
      </c>
      <c r="E55" s="3" t="s">
        <v>59</v>
      </c>
      <c r="F55" s="3" t="s">
        <v>512</v>
      </c>
      <c r="G55" s="3" t="s">
        <v>534</v>
      </c>
      <c r="H55" s="3" t="s">
        <v>63</v>
      </c>
      <c r="I55" s="3" t="s">
        <v>63</v>
      </c>
    </row>
    <row r="56" spans="2:9">
      <c r="B56" s="3">
        <v>45</v>
      </c>
      <c r="C56" s="3" t="s">
        <v>551</v>
      </c>
      <c r="D56" s="3" t="s">
        <v>552</v>
      </c>
      <c r="E56" s="3" t="s">
        <v>59</v>
      </c>
      <c r="F56" s="3" t="s">
        <v>512</v>
      </c>
      <c r="G56" s="3" t="s">
        <v>553</v>
      </c>
      <c r="H56" s="3" t="s">
        <v>63</v>
      </c>
      <c r="I56" s="3" t="s">
        <v>63</v>
      </c>
    </row>
    <row r="57" spans="2:9">
      <c r="B57" s="3">
        <v>46</v>
      </c>
      <c r="C57" s="3" t="s">
        <v>560</v>
      </c>
      <c r="D57" s="3" t="s">
        <v>561</v>
      </c>
      <c r="E57" s="3" t="s">
        <v>59</v>
      </c>
      <c r="F57" s="3" t="s">
        <v>512</v>
      </c>
      <c r="G57" s="3" t="s">
        <v>562</v>
      </c>
      <c r="H57" s="3" t="s">
        <v>63</v>
      </c>
      <c r="I57" s="3" t="s">
        <v>63</v>
      </c>
    </row>
    <row r="58" spans="2:9">
      <c r="B58" s="3">
        <v>47</v>
      </c>
      <c r="C58" s="3" t="s">
        <v>551</v>
      </c>
      <c r="D58" s="3" t="s">
        <v>570</v>
      </c>
      <c r="E58" s="3" t="s">
        <v>59</v>
      </c>
      <c r="F58" s="3" t="s">
        <v>512</v>
      </c>
      <c r="G58" s="3" t="s">
        <v>355</v>
      </c>
      <c r="H58" s="3" t="s">
        <v>63</v>
      </c>
      <c r="I58" s="3" t="s">
        <v>63</v>
      </c>
    </row>
    <row r="59" spans="2:9">
      <c r="B59" s="3">
        <v>48</v>
      </c>
      <c r="C59" s="3" t="s">
        <v>579</v>
      </c>
      <c r="D59" s="3" t="s">
        <v>580</v>
      </c>
      <c r="E59" s="3" t="s">
        <v>59</v>
      </c>
      <c r="F59" s="3" t="s">
        <v>464</v>
      </c>
      <c r="G59" s="3" t="s">
        <v>553</v>
      </c>
      <c r="H59" s="3" t="s">
        <v>63</v>
      </c>
      <c r="I59" s="3" t="s">
        <v>63</v>
      </c>
    </row>
    <row r="60" spans="2:9">
      <c r="B60" s="3">
        <v>49</v>
      </c>
      <c r="C60" s="3" t="s">
        <v>589</v>
      </c>
      <c r="D60" s="3" t="s">
        <v>590</v>
      </c>
      <c r="E60" s="3" t="s">
        <v>59</v>
      </c>
      <c r="F60" s="3" t="s">
        <v>464</v>
      </c>
      <c r="G60" s="3" t="s">
        <v>553</v>
      </c>
      <c r="H60" s="3" t="s">
        <v>63</v>
      </c>
      <c r="I60" s="3" t="s">
        <v>63</v>
      </c>
    </row>
    <row r="61" spans="2:9">
      <c r="B61" s="3">
        <v>50</v>
      </c>
      <c r="C61" s="3" t="s">
        <v>593</v>
      </c>
      <c r="D61" s="3" t="s">
        <v>594</v>
      </c>
      <c r="E61" s="3" t="s">
        <v>59</v>
      </c>
      <c r="F61" s="3" t="s">
        <v>370</v>
      </c>
      <c r="G61" s="3" t="s">
        <v>595</v>
      </c>
      <c r="H61" s="3" t="s">
        <v>63</v>
      </c>
      <c r="I61" s="3" t="s">
        <v>63</v>
      </c>
    </row>
    <row r="62" spans="2:9">
      <c r="B62" s="3">
        <v>51</v>
      </c>
      <c r="C62" s="3" t="s">
        <v>604</v>
      </c>
      <c r="D62" s="3" t="s">
        <v>605</v>
      </c>
      <c r="E62" s="3" t="s">
        <v>59</v>
      </c>
      <c r="F62" s="3" t="s">
        <v>512</v>
      </c>
      <c r="G62" s="3" t="s">
        <v>150</v>
      </c>
      <c r="H62" s="3" t="s">
        <v>63</v>
      </c>
      <c r="I62" s="3" t="s">
        <v>63</v>
      </c>
    </row>
    <row r="63" spans="2:9">
      <c r="B63" s="3">
        <v>52</v>
      </c>
      <c r="C63" s="3" t="s">
        <v>613</v>
      </c>
      <c r="D63" s="3" t="s">
        <v>614</v>
      </c>
      <c r="E63" s="3" t="s">
        <v>59</v>
      </c>
      <c r="F63" s="3" t="s">
        <v>512</v>
      </c>
      <c r="G63" s="3" t="s">
        <v>150</v>
      </c>
      <c r="H63" s="3" t="s">
        <v>63</v>
      </c>
      <c r="I63" s="3" t="s">
        <v>63</v>
      </c>
    </row>
    <row r="64" spans="2:9">
      <c r="B64" s="3">
        <v>53</v>
      </c>
      <c r="C64" s="3" t="s">
        <v>616</v>
      </c>
      <c r="D64" s="3" t="s">
        <v>617</v>
      </c>
      <c r="E64" s="3" t="s">
        <v>59</v>
      </c>
      <c r="F64" s="3" t="s">
        <v>512</v>
      </c>
      <c r="G64" s="3" t="s">
        <v>355</v>
      </c>
      <c r="H64" s="3" t="s">
        <v>63</v>
      </c>
      <c r="I64" s="3" t="s">
        <v>63</v>
      </c>
    </row>
    <row r="65" spans="2:9">
      <c r="B65" s="3">
        <v>54</v>
      </c>
      <c r="C65" s="3" t="s">
        <v>626</v>
      </c>
      <c r="D65" s="3" t="s">
        <v>627</v>
      </c>
      <c r="E65" s="3" t="s">
        <v>59</v>
      </c>
      <c r="F65" s="3" t="s">
        <v>370</v>
      </c>
      <c r="G65" s="3" t="s">
        <v>267</v>
      </c>
      <c r="H65" s="3" t="s">
        <v>63</v>
      </c>
      <c r="I65" s="3" t="s">
        <v>63</v>
      </c>
    </row>
    <row r="66" spans="2:9">
      <c r="B66" s="3">
        <v>55</v>
      </c>
      <c r="C66" s="3" t="s">
        <v>635</v>
      </c>
      <c r="D66" s="3" t="s">
        <v>636</v>
      </c>
      <c r="E66" s="3" t="s">
        <v>59</v>
      </c>
      <c r="F66" s="3" t="s">
        <v>292</v>
      </c>
      <c r="G66" s="3" t="s">
        <v>637</v>
      </c>
      <c r="H66" s="3" t="s">
        <v>63</v>
      </c>
      <c r="I66" s="3" t="s">
        <v>63</v>
      </c>
    </row>
    <row r="67" spans="2:9">
      <c r="B67" s="3">
        <v>56</v>
      </c>
      <c r="C67" s="3" t="s">
        <v>642</v>
      </c>
      <c r="D67" s="3" t="s">
        <v>643</v>
      </c>
      <c r="E67" s="3" t="s">
        <v>59</v>
      </c>
      <c r="F67" s="3" t="s">
        <v>292</v>
      </c>
      <c r="G67" s="3" t="s">
        <v>644</v>
      </c>
      <c r="H67" s="3" t="s">
        <v>63</v>
      </c>
      <c r="I67" s="3" t="s">
        <v>63</v>
      </c>
    </row>
    <row r="68" spans="2:9">
      <c r="B68" s="3">
        <v>57</v>
      </c>
      <c r="C68" s="3" t="s">
        <v>59</v>
      </c>
      <c r="D68" s="3" t="s">
        <v>649</v>
      </c>
      <c r="E68" s="3" t="s">
        <v>59</v>
      </c>
      <c r="F68" s="3" t="s">
        <v>59</v>
      </c>
      <c r="G68" s="3" t="s">
        <v>949</v>
      </c>
      <c r="H68" s="3" t="s">
        <v>63</v>
      </c>
      <c r="I68" s="3" t="s">
        <v>63</v>
      </c>
    </row>
    <row r="69" spans="2:9">
      <c r="B69" s="3">
        <v>58</v>
      </c>
      <c r="C69" s="3" t="s">
        <v>650</v>
      </c>
      <c r="D69" s="3" t="s">
        <v>651</v>
      </c>
      <c r="E69" s="3" t="s">
        <v>59</v>
      </c>
      <c r="F69" s="3" t="s">
        <v>59</v>
      </c>
      <c r="G69" s="3" t="s">
        <v>949</v>
      </c>
      <c r="H69" s="3" t="s">
        <v>63</v>
      </c>
      <c r="I69" s="3" t="s">
        <v>63</v>
      </c>
    </row>
    <row r="70" spans="2:9">
      <c r="B70" s="3">
        <v>59</v>
      </c>
      <c r="C70" s="3" t="s">
        <v>652</v>
      </c>
      <c r="D70" s="3" t="s">
        <v>653</v>
      </c>
      <c r="E70" s="3" t="s">
        <v>59</v>
      </c>
      <c r="F70" s="3" t="s">
        <v>512</v>
      </c>
      <c r="G70" s="3" t="s">
        <v>150</v>
      </c>
      <c r="H70" s="3" t="s">
        <v>63</v>
      </c>
      <c r="I70" s="3" t="s">
        <v>63</v>
      </c>
    </row>
    <row r="71" spans="2:9">
      <c r="B71" s="3">
        <v>60</v>
      </c>
      <c r="C71" s="3" t="s">
        <v>662</v>
      </c>
      <c r="D71" s="3" t="s">
        <v>663</v>
      </c>
      <c r="E71" s="3" t="s">
        <v>59</v>
      </c>
      <c r="F71" s="3" t="s">
        <v>512</v>
      </c>
      <c r="G71" s="3" t="s">
        <v>150</v>
      </c>
      <c r="H71" s="3" t="s">
        <v>63</v>
      </c>
      <c r="I71" s="3" t="s">
        <v>63</v>
      </c>
    </row>
    <row r="72" spans="2:9">
      <c r="B72" s="3">
        <v>61</v>
      </c>
      <c r="C72" s="3" t="s">
        <v>670</v>
      </c>
      <c r="D72" s="3" t="s">
        <v>671</v>
      </c>
      <c r="E72" s="3" t="s">
        <v>59</v>
      </c>
      <c r="F72" s="3" t="s">
        <v>512</v>
      </c>
      <c r="G72" s="3" t="s">
        <v>150</v>
      </c>
      <c r="H72" s="3" t="s">
        <v>63</v>
      </c>
      <c r="I72" s="3" t="s">
        <v>63</v>
      </c>
    </row>
    <row r="73" spans="2:9">
      <c r="B73" s="3">
        <v>62</v>
      </c>
      <c r="C73" s="3" t="s">
        <v>682</v>
      </c>
      <c r="D73" s="3" t="s">
        <v>683</v>
      </c>
      <c r="E73" s="3" t="s">
        <v>59</v>
      </c>
      <c r="F73" s="3" t="s">
        <v>59</v>
      </c>
      <c r="G73" s="3" t="s">
        <v>949</v>
      </c>
      <c r="H73" s="3" t="s">
        <v>63</v>
      </c>
      <c r="I73" s="3" t="s">
        <v>63</v>
      </c>
    </row>
    <row r="74" spans="2:9">
      <c r="B74" s="3">
        <v>63</v>
      </c>
      <c r="C74" s="3" t="s">
        <v>684</v>
      </c>
      <c r="D74" s="3" t="s">
        <v>685</v>
      </c>
      <c r="E74" s="3" t="s">
        <v>59</v>
      </c>
      <c r="F74" s="3" t="s">
        <v>464</v>
      </c>
      <c r="G74" s="3" t="s">
        <v>150</v>
      </c>
      <c r="H74" s="3" t="s">
        <v>63</v>
      </c>
      <c r="I74" s="3" t="s">
        <v>63</v>
      </c>
    </row>
    <row r="75" spans="2:9">
      <c r="B75" s="3">
        <v>64</v>
      </c>
      <c r="C75" s="3" t="s">
        <v>695</v>
      </c>
      <c r="D75" s="3" t="s">
        <v>696</v>
      </c>
      <c r="E75" s="3" t="s">
        <v>59</v>
      </c>
      <c r="F75" s="3" t="s">
        <v>464</v>
      </c>
      <c r="G75" s="3" t="s">
        <v>150</v>
      </c>
      <c r="H75" s="3" t="s">
        <v>63</v>
      </c>
      <c r="I75" s="3" t="s">
        <v>63</v>
      </c>
    </row>
    <row r="76" spans="2:9">
      <c r="B76" s="3">
        <v>65</v>
      </c>
      <c r="C76" s="3" t="s">
        <v>704</v>
      </c>
      <c r="D76" s="3" t="s">
        <v>705</v>
      </c>
      <c r="E76" s="3" t="s">
        <v>59</v>
      </c>
      <c r="F76" s="3" t="s">
        <v>464</v>
      </c>
      <c r="G76" s="3" t="s">
        <v>150</v>
      </c>
      <c r="H76" s="3" t="s">
        <v>63</v>
      </c>
      <c r="I76" s="3" t="s">
        <v>63</v>
      </c>
    </row>
    <row r="77" spans="2:9">
      <c r="B77" s="3">
        <v>66</v>
      </c>
      <c r="C77" s="3" t="s">
        <v>714</v>
      </c>
      <c r="D77" s="3" t="s">
        <v>715</v>
      </c>
      <c r="E77" s="3" t="s">
        <v>59</v>
      </c>
      <c r="F77" s="3" t="s">
        <v>464</v>
      </c>
      <c r="G77" s="3" t="s">
        <v>355</v>
      </c>
      <c r="H77" s="3" t="s">
        <v>63</v>
      </c>
      <c r="I77" s="3" t="s">
        <v>63</v>
      </c>
    </row>
    <row r="78" spans="2:9">
      <c r="B78" s="3">
        <v>67</v>
      </c>
      <c r="C78" s="3" t="s">
        <v>721</v>
      </c>
      <c r="D78" s="3" t="s">
        <v>722</v>
      </c>
      <c r="E78" s="3" t="s">
        <v>59</v>
      </c>
      <c r="F78" s="3" t="s">
        <v>59</v>
      </c>
      <c r="G78" s="3" t="s">
        <v>949</v>
      </c>
      <c r="H78" s="3" t="s">
        <v>63</v>
      </c>
      <c r="I78" s="3" t="s">
        <v>63</v>
      </c>
    </row>
    <row r="79" spans="2:9">
      <c r="B79" s="3">
        <v>68</v>
      </c>
      <c r="C79" s="3" t="s">
        <v>723</v>
      </c>
      <c r="D79" s="3" t="s">
        <v>724</v>
      </c>
      <c r="E79" s="3" t="s">
        <v>59</v>
      </c>
      <c r="F79" s="3" t="s">
        <v>464</v>
      </c>
      <c r="G79" s="3" t="s">
        <v>355</v>
      </c>
      <c r="H79" s="3" t="s">
        <v>63</v>
      </c>
      <c r="I79" s="3" t="s">
        <v>63</v>
      </c>
    </row>
    <row r="80" spans="2:9">
      <c r="B80" s="3">
        <v>69</v>
      </c>
      <c r="C80" s="3" t="s">
        <v>732</v>
      </c>
      <c r="D80" s="3" t="s">
        <v>733</v>
      </c>
      <c r="E80" s="3" t="s">
        <v>59</v>
      </c>
      <c r="F80" s="3" t="s">
        <v>464</v>
      </c>
      <c r="G80" s="3" t="s">
        <v>734</v>
      </c>
      <c r="H80" s="3" t="s">
        <v>63</v>
      </c>
      <c r="I80" s="3" t="s">
        <v>63</v>
      </c>
    </row>
    <row r="81" spans="2:9">
      <c r="B81" s="3">
        <v>70</v>
      </c>
      <c r="C81" s="3" t="s">
        <v>744</v>
      </c>
      <c r="D81" s="3" t="s">
        <v>745</v>
      </c>
      <c r="E81" s="3" t="s">
        <v>59</v>
      </c>
      <c r="F81" s="3" t="s">
        <v>464</v>
      </c>
      <c r="G81" s="3" t="s">
        <v>734</v>
      </c>
      <c r="H81" s="3" t="s">
        <v>63</v>
      </c>
      <c r="I81" s="3" t="s">
        <v>63</v>
      </c>
    </row>
    <row r="82" spans="2:9">
      <c r="B82" s="3">
        <v>71</v>
      </c>
      <c r="C82" s="3" t="s">
        <v>753</v>
      </c>
      <c r="D82" s="3" t="s">
        <v>754</v>
      </c>
      <c r="E82" s="3" t="s">
        <v>59</v>
      </c>
      <c r="F82" s="3" t="s">
        <v>464</v>
      </c>
      <c r="G82" s="3" t="s">
        <v>150</v>
      </c>
      <c r="H82" s="3" t="s">
        <v>63</v>
      </c>
      <c r="I82" s="3" t="s">
        <v>63</v>
      </c>
    </row>
    <row r="83" spans="2:9">
      <c r="B83" s="3">
        <v>72</v>
      </c>
      <c r="C83" s="3" t="s">
        <v>59</v>
      </c>
      <c r="D83" s="3" t="s">
        <v>759</v>
      </c>
      <c r="E83" s="3" t="s">
        <v>59</v>
      </c>
      <c r="F83" s="3" t="s">
        <v>59</v>
      </c>
      <c r="G83" s="3" t="s">
        <v>949</v>
      </c>
      <c r="H83" s="3" t="s">
        <v>63</v>
      </c>
      <c r="I83" s="3" t="s">
        <v>63</v>
      </c>
    </row>
    <row r="84" spans="2:9">
      <c r="B84" s="3">
        <v>73</v>
      </c>
      <c r="C84" s="3" t="s">
        <v>760</v>
      </c>
      <c r="D84" s="3" t="s">
        <v>761</v>
      </c>
      <c r="E84" s="3" t="s">
        <v>59</v>
      </c>
      <c r="F84" s="3" t="s">
        <v>59</v>
      </c>
      <c r="G84" s="3" t="s">
        <v>949</v>
      </c>
      <c r="H84" s="3" t="s">
        <v>63</v>
      </c>
      <c r="I84" s="3" t="s">
        <v>63</v>
      </c>
    </row>
    <row r="85" spans="2:9">
      <c r="B85" s="3">
        <v>74</v>
      </c>
      <c r="C85" s="3" t="s">
        <v>762</v>
      </c>
      <c r="D85" s="3" t="s">
        <v>763</v>
      </c>
      <c r="E85" s="3" t="s">
        <v>59</v>
      </c>
      <c r="F85" s="3" t="s">
        <v>370</v>
      </c>
      <c r="G85" s="3" t="s">
        <v>764</v>
      </c>
      <c r="H85" s="3" t="s">
        <v>63</v>
      </c>
      <c r="I85" s="3" t="s">
        <v>63</v>
      </c>
    </row>
    <row r="86" spans="2:9">
      <c r="B86" s="3">
        <v>75</v>
      </c>
      <c r="C86" s="3" t="s">
        <v>771</v>
      </c>
      <c r="D86" s="3" t="s">
        <v>772</v>
      </c>
      <c r="E86" s="3" t="s">
        <v>59</v>
      </c>
      <c r="F86" s="3" t="s">
        <v>370</v>
      </c>
      <c r="G86" s="3" t="s">
        <v>157</v>
      </c>
      <c r="H86" s="3" t="s">
        <v>63</v>
      </c>
      <c r="I86" s="3" t="s">
        <v>63</v>
      </c>
    </row>
    <row r="87" spans="2:9">
      <c r="B87" s="3">
        <v>76</v>
      </c>
      <c r="C87" s="3" t="s">
        <v>781</v>
      </c>
      <c r="D87" s="3" t="s">
        <v>782</v>
      </c>
      <c r="E87" s="3" t="s">
        <v>59</v>
      </c>
      <c r="F87" s="3" t="s">
        <v>370</v>
      </c>
      <c r="G87" s="3" t="s">
        <v>170</v>
      </c>
      <c r="H87" s="3" t="s">
        <v>63</v>
      </c>
      <c r="I87" s="3" t="s">
        <v>63</v>
      </c>
    </row>
    <row r="88" spans="2:9">
      <c r="B88" s="3">
        <v>77</v>
      </c>
      <c r="C88" s="3" t="s">
        <v>791</v>
      </c>
      <c r="D88" s="3" t="s">
        <v>792</v>
      </c>
      <c r="E88" s="3" t="s">
        <v>59</v>
      </c>
      <c r="F88" s="3" t="s">
        <v>370</v>
      </c>
      <c r="G88" s="3" t="s">
        <v>764</v>
      </c>
      <c r="H88" s="3" t="s">
        <v>63</v>
      </c>
      <c r="I88" s="3" t="s">
        <v>63</v>
      </c>
    </row>
    <row r="89" spans="2:9">
      <c r="B89" s="3">
        <v>78</v>
      </c>
      <c r="C89" s="3" t="s">
        <v>800</v>
      </c>
      <c r="D89" s="3" t="s">
        <v>801</v>
      </c>
      <c r="E89" s="3" t="s">
        <v>59</v>
      </c>
      <c r="F89" s="3" t="s">
        <v>370</v>
      </c>
      <c r="G89" s="3" t="s">
        <v>764</v>
      </c>
      <c r="H89" s="3" t="s">
        <v>63</v>
      </c>
      <c r="I89" s="3" t="s">
        <v>63</v>
      </c>
    </row>
    <row r="90" spans="2:9">
      <c r="B90" s="3">
        <v>79</v>
      </c>
      <c r="C90" s="3" t="s">
        <v>807</v>
      </c>
      <c r="D90" s="3" t="s">
        <v>808</v>
      </c>
      <c r="E90" s="3" t="s">
        <v>59</v>
      </c>
      <c r="F90" s="3" t="s">
        <v>370</v>
      </c>
      <c r="G90" s="3" t="s">
        <v>809</v>
      </c>
      <c r="H90" s="3" t="s">
        <v>63</v>
      </c>
      <c r="I90" s="3" t="s">
        <v>63</v>
      </c>
    </row>
    <row r="91" spans="2:9">
      <c r="B91" s="3">
        <v>80</v>
      </c>
      <c r="C91" s="3" t="s">
        <v>814</v>
      </c>
      <c r="D91" s="3" t="s">
        <v>815</v>
      </c>
      <c r="E91" s="3" t="s">
        <v>59</v>
      </c>
      <c r="F91" s="3" t="s">
        <v>59</v>
      </c>
      <c r="G91" s="3" t="s">
        <v>949</v>
      </c>
      <c r="H91" s="3" t="s">
        <v>63</v>
      </c>
      <c r="I91" s="3" t="s">
        <v>63</v>
      </c>
    </row>
    <row r="92" spans="2:9">
      <c r="B92" s="3">
        <v>81</v>
      </c>
      <c r="C92" s="3" t="s">
        <v>816</v>
      </c>
      <c r="D92" s="3" t="s">
        <v>817</v>
      </c>
      <c r="E92" s="3" t="s">
        <v>59</v>
      </c>
      <c r="F92" s="3" t="s">
        <v>370</v>
      </c>
      <c r="G92" s="3" t="s">
        <v>818</v>
      </c>
      <c r="H92" s="3" t="s">
        <v>63</v>
      </c>
      <c r="I92" s="3" t="s">
        <v>63</v>
      </c>
    </row>
    <row r="93" spans="2:9">
      <c r="B93" s="3">
        <v>82</v>
      </c>
      <c r="C93" s="3" t="s">
        <v>828</v>
      </c>
      <c r="D93" s="3" t="s">
        <v>829</v>
      </c>
      <c r="E93" s="3" t="s">
        <v>59</v>
      </c>
      <c r="F93" s="3" t="s">
        <v>370</v>
      </c>
      <c r="G93" s="3" t="s">
        <v>157</v>
      </c>
      <c r="H93" s="3" t="s">
        <v>63</v>
      </c>
      <c r="I93" s="3" t="s">
        <v>63</v>
      </c>
    </row>
    <row r="94" spans="2:9">
      <c r="B94" s="3">
        <v>83</v>
      </c>
      <c r="C94" s="3" t="s">
        <v>836</v>
      </c>
      <c r="D94" s="3" t="s">
        <v>837</v>
      </c>
      <c r="E94" s="3" t="s">
        <v>59</v>
      </c>
      <c r="F94" s="3" t="s">
        <v>59</v>
      </c>
      <c r="G94" s="3" t="s">
        <v>949</v>
      </c>
      <c r="H94" s="3" t="s">
        <v>63</v>
      </c>
      <c r="I94" s="3" t="s">
        <v>63</v>
      </c>
    </row>
    <row r="95" spans="2:9">
      <c r="B95" s="3">
        <v>84</v>
      </c>
      <c r="C95" s="3" t="s">
        <v>838</v>
      </c>
      <c r="D95" s="3" t="s">
        <v>839</v>
      </c>
      <c r="E95" s="3" t="s">
        <v>59</v>
      </c>
      <c r="F95" s="3" t="s">
        <v>370</v>
      </c>
      <c r="G95" s="3" t="s">
        <v>170</v>
      </c>
      <c r="H95" s="3" t="s">
        <v>63</v>
      </c>
      <c r="I95" s="3" t="s">
        <v>63</v>
      </c>
    </row>
    <row r="96" spans="2:9">
      <c r="B96" s="3">
        <v>85</v>
      </c>
      <c r="C96" s="3" t="s">
        <v>844</v>
      </c>
      <c r="D96" s="3" t="s">
        <v>845</v>
      </c>
      <c r="E96" s="3" t="s">
        <v>59</v>
      </c>
      <c r="F96" s="3" t="s">
        <v>370</v>
      </c>
      <c r="G96" s="3" t="s">
        <v>846</v>
      </c>
      <c r="H96" s="3" t="s">
        <v>63</v>
      </c>
      <c r="I96" s="3" t="s">
        <v>63</v>
      </c>
    </row>
    <row r="97" spans="2:9">
      <c r="B97" s="3">
        <v>86</v>
      </c>
      <c r="C97" s="3" t="s">
        <v>853</v>
      </c>
      <c r="D97" s="3" t="s">
        <v>854</v>
      </c>
      <c r="E97" s="3" t="s">
        <v>59</v>
      </c>
      <c r="F97" s="3" t="s">
        <v>370</v>
      </c>
      <c r="G97" s="3" t="s">
        <v>170</v>
      </c>
      <c r="H97" s="3" t="s">
        <v>63</v>
      </c>
      <c r="I97" s="3" t="s">
        <v>63</v>
      </c>
    </row>
    <row r="98" spans="2:9">
      <c r="B98" s="3">
        <v>87</v>
      </c>
      <c r="C98" s="3" t="s">
        <v>862</v>
      </c>
      <c r="D98" s="3" t="s">
        <v>863</v>
      </c>
      <c r="E98" s="3" t="s">
        <v>59</v>
      </c>
      <c r="F98" s="3" t="s">
        <v>370</v>
      </c>
      <c r="G98" s="3" t="s">
        <v>170</v>
      </c>
      <c r="H98" s="3" t="s">
        <v>63</v>
      </c>
      <c r="I98" s="3" t="s">
        <v>63</v>
      </c>
    </row>
    <row r="99" spans="2:9">
      <c r="B99" s="3">
        <v>88</v>
      </c>
      <c r="C99" s="3" t="s">
        <v>866</v>
      </c>
      <c r="D99" s="3" t="s">
        <v>867</v>
      </c>
      <c r="E99" s="3" t="s">
        <v>59</v>
      </c>
      <c r="F99" s="3" t="s">
        <v>464</v>
      </c>
      <c r="G99" s="3" t="s">
        <v>734</v>
      </c>
      <c r="H99" s="3" t="s">
        <v>63</v>
      </c>
      <c r="I99" s="3" t="s">
        <v>63</v>
      </c>
    </row>
    <row r="100" spans="2:9">
      <c r="B100" s="3">
        <v>89</v>
      </c>
      <c r="C100" s="3" t="s">
        <v>874</v>
      </c>
      <c r="D100" s="3" t="s">
        <v>875</v>
      </c>
      <c r="E100" s="3" t="s">
        <v>59</v>
      </c>
      <c r="F100" s="3" t="s">
        <v>59</v>
      </c>
      <c r="G100" s="3" t="s">
        <v>949</v>
      </c>
      <c r="H100" s="3" t="s">
        <v>63</v>
      </c>
      <c r="I100" s="3" t="s">
        <v>63</v>
      </c>
    </row>
    <row r="101" spans="2:9">
      <c r="B101" s="3">
        <v>90</v>
      </c>
      <c r="C101" s="3" t="s">
        <v>876</v>
      </c>
      <c r="D101" s="3" t="s">
        <v>877</v>
      </c>
      <c r="E101" s="3" t="s">
        <v>59</v>
      </c>
      <c r="F101" s="3" t="s">
        <v>370</v>
      </c>
      <c r="G101" s="3" t="s">
        <v>878</v>
      </c>
      <c r="H101" s="3" t="s">
        <v>63</v>
      </c>
      <c r="I101" s="3" t="s">
        <v>63</v>
      </c>
    </row>
    <row r="102" spans="2:9">
      <c r="B102" s="3">
        <v>91</v>
      </c>
      <c r="C102" s="3" t="s">
        <v>885</v>
      </c>
      <c r="D102" s="3" t="s">
        <v>886</v>
      </c>
      <c r="E102" s="3" t="s">
        <v>59</v>
      </c>
      <c r="F102" s="3" t="s">
        <v>292</v>
      </c>
      <c r="G102" s="3" t="s">
        <v>637</v>
      </c>
      <c r="H102" s="3" t="s">
        <v>63</v>
      </c>
      <c r="I102" s="3" t="s">
        <v>63</v>
      </c>
    </row>
    <row r="103" spans="2:9">
      <c r="B103" s="3">
        <v>92</v>
      </c>
      <c r="C103" s="3" t="s">
        <v>892</v>
      </c>
      <c r="D103" s="3" t="s">
        <v>893</v>
      </c>
      <c r="E103" s="3" t="s">
        <v>59</v>
      </c>
      <c r="F103" s="3" t="s">
        <v>292</v>
      </c>
      <c r="G103" s="3" t="s">
        <v>327</v>
      </c>
      <c r="H103" s="3" t="s">
        <v>63</v>
      </c>
      <c r="I103" s="3" t="s">
        <v>63</v>
      </c>
    </row>
    <row r="104" spans="2:9">
      <c r="B104" s="3">
        <v>93</v>
      </c>
      <c r="C104" s="3" t="s">
        <v>897</v>
      </c>
      <c r="D104" s="3" t="s">
        <v>898</v>
      </c>
      <c r="E104" s="3" t="s">
        <v>59</v>
      </c>
      <c r="F104" s="3" t="s">
        <v>292</v>
      </c>
      <c r="G104" s="3" t="s">
        <v>306</v>
      </c>
      <c r="H104" s="3" t="s">
        <v>63</v>
      </c>
      <c r="I104" s="3" t="s">
        <v>63</v>
      </c>
    </row>
    <row r="105" spans="2:9">
      <c r="B105" s="3">
        <v>94</v>
      </c>
      <c r="C105" s="3" t="s">
        <v>904</v>
      </c>
      <c r="D105" s="3" t="s">
        <v>905</v>
      </c>
      <c r="E105" s="3" t="s">
        <v>59</v>
      </c>
      <c r="F105" s="3" t="s">
        <v>292</v>
      </c>
      <c r="G105" s="3" t="s">
        <v>306</v>
      </c>
      <c r="H105" s="3" t="s">
        <v>63</v>
      </c>
      <c r="I105" s="3" t="s">
        <v>63</v>
      </c>
    </row>
    <row r="106" spans="2:9">
      <c r="B106" s="3">
        <v>95</v>
      </c>
      <c r="C106" s="3" t="s">
        <v>910</v>
      </c>
      <c r="D106" s="3" t="s">
        <v>911</v>
      </c>
      <c r="E106" s="3" t="s">
        <v>59</v>
      </c>
      <c r="F106" s="3" t="s">
        <v>292</v>
      </c>
      <c r="G106" s="3" t="s">
        <v>150</v>
      </c>
      <c r="H106" s="3" t="s">
        <v>63</v>
      </c>
      <c r="I106" s="3" t="s">
        <v>63</v>
      </c>
    </row>
    <row r="107" spans="2:9">
      <c r="B107" s="3">
        <v>96</v>
      </c>
      <c r="C107" s="3" t="s">
        <v>59</v>
      </c>
      <c r="D107" s="3" t="s">
        <v>912</v>
      </c>
      <c r="E107" s="3" t="s">
        <v>59</v>
      </c>
      <c r="F107" s="3" t="s">
        <v>59</v>
      </c>
      <c r="G107" s="3" t="s">
        <v>949</v>
      </c>
      <c r="H107" s="3" t="s">
        <v>63</v>
      </c>
      <c r="I107" s="3" t="s">
        <v>63</v>
      </c>
    </row>
    <row r="108" spans="2:9">
      <c r="B108" s="3">
        <v>97</v>
      </c>
      <c r="C108" s="3" t="s">
        <v>913</v>
      </c>
      <c r="D108" s="3" t="s">
        <v>914</v>
      </c>
      <c r="E108" s="3" t="s">
        <v>59</v>
      </c>
      <c r="F108" s="3" t="s">
        <v>156</v>
      </c>
      <c r="G108" s="3" t="s">
        <v>226</v>
      </c>
      <c r="H108" s="3" t="s">
        <v>63</v>
      </c>
      <c r="I108" s="3" t="s">
        <v>63</v>
      </c>
    </row>
    <row r="109" spans="2:9">
      <c r="B109" s="3">
        <v>98</v>
      </c>
      <c r="C109" s="3" t="s">
        <v>918</v>
      </c>
      <c r="D109" s="3" t="s">
        <v>919</v>
      </c>
      <c r="E109" s="3" t="s">
        <v>59</v>
      </c>
      <c r="F109" s="3" t="s">
        <v>464</v>
      </c>
      <c r="G109" s="3" t="s">
        <v>150</v>
      </c>
      <c r="H109" s="3" t="s">
        <v>63</v>
      </c>
      <c r="I109" s="3" t="s">
        <v>63</v>
      </c>
    </row>
    <row r="110" spans="2:9">
      <c r="B110" s="3">
        <v>99</v>
      </c>
      <c r="C110" s="3" t="s">
        <v>922</v>
      </c>
      <c r="D110" s="3" t="s">
        <v>923</v>
      </c>
      <c r="E110" s="3" t="s">
        <v>59</v>
      </c>
      <c r="F110" s="3" t="s">
        <v>464</v>
      </c>
      <c r="G110" s="3" t="s">
        <v>150</v>
      </c>
      <c r="H110" s="3" t="s">
        <v>63</v>
      </c>
      <c r="I110" s="3" t="s">
        <v>63</v>
      </c>
    </row>
    <row r="111" spans="2:9">
      <c r="B111" s="3">
        <v>100</v>
      </c>
      <c r="C111" s="3" t="s">
        <v>926</v>
      </c>
      <c r="D111" s="3" t="s">
        <v>927</v>
      </c>
      <c r="E111" s="3" t="s">
        <v>59</v>
      </c>
      <c r="F111" s="3" t="s">
        <v>464</v>
      </c>
      <c r="G111" s="3" t="s">
        <v>150</v>
      </c>
      <c r="H111" s="3" t="s">
        <v>63</v>
      </c>
      <c r="I111" s="3" t="s">
        <v>63</v>
      </c>
    </row>
    <row r="112" spans="2:9">
      <c r="B112" s="3">
        <v>101</v>
      </c>
      <c r="C112" s="3" t="s">
        <v>59</v>
      </c>
      <c r="D112" s="3" t="s">
        <v>930</v>
      </c>
      <c r="E112" s="3" t="s">
        <v>59</v>
      </c>
      <c r="F112" s="3" t="s">
        <v>59</v>
      </c>
      <c r="G112" s="3" t="s">
        <v>949</v>
      </c>
      <c r="H112" s="3" t="s">
        <v>63</v>
      </c>
      <c r="I112" s="3" t="s">
        <v>63</v>
      </c>
    </row>
    <row r="113" spans="2:9">
      <c r="B113" s="3">
        <v>102</v>
      </c>
      <c r="C113" s="3" t="s">
        <v>931</v>
      </c>
      <c r="D113" s="3" t="s">
        <v>932</v>
      </c>
      <c r="E113" s="3" t="s">
        <v>59</v>
      </c>
      <c r="F113" s="3" t="s">
        <v>464</v>
      </c>
      <c r="G113" s="3" t="s">
        <v>150</v>
      </c>
      <c r="H113" s="3" t="s">
        <v>63</v>
      </c>
      <c r="I113" s="3" t="s">
        <v>63</v>
      </c>
    </row>
    <row r="114" spans="2:9">
      <c r="B114" s="3">
        <v>103</v>
      </c>
      <c r="C114" s="3" t="s">
        <v>59</v>
      </c>
      <c r="D114" s="3" t="s">
        <v>936</v>
      </c>
      <c r="E114" s="3" t="s">
        <v>59</v>
      </c>
      <c r="F114" s="3" t="s">
        <v>59</v>
      </c>
      <c r="G114" s="3" t="s">
        <v>949</v>
      </c>
      <c r="H114" s="3" t="s">
        <v>63</v>
      </c>
      <c r="I114" s="3" t="s">
        <v>63</v>
      </c>
    </row>
    <row r="115" spans="2:9">
      <c r="B115" s="3">
        <v>104</v>
      </c>
      <c r="C115" s="3" t="s">
        <v>937</v>
      </c>
      <c r="D115" s="3" t="s">
        <v>938</v>
      </c>
      <c r="E115" s="3" t="s">
        <v>59</v>
      </c>
      <c r="F115" s="3" t="s">
        <v>59</v>
      </c>
      <c r="G115" s="3" t="s">
        <v>949</v>
      </c>
      <c r="H115" s="3" t="s">
        <v>63</v>
      </c>
      <c r="I115" s="3" t="s">
        <v>63</v>
      </c>
    </row>
    <row r="116" spans="2:9">
      <c r="B116" s="3">
        <v>105</v>
      </c>
      <c r="C116" s="3" t="s">
        <v>939</v>
      </c>
      <c r="D116" s="3" t="s">
        <v>940</v>
      </c>
      <c r="E116" s="3" t="s">
        <v>59</v>
      </c>
      <c r="F116" s="3" t="s">
        <v>370</v>
      </c>
      <c r="G116" s="3" t="s">
        <v>390</v>
      </c>
      <c r="H116" s="3" t="s">
        <v>63</v>
      </c>
      <c r="I116" s="3" t="s">
        <v>63</v>
      </c>
    </row>
    <row r="117" spans="2:9">
      <c r="B117" s="3">
        <v>106</v>
      </c>
      <c r="C117" s="3" t="s">
        <v>59</v>
      </c>
      <c r="D117" s="3" t="s">
        <v>945</v>
      </c>
      <c r="E117" s="3" t="s">
        <v>59</v>
      </c>
      <c r="F117" s="3" t="s">
        <v>59</v>
      </c>
      <c r="G117" s="3" t="s">
        <v>949</v>
      </c>
      <c r="H117" s="3" t="s">
        <v>63</v>
      </c>
      <c r="I117" s="3" t="s">
        <v>63</v>
      </c>
    </row>
    <row r="118" spans="2:9">
      <c r="B118" s="3">
        <v>107</v>
      </c>
      <c r="C118" s="3" t="s">
        <v>946</v>
      </c>
      <c r="D118" s="3" t="s">
        <v>947</v>
      </c>
      <c r="E118" s="3" t="s">
        <v>59</v>
      </c>
      <c r="F118" s="3" t="s">
        <v>948</v>
      </c>
      <c r="G118" s="3" t="s">
        <v>949</v>
      </c>
      <c r="H118" s="3" t="s">
        <v>63</v>
      </c>
      <c r="I118" s="3" t="s">
        <v>63</v>
      </c>
    </row>
    <row r="119" spans="2:9">
      <c r="B119" s="3">
        <v>108</v>
      </c>
      <c r="C119" s="3" t="s">
        <v>950</v>
      </c>
      <c r="D119" s="3" t="s">
        <v>951</v>
      </c>
      <c r="E119" s="3" t="s">
        <v>59</v>
      </c>
      <c r="F119" s="3" t="s">
        <v>292</v>
      </c>
      <c r="G119" s="3" t="s">
        <v>355</v>
      </c>
      <c r="H119" s="3" t="s">
        <v>63</v>
      </c>
      <c r="I119" s="3" t="s">
        <v>63</v>
      </c>
    </row>
    <row r="120" spans="2:9">
      <c r="B120" s="3">
        <v>109</v>
      </c>
      <c r="C120" s="3" t="s">
        <v>953</v>
      </c>
      <c r="D120" s="3" t="s">
        <v>954</v>
      </c>
      <c r="E120" s="3" t="s">
        <v>59</v>
      </c>
      <c r="F120" s="3" t="s">
        <v>292</v>
      </c>
      <c r="G120" s="3" t="s">
        <v>315</v>
      </c>
      <c r="H120" s="3" t="s">
        <v>63</v>
      </c>
      <c r="I120" s="3" t="s">
        <v>63</v>
      </c>
    </row>
    <row r="121" spans="2:9">
      <c r="B121" s="3">
        <v>110</v>
      </c>
      <c r="C121" s="3" t="s">
        <v>957</v>
      </c>
      <c r="D121" s="3" t="s">
        <v>958</v>
      </c>
      <c r="E121" s="3" t="s">
        <v>59</v>
      </c>
      <c r="F121" s="3" t="s">
        <v>292</v>
      </c>
      <c r="G121" s="3" t="s">
        <v>355</v>
      </c>
      <c r="H121" s="3" t="s">
        <v>63</v>
      </c>
      <c r="I121" s="3" t="s">
        <v>63</v>
      </c>
    </row>
    <row r="122" spans="2:9">
      <c r="B122" s="3">
        <v>111</v>
      </c>
      <c r="C122" s="3" t="s">
        <v>961</v>
      </c>
      <c r="D122" s="3" t="s">
        <v>962</v>
      </c>
      <c r="E122" s="3" t="s">
        <v>59</v>
      </c>
      <c r="F122" s="3" t="s">
        <v>292</v>
      </c>
      <c r="G122" s="3" t="s">
        <v>306</v>
      </c>
      <c r="H122" s="3" t="s">
        <v>63</v>
      </c>
      <c r="I122" s="3" t="s">
        <v>63</v>
      </c>
    </row>
    <row r="123" spans="2:9">
      <c r="B123" s="3">
        <v>112</v>
      </c>
      <c r="C123" s="3" t="s">
        <v>966</v>
      </c>
      <c r="D123" s="3" t="s">
        <v>967</v>
      </c>
      <c r="E123" s="3" t="s">
        <v>59</v>
      </c>
      <c r="F123" s="3" t="s">
        <v>292</v>
      </c>
      <c r="G123" s="3" t="s">
        <v>306</v>
      </c>
      <c r="H123" s="3" t="s">
        <v>63</v>
      </c>
      <c r="I123" s="3" t="s">
        <v>63</v>
      </c>
    </row>
  </sheetData>
  <mergeCells count="110">
    <mergeCell ref="BA12:BE12"/>
    <mergeCell ref="AZ1:BE1"/>
    <mergeCell ref="AZ2:BE2"/>
    <mergeCell ref="AZ3:BE3"/>
    <mergeCell ref="AZ4:BE4"/>
    <mergeCell ref="AZ5:BE5"/>
    <mergeCell ref="AZ6:BE6"/>
    <mergeCell ref="AZ7:BE7"/>
    <mergeCell ref="AZ8:BE8"/>
    <mergeCell ref="AZ9:BE9"/>
    <mergeCell ref="AZ10:BE10"/>
    <mergeCell ref="BA11:BE11"/>
    <mergeCell ref="AU12:AY12"/>
    <mergeCell ref="AT1:AY1"/>
    <mergeCell ref="AT2:AY2"/>
    <mergeCell ref="AT3:AY3"/>
    <mergeCell ref="AT4:AY4"/>
    <mergeCell ref="AT5:AY5"/>
    <mergeCell ref="AT6:AY6"/>
    <mergeCell ref="AT7:AY7"/>
    <mergeCell ref="AT8:AY8"/>
    <mergeCell ref="AT9:AY9"/>
    <mergeCell ref="AT10:AY10"/>
    <mergeCell ref="AU11:AY11"/>
    <mergeCell ref="AO12:AS12"/>
    <mergeCell ref="AN1:AS1"/>
    <mergeCell ref="AN2:AS2"/>
    <mergeCell ref="AN3:AS3"/>
    <mergeCell ref="AN4:AS4"/>
    <mergeCell ref="AN5:AS5"/>
    <mergeCell ref="AN6:AS6"/>
    <mergeCell ref="AN7:AS7"/>
    <mergeCell ref="AN8:AS8"/>
    <mergeCell ref="AN9:AS9"/>
    <mergeCell ref="AN10:AS10"/>
    <mergeCell ref="AO11:AS11"/>
    <mergeCell ref="AI12:AM12"/>
    <mergeCell ref="AH1:AM1"/>
    <mergeCell ref="AH2:AM2"/>
    <mergeCell ref="AH3:AM3"/>
    <mergeCell ref="AH4:AM4"/>
    <mergeCell ref="AH5:AM5"/>
    <mergeCell ref="AH6:AM6"/>
    <mergeCell ref="AH7:AM7"/>
    <mergeCell ref="AH8:AM8"/>
    <mergeCell ref="AH9:AM9"/>
    <mergeCell ref="AH10:AM10"/>
    <mergeCell ref="AI11:AM11"/>
    <mergeCell ref="AC12:AG12"/>
    <mergeCell ref="AB1:AG1"/>
    <mergeCell ref="AB2:AG2"/>
    <mergeCell ref="AB3:AG3"/>
    <mergeCell ref="AB4:AG4"/>
    <mergeCell ref="AB5:AG5"/>
    <mergeCell ref="AB6:AG6"/>
    <mergeCell ref="AB7:AG7"/>
    <mergeCell ref="AB8:AG8"/>
    <mergeCell ref="AB9:AG9"/>
    <mergeCell ref="AB10:AG10"/>
    <mergeCell ref="AC11:AG11"/>
    <mergeCell ref="W12:AA12"/>
    <mergeCell ref="V1:AA1"/>
    <mergeCell ref="V2:AA2"/>
    <mergeCell ref="V3:AA3"/>
    <mergeCell ref="V4:AA4"/>
    <mergeCell ref="V5:AA5"/>
    <mergeCell ref="V6:AA6"/>
    <mergeCell ref="V7:AA7"/>
    <mergeCell ref="V8:AA8"/>
    <mergeCell ref="V9:AA9"/>
    <mergeCell ref="V10:AA10"/>
    <mergeCell ref="W11:AA11"/>
    <mergeCell ref="Q12:U12"/>
    <mergeCell ref="P1:U1"/>
    <mergeCell ref="P2:U2"/>
    <mergeCell ref="P3:U3"/>
    <mergeCell ref="P4:U4"/>
    <mergeCell ref="P5:U5"/>
    <mergeCell ref="P6:U6"/>
    <mergeCell ref="P7:U7"/>
    <mergeCell ref="P8:U8"/>
    <mergeCell ref="P9:U9"/>
    <mergeCell ref="P10:U10"/>
    <mergeCell ref="Q11:U11"/>
    <mergeCell ref="K12:O12"/>
    <mergeCell ref="J1:O1"/>
    <mergeCell ref="J2:O2"/>
    <mergeCell ref="J3:O3"/>
    <mergeCell ref="J4:O4"/>
    <mergeCell ref="J5:O5"/>
    <mergeCell ref="J6:O6"/>
    <mergeCell ref="J7:O7"/>
    <mergeCell ref="J8:O8"/>
    <mergeCell ref="J9:O9"/>
    <mergeCell ref="J10:O10"/>
    <mergeCell ref="K11:O11"/>
    <mergeCell ref="B6:I6"/>
    <mergeCell ref="B7:I7"/>
    <mergeCell ref="B8:I8"/>
    <mergeCell ref="B9:F10"/>
    <mergeCell ref="G9:I9"/>
    <mergeCell ref="G10"/>
    <mergeCell ref="H10:I10"/>
    <mergeCell ref="B1:C5"/>
    <mergeCell ref="D1:F5"/>
    <mergeCell ref="G1:I1"/>
    <mergeCell ref="G2:I2"/>
    <mergeCell ref="G3:I3"/>
    <mergeCell ref="G4:I4"/>
    <mergeCell ref="G5:I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Price Comparison</vt:lpstr>
      <vt:lpstr>BOQ Price Bid</vt:lpstr>
      <vt:lpstr>Technical Score Detail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Pushpak Mahesh Shewale</cp:lastModifiedBy>
  <dcterms:modified xsi:type="dcterms:W3CDTF">2025-01-03T11:55:32Z</dcterms:modified>
</cp:coreProperties>
</file>