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Dominos\NT Item\"/>
    </mc:Choice>
  </mc:AlternateContent>
  <bookViews>
    <workbookView xWindow="120" yWindow="75" windowWidth="18960" windowHeight="11265"/>
  </bookViews>
  <sheets>
    <sheet name="non po items" sheetId="1" r:id="rId1"/>
  </sheets>
  <calcPr calcId="162913"/>
</workbook>
</file>

<file path=xl/calcChain.xml><?xml version="1.0" encoding="utf-8"?>
<calcChain xmlns="http://schemas.openxmlformats.org/spreadsheetml/2006/main">
  <c r="J32" i="1" l="1"/>
  <c r="J31" i="1"/>
  <c r="J30" i="1"/>
  <c r="J29" i="1"/>
  <c r="J15" i="1"/>
  <c r="J14" i="1"/>
  <c r="J13" i="1"/>
  <c r="J12" i="1"/>
  <c r="J11" i="1"/>
  <c r="J10" i="1"/>
  <c r="J9" i="1"/>
  <c r="H24" i="1"/>
  <c r="H23" i="1"/>
  <c r="H22" i="1"/>
  <c r="H19" i="1"/>
  <c r="H18" i="1"/>
  <c r="H17" i="1"/>
  <c r="H20" i="1" l="1"/>
  <c r="J20" i="1" s="1"/>
  <c r="J34" i="1" s="1"/>
  <c r="H25" i="1"/>
  <c r="J25" i="1" s="1"/>
</calcChain>
</file>

<file path=xl/sharedStrings.xml><?xml version="1.0" encoding="utf-8"?>
<sst xmlns="http://schemas.openxmlformats.org/spreadsheetml/2006/main" count="68" uniqueCount="43">
  <si>
    <t>Supply installation24 G GI Square Ducting</t>
  </si>
  <si>
    <t xml:space="preserve">Hood installation </t>
  </si>
  <si>
    <t>EXAUST AIR DUCTING I/C ALL</t>
  </si>
  <si>
    <t xml:space="preserve">Supply and Installation of Fire damper </t>
  </si>
  <si>
    <t>S.NO.</t>
  </si>
  <si>
    <t>Item Description</t>
  </si>
  <si>
    <t>QTY</t>
  </si>
  <si>
    <t>Unit</t>
  </si>
  <si>
    <t xml:space="preserve">Chilled Water Pipe </t>
  </si>
  <si>
    <t>Hot Water Pipe</t>
  </si>
  <si>
    <t>2 way GATE VALVE</t>
  </si>
  <si>
    <t>BUTTERFLY VALVE</t>
  </si>
  <si>
    <t>FRESH AIR GRILL</t>
  </si>
  <si>
    <t>LINER GRILL 150MM X 800MM WITH COLLAR DAMPER</t>
  </si>
  <si>
    <t>FIRE DAMPER WITH MOTORISED VALVE</t>
  </si>
  <si>
    <t>THERMOSTATE</t>
  </si>
  <si>
    <t>AROUND HOOD</t>
  </si>
  <si>
    <t>Location</t>
  </si>
  <si>
    <t>Length</t>
  </si>
  <si>
    <t>Breath</t>
  </si>
  <si>
    <t>FRESH AIR DUCTING I/C ALL (0.5x0.3 meter)</t>
  </si>
  <si>
    <t>HOOD TO MOD</t>
  </si>
  <si>
    <t>MOD TO AIRPORT</t>
  </si>
  <si>
    <t>TOTAL</t>
  </si>
  <si>
    <t>32 mm dia</t>
  </si>
  <si>
    <t>Supply and Installation of BaII Valve</t>
  </si>
  <si>
    <t>Labour Charges for above Work</t>
  </si>
  <si>
    <t>SITC of Spring Isolator for AHU</t>
  </si>
  <si>
    <r>
      <rPr>
        <sz val="11"/>
        <rFont val="Arial"/>
        <family val="2"/>
      </rPr>
      <t xml:space="preserve">Supply &amp; installation of  </t>
    </r>
    <r>
      <rPr>
        <b/>
        <sz val="11"/>
        <rFont val="Arial"/>
        <family val="2"/>
      </rPr>
      <t xml:space="preserve">3-Way Motorised
</t>
    </r>
    <r>
      <rPr>
        <sz val="11"/>
        <rFont val="Arial"/>
        <family val="2"/>
      </rPr>
      <t>Valves  with  Motor,  Thermostat,  complete in all respect.</t>
    </r>
  </si>
  <si>
    <r>
      <t xml:space="preserve">Supply    &amp;    installation of    BTU    Metercomplete in all respect.
</t>
    </r>
    <r>
      <rPr>
        <b/>
        <sz val="11"/>
        <rFont val="Arial"/>
        <family val="2"/>
      </rPr>
      <t>Make Belimo</t>
    </r>
  </si>
  <si>
    <r>
      <rPr>
        <sz val="11"/>
        <rFont val="Arial"/>
        <family val="2"/>
      </rPr>
      <t>SITC   of   Startor   Pannel   for   AHU   with suitable  size  incoming  MCCB,  complete with  conector,  relay,  Push  button,  Auto/ Manual       switch,       on/off       indication, compatiable  for  power  and  control  wirring
complete in all respect.</t>
    </r>
  </si>
  <si>
    <t>12a</t>
  </si>
  <si>
    <t>12b</t>
  </si>
  <si>
    <t>1a</t>
  </si>
  <si>
    <t>2a</t>
  </si>
  <si>
    <t>NOS</t>
  </si>
  <si>
    <t>RMT</t>
  </si>
  <si>
    <t>SITC  OF  DRAIN  PUMP  COMPITIABLE FOR AHU UNIT.</t>
  </si>
  <si>
    <t>SQM</t>
  </si>
  <si>
    <t>RATE</t>
  </si>
  <si>
    <t>SITC   of   Thermostat for   controlling   of Temprature</t>
  </si>
  <si>
    <t>Supply and  Installation of  MS  pipe  for Air Handling Unit</t>
  </si>
  <si>
    <t>NON-PO ITEMS-1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</si>
</sst>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color rgb="FF000000"/>
      <name val="Times New Roman"/>
      <charset val="204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top" shrinkToFit="1"/>
    </xf>
    <xf numFmtId="1" fontId="2" fillId="0" borderId="5" xfId="0" applyNumberFormat="1" applyFont="1" applyFill="1" applyBorder="1" applyAlignment="1">
      <alignment horizontal="center" vertical="top" shrinkToFit="1"/>
    </xf>
    <xf numFmtId="1" fontId="2" fillId="0" borderId="11" xfId="0" applyNumberFormat="1" applyFont="1" applyFill="1" applyBorder="1" applyAlignment="1">
      <alignment horizontal="center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Fill="1" applyBorder="1" applyAlignment="1">
      <alignment horizontal="center" vertical="top" shrinkToFit="1"/>
    </xf>
    <xf numFmtId="164" fontId="2" fillId="0" borderId="4" xfId="0" applyNumberFormat="1" applyFont="1" applyFill="1" applyBorder="1" applyAlignment="1">
      <alignment horizontal="center" vertical="top" shrinkToFi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 vertical="top" shrinkToFit="1"/>
    </xf>
    <xf numFmtId="0" fontId="2" fillId="0" borderId="4" xfId="0" applyNumberFormat="1" applyFont="1" applyFill="1" applyBorder="1" applyAlignment="1">
      <alignment horizontal="center" vertical="top" shrinkToFit="1"/>
    </xf>
    <xf numFmtId="0" fontId="2" fillId="0" borderId="4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top" shrinkToFi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shrinkToFit="1"/>
    </xf>
    <xf numFmtId="3" fontId="5" fillId="0" borderId="2" xfId="0" applyNumberFormat="1" applyFont="1" applyFill="1" applyBorder="1" applyAlignment="1">
      <alignment vertical="top" wrapText="1"/>
    </xf>
    <xf numFmtId="3" fontId="2" fillId="0" borderId="7" xfId="0" applyNumberFormat="1" applyFont="1" applyFill="1" applyBorder="1" applyAlignment="1">
      <alignment horizontal="right" vertical="top" shrinkToFit="1"/>
    </xf>
    <xf numFmtId="3" fontId="2" fillId="0" borderId="9" xfId="0" applyNumberFormat="1" applyFont="1" applyFill="1" applyBorder="1" applyAlignment="1">
      <alignment horizontal="right" vertical="top" shrinkToFit="1"/>
    </xf>
    <xf numFmtId="3" fontId="2" fillId="0" borderId="9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top" shrinkToFi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 vertical="top" shrinkToFit="1"/>
    </xf>
    <xf numFmtId="3" fontId="2" fillId="0" borderId="4" xfId="0" applyNumberFormat="1" applyFont="1" applyFill="1" applyBorder="1" applyAlignment="1">
      <alignment horizontal="center" vertical="top" shrinkToFit="1"/>
    </xf>
    <xf numFmtId="3" fontId="2" fillId="0" borderId="4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164" fontId="2" fillId="0" borderId="9" xfId="0" applyNumberFormat="1" applyFont="1" applyFill="1" applyBorder="1" applyAlignment="1">
      <alignment horizontal="center" vertical="top" shrinkToFit="1"/>
    </xf>
    <xf numFmtId="164" fontId="2" fillId="0" borderId="10" xfId="0" applyNumberFormat="1" applyFont="1" applyFill="1" applyBorder="1" applyAlignment="1">
      <alignment horizontal="center" vertical="top" shrinkToFit="1"/>
    </xf>
    <xf numFmtId="0" fontId="2" fillId="0" borderId="9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="85" zoomScaleNormal="100" zoomScaleSheetLayoutView="85" workbookViewId="0">
      <selection activeCell="H15" activeCellId="3" sqref="H26:H33 H25 H20 H4:H15"/>
    </sheetView>
  </sheetViews>
  <sheetFormatPr defaultRowHeight="14.25" x14ac:dyDescent="0.2"/>
  <cols>
    <col min="1" max="1" width="8.6640625" style="1" customWidth="1"/>
    <col min="2" max="2" width="65" style="1" customWidth="1"/>
    <col min="3" max="3" width="20.1640625" style="1" customWidth="1"/>
    <col min="4" max="4" width="6.6640625" style="1" bestFit="1" customWidth="1"/>
    <col min="5" max="5" width="23" style="1" bestFit="1" customWidth="1"/>
    <col min="6" max="6" width="9.5" style="1" bestFit="1" customWidth="1"/>
    <col min="7" max="7" width="9.1640625" style="1" bestFit="1" customWidth="1"/>
    <col min="8" max="8" width="9.5" style="1" bestFit="1" customWidth="1"/>
    <col min="9" max="9" width="10.83203125" style="1" bestFit="1" customWidth="1"/>
    <col min="10" max="10" width="15.1640625" style="1" customWidth="1"/>
    <col min="11" max="16384" width="9.33203125" style="1"/>
  </cols>
  <sheetData>
    <row r="1" spans="1:10" ht="49.5" customHeight="1" x14ac:dyDescent="0.2">
      <c r="A1" s="61" t="s">
        <v>42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4.25" customHeight="1" x14ac:dyDescent="0.2">
      <c r="A2" s="2" t="s">
        <v>4</v>
      </c>
      <c r="B2" s="65" t="s">
        <v>5</v>
      </c>
      <c r="C2" s="66"/>
      <c r="D2" s="28" t="s">
        <v>7</v>
      </c>
      <c r="E2" s="3" t="s">
        <v>17</v>
      </c>
      <c r="F2" s="3" t="s">
        <v>18</v>
      </c>
      <c r="G2" s="3" t="s">
        <v>19</v>
      </c>
      <c r="H2" s="37" t="s">
        <v>6</v>
      </c>
      <c r="I2" s="38" t="s">
        <v>39</v>
      </c>
      <c r="J2" s="39" t="s">
        <v>23</v>
      </c>
    </row>
    <row r="3" spans="1:10" ht="37.35" customHeight="1" x14ac:dyDescent="0.2">
      <c r="A3" s="8">
        <v>1</v>
      </c>
      <c r="B3" s="48" t="s">
        <v>28</v>
      </c>
      <c r="C3" s="49"/>
      <c r="D3" s="24"/>
      <c r="E3" s="4"/>
      <c r="F3" s="4"/>
      <c r="G3" s="4"/>
      <c r="H3" s="4"/>
      <c r="I3" s="29"/>
      <c r="J3" s="18"/>
    </row>
    <row r="4" spans="1:10" ht="14.25" customHeight="1" x14ac:dyDescent="0.2">
      <c r="A4" s="6" t="s">
        <v>33</v>
      </c>
      <c r="B4" s="50" t="s">
        <v>24</v>
      </c>
      <c r="C4" s="51"/>
      <c r="D4" s="25" t="s">
        <v>35</v>
      </c>
      <c r="E4" s="5"/>
      <c r="F4" s="5"/>
      <c r="G4" s="5"/>
      <c r="H4" s="41">
        <v>1</v>
      </c>
      <c r="I4" s="30">
        <v>32000</v>
      </c>
      <c r="J4" s="18">
        <v>32000</v>
      </c>
    </row>
    <row r="5" spans="1:10" ht="28.5" customHeight="1" x14ac:dyDescent="0.2">
      <c r="A5" s="8">
        <v>2</v>
      </c>
      <c r="B5" s="50" t="s">
        <v>29</v>
      </c>
      <c r="C5" s="51"/>
      <c r="D5" s="25"/>
      <c r="E5" s="4"/>
      <c r="F5" s="4"/>
      <c r="G5" s="4"/>
      <c r="H5" s="42"/>
      <c r="I5" s="31"/>
      <c r="J5" s="18"/>
    </row>
    <row r="6" spans="1:10" ht="14.25" customHeight="1" x14ac:dyDescent="0.2">
      <c r="A6" s="6" t="s">
        <v>34</v>
      </c>
      <c r="B6" s="50" t="s">
        <v>24</v>
      </c>
      <c r="C6" s="51"/>
      <c r="D6" s="25" t="s">
        <v>35</v>
      </c>
      <c r="E6" s="5"/>
      <c r="F6" s="5"/>
      <c r="G6" s="5"/>
      <c r="H6" s="41">
        <v>1</v>
      </c>
      <c r="I6" s="30">
        <v>65000</v>
      </c>
      <c r="J6" s="18">
        <v>65000</v>
      </c>
    </row>
    <row r="7" spans="1:10" ht="60" customHeight="1" x14ac:dyDescent="0.2">
      <c r="A7" s="8">
        <v>3</v>
      </c>
      <c r="B7" s="48" t="s">
        <v>30</v>
      </c>
      <c r="C7" s="49"/>
      <c r="D7" s="24" t="s">
        <v>35</v>
      </c>
      <c r="E7" s="8"/>
      <c r="F7" s="8"/>
      <c r="G7" s="8"/>
      <c r="H7" s="43">
        <v>1</v>
      </c>
      <c r="I7" s="32">
        <v>39000</v>
      </c>
      <c r="J7" s="40">
        <v>39000</v>
      </c>
    </row>
    <row r="8" spans="1:10" x14ac:dyDescent="0.2">
      <c r="A8" s="20">
        <v>4</v>
      </c>
      <c r="B8" s="64" t="s">
        <v>40</v>
      </c>
      <c r="C8" s="63"/>
      <c r="D8" s="26" t="s">
        <v>35</v>
      </c>
      <c r="E8" s="9"/>
      <c r="F8" s="9"/>
      <c r="G8" s="9"/>
      <c r="H8" s="41">
        <v>1</v>
      </c>
      <c r="I8" s="30">
        <v>9000</v>
      </c>
      <c r="J8" s="18">
        <v>9000</v>
      </c>
    </row>
    <row r="9" spans="1:10" ht="16.5" customHeight="1" x14ac:dyDescent="0.2">
      <c r="A9" s="5">
        <v>5</v>
      </c>
      <c r="B9" s="50" t="s">
        <v>41</v>
      </c>
      <c r="C9" s="49"/>
      <c r="D9" s="24" t="s">
        <v>36</v>
      </c>
      <c r="E9" s="5"/>
      <c r="F9" s="5"/>
      <c r="G9" s="5"/>
      <c r="H9" s="41">
        <v>6</v>
      </c>
      <c r="I9" s="30">
        <v>800</v>
      </c>
      <c r="J9" s="18">
        <f>H9*I9</f>
        <v>4800</v>
      </c>
    </row>
    <row r="10" spans="1:10" ht="14.25" customHeight="1" x14ac:dyDescent="0.2">
      <c r="A10" s="5">
        <v>6</v>
      </c>
      <c r="B10" s="50" t="s">
        <v>8</v>
      </c>
      <c r="C10" s="51"/>
      <c r="D10" s="25" t="s">
        <v>36</v>
      </c>
      <c r="E10" s="5"/>
      <c r="F10" s="5"/>
      <c r="G10" s="5"/>
      <c r="H10" s="41">
        <v>39</v>
      </c>
      <c r="I10" s="30">
        <v>1100</v>
      </c>
      <c r="J10" s="18">
        <f>H10*I10</f>
        <v>42900</v>
      </c>
    </row>
    <row r="11" spans="1:10" ht="14.25" customHeight="1" x14ac:dyDescent="0.2">
      <c r="A11" s="19">
        <v>7</v>
      </c>
      <c r="B11" s="54" t="s">
        <v>9</v>
      </c>
      <c r="C11" s="55"/>
      <c r="D11" s="23" t="s">
        <v>36</v>
      </c>
      <c r="E11" s="7"/>
      <c r="F11" s="7"/>
      <c r="G11" s="7"/>
      <c r="H11" s="44">
        <v>39</v>
      </c>
      <c r="I11" s="33">
        <v>1100</v>
      </c>
      <c r="J11" s="18">
        <f>I11*H11</f>
        <v>42900</v>
      </c>
    </row>
    <row r="12" spans="1:10" ht="14.25" customHeight="1" x14ac:dyDescent="0.2">
      <c r="A12" s="5">
        <v>8</v>
      </c>
      <c r="B12" s="50" t="s">
        <v>25</v>
      </c>
      <c r="C12" s="51"/>
      <c r="D12" s="25" t="s">
        <v>35</v>
      </c>
      <c r="E12" s="5"/>
      <c r="F12" s="5"/>
      <c r="G12" s="5"/>
      <c r="H12" s="41">
        <v>3</v>
      </c>
      <c r="I12" s="30">
        <v>3600</v>
      </c>
      <c r="J12" s="18">
        <f>I12*H12</f>
        <v>10800</v>
      </c>
    </row>
    <row r="13" spans="1:10" ht="14.25" customHeight="1" x14ac:dyDescent="0.2">
      <c r="A13" s="5">
        <v>9</v>
      </c>
      <c r="B13" s="50" t="s">
        <v>26</v>
      </c>
      <c r="C13" s="51"/>
      <c r="D13" s="25" t="s">
        <v>35</v>
      </c>
      <c r="E13" s="5"/>
      <c r="F13" s="5"/>
      <c r="G13" s="5"/>
      <c r="H13" s="41">
        <v>1</v>
      </c>
      <c r="I13" s="30">
        <v>15000</v>
      </c>
      <c r="J13" s="18">
        <f>H13*I13</f>
        <v>15000</v>
      </c>
    </row>
    <row r="14" spans="1:10" ht="14.25" customHeight="1" x14ac:dyDescent="0.2">
      <c r="A14" s="5">
        <v>10</v>
      </c>
      <c r="B14" s="50" t="s">
        <v>27</v>
      </c>
      <c r="C14" s="51"/>
      <c r="D14" s="27" t="s">
        <v>35</v>
      </c>
      <c r="E14" s="10"/>
      <c r="F14" s="10"/>
      <c r="G14" s="10"/>
      <c r="H14" s="41">
        <v>4</v>
      </c>
      <c r="I14" s="30">
        <v>2400</v>
      </c>
      <c r="J14" s="18">
        <f>H14*I14</f>
        <v>9600</v>
      </c>
    </row>
    <row r="15" spans="1:10" x14ac:dyDescent="0.2">
      <c r="A15" s="10">
        <v>11</v>
      </c>
      <c r="B15" s="52" t="s">
        <v>37</v>
      </c>
      <c r="C15" s="53"/>
      <c r="D15" s="26" t="s">
        <v>35</v>
      </c>
      <c r="E15" s="11"/>
      <c r="F15" s="12"/>
      <c r="G15" s="12"/>
      <c r="H15" s="45">
        <v>1</v>
      </c>
      <c r="I15" s="34">
        <v>11000</v>
      </c>
      <c r="J15" s="18">
        <f>H15*I15</f>
        <v>11000</v>
      </c>
    </row>
    <row r="16" spans="1:10" ht="17.25" customHeight="1" x14ac:dyDescent="0.2">
      <c r="A16" s="13">
        <v>12</v>
      </c>
      <c r="B16" s="62" t="s">
        <v>0</v>
      </c>
      <c r="C16" s="63"/>
      <c r="D16" s="16"/>
      <c r="E16" s="13"/>
      <c r="F16" s="13"/>
      <c r="G16" s="13"/>
      <c r="H16" s="46"/>
      <c r="I16" s="35"/>
      <c r="J16" s="18"/>
    </row>
    <row r="17" spans="1:10" x14ac:dyDescent="0.2">
      <c r="A17" s="21" t="s">
        <v>31</v>
      </c>
      <c r="B17" s="62" t="s">
        <v>20</v>
      </c>
      <c r="C17" s="63"/>
      <c r="D17" s="16" t="s">
        <v>38</v>
      </c>
      <c r="E17" s="13" t="s">
        <v>16</v>
      </c>
      <c r="F17" s="14">
        <v>7</v>
      </c>
      <c r="G17" s="14">
        <v>1.6</v>
      </c>
      <c r="H17" s="46">
        <f>F17*G17</f>
        <v>11.200000000000001</v>
      </c>
      <c r="I17" s="35"/>
      <c r="J17" s="18"/>
    </row>
    <row r="18" spans="1:10" x14ac:dyDescent="0.2">
      <c r="A18" s="13"/>
      <c r="B18" s="15"/>
      <c r="C18" s="16"/>
      <c r="D18" s="16"/>
      <c r="E18" s="13" t="s">
        <v>21</v>
      </c>
      <c r="F18" s="14">
        <v>10.5</v>
      </c>
      <c r="G18" s="14">
        <v>1.6</v>
      </c>
      <c r="H18" s="46">
        <f>F18*G18</f>
        <v>16.8</v>
      </c>
      <c r="I18" s="35"/>
      <c r="J18" s="18"/>
    </row>
    <row r="19" spans="1:10" x14ac:dyDescent="0.2">
      <c r="A19" s="13"/>
      <c r="B19" s="15"/>
      <c r="C19" s="16"/>
      <c r="D19" s="16"/>
      <c r="E19" s="13" t="s">
        <v>22</v>
      </c>
      <c r="F19" s="14">
        <v>7.5</v>
      </c>
      <c r="G19" s="14">
        <v>1.6</v>
      </c>
      <c r="H19" s="46">
        <f>F19*G19</f>
        <v>12</v>
      </c>
      <c r="I19" s="35"/>
      <c r="J19" s="18"/>
    </row>
    <row r="20" spans="1:10" x14ac:dyDescent="0.2">
      <c r="A20" s="13"/>
      <c r="B20" s="15"/>
      <c r="C20" s="16"/>
      <c r="D20" s="16"/>
      <c r="E20" s="13"/>
      <c r="F20" s="56" t="s">
        <v>23</v>
      </c>
      <c r="G20" s="57"/>
      <c r="H20" s="46">
        <f>H17+H18+H19</f>
        <v>40</v>
      </c>
      <c r="I20" s="35">
        <v>2000</v>
      </c>
      <c r="J20" s="18">
        <f>H20*I20</f>
        <v>80000</v>
      </c>
    </row>
    <row r="21" spans="1:10" x14ac:dyDescent="0.2">
      <c r="A21" s="13"/>
      <c r="B21" s="15"/>
      <c r="C21" s="16"/>
      <c r="D21" s="16"/>
      <c r="E21" s="13"/>
      <c r="F21" s="14"/>
      <c r="G21" s="14"/>
      <c r="H21" s="46"/>
      <c r="I21" s="35"/>
      <c r="J21" s="18"/>
    </row>
    <row r="22" spans="1:10" x14ac:dyDescent="0.2">
      <c r="A22" s="13" t="s">
        <v>32</v>
      </c>
      <c r="B22" s="62" t="s">
        <v>2</v>
      </c>
      <c r="C22" s="63"/>
      <c r="D22" s="16" t="s">
        <v>38</v>
      </c>
      <c r="E22" s="13" t="s">
        <v>16</v>
      </c>
      <c r="F22" s="14">
        <v>7</v>
      </c>
      <c r="G22" s="14">
        <v>1.6</v>
      </c>
      <c r="H22" s="46">
        <f>F22*G22</f>
        <v>11.200000000000001</v>
      </c>
      <c r="I22" s="35"/>
      <c r="J22" s="18"/>
    </row>
    <row r="23" spans="1:10" x14ac:dyDescent="0.2">
      <c r="A23" s="13"/>
      <c r="B23" s="15"/>
      <c r="C23" s="16"/>
      <c r="D23" s="16"/>
      <c r="E23" s="13" t="s">
        <v>21</v>
      </c>
      <c r="F23" s="14">
        <v>10.5</v>
      </c>
      <c r="G23" s="14">
        <v>1.6</v>
      </c>
      <c r="H23" s="46">
        <f>F23*G23</f>
        <v>16.8</v>
      </c>
      <c r="I23" s="35"/>
      <c r="J23" s="18"/>
    </row>
    <row r="24" spans="1:10" x14ac:dyDescent="0.2">
      <c r="A24" s="13"/>
      <c r="B24" s="15"/>
      <c r="C24" s="16"/>
      <c r="D24" s="16"/>
      <c r="E24" s="13" t="s">
        <v>22</v>
      </c>
      <c r="F24" s="14">
        <v>7.5</v>
      </c>
      <c r="G24" s="14">
        <v>1.6</v>
      </c>
      <c r="H24" s="46">
        <f>F24*G24</f>
        <v>12</v>
      </c>
      <c r="I24" s="35"/>
      <c r="J24" s="18"/>
    </row>
    <row r="25" spans="1:10" x14ac:dyDescent="0.2">
      <c r="A25" s="13"/>
      <c r="B25" s="15"/>
      <c r="C25" s="16"/>
      <c r="D25" s="16"/>
      <c r="E25" s="13"/>
      <c r="F25" s="56" t="s">
        <v>23</v>
      </c>
      <c r="G25" s="57"/>
      <c r="H25" s="46">
        <f>H22+H23+H24</f>
        <v>40</v>
      </c>
      <c r="I25" s="35">
        <v>2000</v>
      </c>
      <c r="J25" s="18">
        <f>H25*I25</f>
        <v>80000</v>
      </c>
    </row>
    <row r="26" spans="1:10" x14ac:dyDescent="0.2">
      <c r="A26" s="13">
        <v>13</v>
      </c>
      <c r="B26" s="62" t="s">
        <v>3</v>
      </c>
      <c r="C26" s="63"/>
      <c r="D26" s="16" t="s">
        <v>38</v>
      </c>
      <c r="E26" s="13"/>
      <c r="F26" s="13"/>
      <c r="G26" s="13"/>
      <c r="H26" s="46">
        <v>2</v>
      </c>
      <c r="I26" s="35"/>
      <c r="J26" s="18"/>
    </row>
    <row r="27" spans="1:10" x14ac:dyDescent="0.2">
      <c r="A27" s="13">
        <v>14</v>
      </c>
      <c r="B27" s="62" t="s">
        <v>1</v>
      </c>
      <c r="C27" s="63"/>
      <c r="D27" s="16" t="s">
        <v>35</v>
      </c>
      <c r="E27" s="13"/>
      <c r="F27" s="13"/>
      <c r="G27" s="13"/>
      <c r="H27" s="46">
        <v>1</v>
      </c>
      <c r="I27" s="35"/>
      <c r="J27" s="18"/>
    </row>
    <row r="28" spans="1:10" x14ac:dyDescent="0.2">
      <c r="A28" s="22">
        <v>15</v>
      </c>
      <c r="B28" s="17" t="s">
        <v>10</v>
      </c>
      <c r="C28" s="17"/>
      <c r="D28" s="17" t="s">
        <v>35</v>
      </c>
      <c r="E28" s="17"/>
      <c r="F28" s="17"/>
      <c r="G28" s="17"/>
      <c r="H28" s="47">
        <v>1</v>
      </c>
      <c r="I28" s="36">
        <v>7000</v>
      </c>
      <c r="J28" s="18">
        <v>7000</v>
      </c>
    </row>
    <row r="29" spans="1:10" x14ac:dyDescent="0.2">
      <c r="A29" s="22">
        <v>16</v>
      </c>
      <c r="B29" s="17" t="s">
        <v>11</v>
      </c>
      <c r="C29" s="17"/>
      <c r="D29" s="17" t="s">
        <v>35</v>
      </c>
      <c r="E29" s="17"/>
      <c r="F29" s="17"/>
      <c r="G29" s="17"/>
      <c r="H29" s="47">
        <v>3</v>
      </c>
      <c r="I29" s="36">
        <v>10000</v>
      </c>
      <c r="J29" s="18">
        <f>I29*H29</f>
        <v>30000</v>
      </c>
    </row>
    <row r="30" spans="1:10" x14ac:dyDescent="0.2">
      <c r="A30" s="22">
        <v>17</v>
      </c>
      <c r="B30" s="17" t="s">
        <v>12</v>
      </c>
      <c r="C30" s="17"/>
      <c r="D30" s="17" t="s">
        <v>35</v>
      </c>
      <c r="E30" s="17"/>
      <c r="F30" s="17"/>
      <c r="G30" s="17"/>
      <c r="H30" s="47">
        <v>3</v>
      </c>
      <c r="I30" s="36">
        <v>4500</v>
      </c>
      <c r="J30" s="18">
        <f>I30*H30</f>
        <v>13500</v>
      </c>
    </row>
    <row r="31" spans="1:10" x14ac:dyDescent="0.2">
      <c r="A31" s="22">
        <v>18</v>
      </c>
      <c r="B31" s="17" t="s">
        <v>13</v>
      </c>
      <c r="C31" s="17"/>
      <c r="D31" s="17" t="s">
        <v>35</v>
      </c>
      <c r="E31" s="17"/>
      <c r="F31" s="17"/>
      <c r="G31" s="17"/>
      <c r="H31" s="47">
        <v>3</v>
      </c>
      <c r="I31" s="36">
        <v>2900</v>
      </c>
      <c r="J31" s="18">
        <f>I31*H31</f>
        <v>8700</v>
      </c>
    </row>
    <row r="32" spans="1:10" x14ac:dyDescent="0.2">
      <c r="A32" s="22">
        <v>19</v>
      </c>
      <c r="B32" s="17" t="s">
        <v>14</v>
      </c>
      <c r="C32" s="17"/>
      <c r="D32" s="17" t="s">
        <v>35</v>
      </c>
      <c r="E32" s="17"/>
      <c r="F32" s="17"/>
      <c r="G32" s="17"/>
      <c r="H32" s="47">
        <v>1</v>
      </c>
      <c r="I32" s="36">
        <v>21000</v>
      </c>
      <c r="J32" s="18">
        <f>I32*H32</f>
        <v>21000</v>
      </c>
    </row>
    <row r="33" spans="1:10" x14ac:dyDescent="0.2">
      <c r="A33" s="22">
        <v>20</v>
      </c>
      <c r="B33" s="17" t="s">
        <v>15</v>
      </c>
      <c r="C33" s="17"/>
      <c r="D33" s="17" t="s">
        <v>35</v>
      </c>
      <c r="E33" s="17"/>
      <c r="F33" s="17"/>
      <c r="G33" s="17"/>
      <c r="H33" s="47">
        <v>1</v>
      </c>
      <c r="I33" s="36">
        <v>9500</v>
      </c>
      <c r="J33" s="18">
        <v>9500</v>
      </c>
    </row>
    <row r="34" spans="1:10" x14ac:dyDescent="0.2">
      <c r="A34" s="17"/>
      <c r="B34" s="17"/>
      <c r="C34" s="17"/>
      <c r="D34" s="17"/>
      <c r="E34" s="17"/>
      <c r="F34" s="17"/>
      <c r="G34" s="58" t="s">
        <v>23</v>
      </c>
      <c r="H34" s="59"/>
      <c r="I34" s="60"/>
      <c r="J34" s="18">
        <f>SUM(J4:J33)</f>
        <v>531700</v>
      </c>
    </row>
  </sheetData>
  <mergeCells count="23">
    <mergeCell ref="F20:G20"/>
    <mergeCell ref="F25:G25"/>
    <mergeCell ref="G34:I34"/>
    <mergeCell ref="A1:J1"/>
    <mergeCell ref="B26:C26"/>
    <mergeCell ref="B16:C16"/>
    <mergeCell ref="B17:C17"/>
    <mergeCell ref="B22:C22"/>
    <mergeCell ref="B8:C8"/>
    <mergeCell ref="B9:C9"/>
    <mergeCell ref="B2:C2"/>
    <mergeCell ref="B3:C3"/>
    <mergeCell ref="B4:C4"/>
    <mergeCell ref="B6:C6"/>
    <mergeCell ref="B27:C27"/>
    <mergeCell ref="B13:C13"/>
    <mergeCell ref="B7:C7"/>
    <mergeCell ref="B5:C5"/>
    <mergeCell ref="B14:C14"/>
    <mergeCell ref="B15:C15"/>
    <mergeCell ref="B10:C10"/>
    <mergeCell ref="B11:C11"/>
    <mergeCell ref="B12:C12"/>
  </mergeCells>
  <pageMargins left="0.25" right="0.25" top="0.75" bottom="0.75" header="0.3" footer="0.3"/>
  <pageSetup paperSize="9"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po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hvac Domino's (1) (1).xlsx</dc:title>
  <cp:lastModifiedBy>Trupti Dalvi</cp:lastModifiedBy>
  <cp:lastPrinted>2024-04-29T19:28:59Z</cp:lastPrinted>
  <dcterms:created xsi:type="dcterms:W3CDTF">2024-03-04T05:24:30Z</dcterms:created>
  <dcterms:modified xsi:type="dcterms:W3CDTF">2024-06-27T08:02:47Z</dcterms:modified>
</cp:coreProperties>
</file>