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DT -Working\TFS\AHM\AJ Kitchen\BIILING\Additional Work - Excel sheet\"/>
    </mc:Choice>
  </mc:AlternateContent>
  <xr:revisionPtr revIDLastSave="0" documentId="13_ncr:1_{9FF215B8-0FC5-4D2F-BB23-323EBC8573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T AJ 26.07.2024" sheetId="1" r:id="rId1"/>
  </sheets>
  <definedNames>
    <definedName name="A">#REF!</definedName>
    <definedName name="AA">#REF!</definedName>
    <definedName name="AAA">#REF!</definedName>
    <definedName name="abc">#REF!</definedName>
    <definedName name="B">#REF!</definedName>
    <definedName name="BB">#REF!</definedName>
    <definedName name="BBB">#REF!</definedName>
    <definedName name="BIN">#REF!</definedName>
    <definedName name="CC">#REF!</definedName>
    <definedName name="D">#REF!</definedName>
    <definedName name="_xlnm.Database">#REF!</definedName>
    <definedName name="DD">#REF!</definedName>
    <definedName name="E">#REF!</definedName>
    <definedName name="EE">#REF!</definedName>
    <definedName name="F">#REF!</definedName>
    <definedName name="FF">#REF!</definedName>
    <definedName name="G">#REF!</definedName>
    <definedName name="H">#REF!</definedName>
    <definedName name="HH">#REF!</definedName>
    <definedName name="J">#REF!</definedName>
    <definedName name="K">#REF!</definedName>
    <definedName name="L">#REF!</definedName>
    <definedName name="LL">#REF!</definedName>
    <definedName name="M">#REF!</definedName>
    <definedName name="N">#REF!</definedName>
    <definedName name="P">#REF!</definedName>
    <definedName name="Print_Titles_MI">#REF!</definedName>
    <definedName name="Q">#REF!</definedName>
    <definedName name="S">#REF!</definedName>
    <definedName name="T">#REF!</definedName>
    <definedName name="U">#REF!</definedName>
    <definedName name="V">#REF!</definedName>
    <definedName name="W">#REF!</definedName>
    <definedName name="X">#REF!</definedName>
    <definedName name="Y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9" i="1" l="1"/>
</calcChain>
</file>

<file path=xl/sharedStrings.xml><?xml version="1.0" encoding="utf-8"?>
<sst xmlns="http://schemas.openxmlformats.org/spreadsheetml/2006/main" count="99" uniqueCount="64">
  <si>
    <t xml:space="preserve">Planter box with corian &amp; paint finish </t>
  </si>
  <si>
    <t>Entry FOH</t>
  </si>
  <si>
    <t>800X630X300mm</t>
  </si>
  <si>
    <t>Steplizer for Coffee machine &amp; mery chef machine</t>
  </si>
  <si>
    <t>DB box</t>
  </si>
  <si>
    <t>Basin mixer</t>
  </si>
  <si>
    <t>Kitchen</t>
  </si>
  <si>
    <t>Sensor pillar cock on foh back counter with electrical points 3M</t>
  </si>
  <si>
    <t>Back counter</t>
  </si>
  <si>
    <t>Angle cock</t>
  </si>
  <si>
    <t>kitchen &amp; back counter</t>
  </si>
  <si>
    <t>Grease trap complete fittings &amp; connection pipe</t>
  </si>
  <si>
    <t>Mery chef machine new switch socket</t>
  </si>
  <si>
    <t>Lifting station switch socket &amp; wire 6M</t>
  </si>
  <si>
    <t>Extra Corian sheet installtion on counter vertical drops</t>
  </si>
  <si>
    <t xml:space="preserve">Wooden DB Box </t>
  </si>
  <si>
    <t>2100X750mmX2900mm</t>
  </si>
  <si>
    <t>Coffee machine complete fittings for plumbing connection</t>
  </si>
  <si>
    <t>Ice Cube machine plumbing connection with complete plumbing fittings</t>
  </si>
  <si>
    <t xml:space="preserve">Golden T Profile installation &amp; removal of ss profile </t>
  </si>
  <si>
    <t>Hood Installation with complete fittings &amp; duct fabrication for hood connection</t>
  </si>
  <si>
    <t>All Equipment shifting &amp; installation</t>
  </si>
  <si>
    <t>Dishwasher machine plumbing connection &amp; Installation</t>
  </si>
  <si>
    <t>Knee operated sink installation &amp; piping</t>
  </si>
  <si>
    <t xml:space="preserve">UOM </t>
  </si>
  <si>
    <t xml:space="preserve">Nos </t>
  </si>
  <si>
    <t xml:space="preserve">Mtr </t>
  </si>
  <si>
    <t xml:space="preserve">RO Relocation Extra CPVC Piping </t>
  </si>
  <si>
    <t xml:space="preserve">Sheet </t>
  </si>
  <si>
    <t xml:space="preserve">Lot </t>
  </si>
  <si>
    <t xml:space="preserve">Rate </t>
  </si>
  <si>
    <t xml:space="preserve">Amount </t>
  </si>
  <si>
    <t>S.NO.</t>
  </si>
  <si>
    <t xml:space="preserve">Fire Suppression &amp; Gas leak detector switch socket </t>
  </si>
  <si>
    <t xml:space="preserve">Firdge Relocation New  electrical switch socket </t>
  </si>
  <si>
    <t xml:space="preserve">Kitchen SS Shelf  intalaltion 4 nos </t>
  </si>
  <si>
    <t xml:space="preserve">Wooden Flooring - Removing and new flooring installation </t>
  </si>
  <si>
    <t xml:space="preserve">Main LT Panel - Electrical as per Site requirement and SLD </t>
  </si>
  <si>
    <t xml:space="preserve">Sqm </t>
  </si>
  <si>
    <t xml:space="preserve">TOTAL </t>
  </si>
  <si>
    <t xml:space="preserve">Item Description </t>
  </si>
  <si>
    <t xml:space="preserve">Location </t>
  </si>
  <si>
    <t xml:space="preserve">Size </t>
  </si>
  <si>
    <t xml:space="preserve">Qty </t>
  </si>
  <si>
    <t xml:space="preserve">Remaeks </t>
  </si>
  <si>
    <t xml:space="preserve">not part of BOQ Item , but as per 3D site rerequiment </t>
  </si>
  <si>
    <t xml:space="preserve">not part of BOQ Item , its site requirements for machine </t>
  </si>
  <si>
    <t>not part of BOQ Item , its site requirements for sink</t>
  </si>
  <si>
    <t>not part of BOQ Item , its site requirements for plumbing points</t>
  </si>
  <si>
    <t>not part of BOQ Item , its site requirements for plumbing line</t>
  </si>
  <si>
    <t>not part of BOQ Item , its site requirements of universal switch socket</t>
  </si>
  <si>
    <t>not part of BOQ Item , its site requirements</t>
  </si>
  <si>
    <t xml:space="preserve"> its site requirements as discussed in meeting calls with design team</t>
  </si>
  <si>
    <t>not part of BOQ Item , its site requirements as per drawing</t>
  </si>
  <si>
    <t>not part of BOQ Item , its site requirements according to drawing</t>
  </si>
  <si>
    <t>Additional quantity required , its site requirements</t>
  </si>
  <si>
    <t>not part of BOQ Item , its site requirements for shelf installtion</t>
  </si>
  <si>
    <t xml:space="preserve">Grease trap complete fittings &amp; connection pipe below sink </t>
  </si>
  <si>
    <t>AHM_AJ 1881_Additional_Items_Quotation_26.07.2024</t>
  </si>
  <si>
    <t xml:space="preserve"> </t>
  </si>
  <si>
    <t>Extra Flower Supply and installtion</t>
  </si>
  <si>
    <t xml:space="preserve">Sink plumbing connection with material </t>
  </si>
  <si>
    <t xml:space="preserve">Analysis Amount </t>
  </si>
  <si>
    <t xml:space="preserve">Analysis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</si>
</sst>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</cellStyleXfs>
  <cellXfs count="24">
    <xf numFmtId="0" fontId="0" fillId="0" borderId="0" xfId="0"/>
    <xf numFmtId="0" fontId="1" fillId="0" borderId="0" xfId="2" applyAlignment="1">
      <alignment vertical="center"/>
    </xf>
    <xf numFmtId="0" fontId="2" fillId="0" borderId="0" xfId="2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2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2" xfId="2" applyFont="1" applyFill="1" applyBorder="1" applyAlignment="1">
      <alignment horizontal="center" vertical="center"/>
    </xf>
    <xf numFmtId="0" fontId="2" fillId="4" borderId="3" xfId="2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Normal 6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zoomScale="80" zoomScaleNormal="80" workbookViewId="0">
      <pane ySplit="2" topLeftCell="A12" activePane="bottomLeft" state="frozen"/>
      <selection pane="bottomLeft" activeCell="K31" sqref="K31"/>
    </sheetView>
  </sheetViews>
  <sheetFormatPr defaultRowHeight="14.4" x14ac:dyDescent="0.3"/>
  <cols>
    <col min="1" max="1" width="6.88671875" style="12" bestFit="1" customWidth="1"/>
    <col min="2" max="2" width="59.88671875" customWidth="1"/>
    <col min="3" max="3" width="23" customWidth="1"/>
    <col min="4" max="4" width="20.6640625" customWidth="1"/>
    <col min="5" max="5" width="6.88671875" style="12" customWidth="1"/>
    <col min="6" max="6" width="8.88671875" style="12"/>
    <col min="7" max="8" width="14.88671875" style="12" customWidth="1"/>
    <col min="9" max="9" width="16.44140625" style="12" customWidth="1"/>
    <col min="10" max="10" width="14.6640625" style="12" customWidth="1"/>
    <col min="11" max="11" width="59.33203125" customWidth="1"/>
  </cols>
  <sheetData>
    <row r="1" spans="1:11" s="1" customFormat="1" ht="23.4" customHeight="1" x14ac:dyDescent="0.3">
      <c r="A1" s="22" t="s">
        <v>58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2" customFormat="1" ht="24.9" customHeight="1" x14ac:dyDescent="0.3">
      <c r="A2" s="13" t="s">
        <v>32</v>
      </c>
      <c r="B2" s="14" t="s">
        <v>40</v>
      </c>
      <c r="C2" s="13" t="s">
        <v>41</v>
      </c>
      <c r="D2" s="13" t="s">
        <v>42</v>
      </c>
      <c r="E2" s="13" t="s">
        <v>24</v>
      </c>
      <c r="F2" s="13" t="s">
        <v>43</v>
      </c>
      <c r="G2" s="13" t="s">
        <v>30</v>
      </c>
      <c r="H2" s="18" t="s">
        <v>63</v>
      </c>
      <c r="I2" s="18" t="s">
        <v>62</v>
      </c>
      <c r="J2" s="13" t="s">
        <v>31</v>
      </c>
      <c r="K2" s="13" t="s">
        <v>44</v>
      </c>
    </row>
    <row r="3" spans="1:11" s="6" customFormat="1" ht="18" customHeight="1" x14ac:dyDescent="0.3">
      <c r="A3" s="3">
        <v>1</v>
      </c>
      <c r="B3" s="4" t="s">
        <v>0</v>
      </c>
      <c r="C3" s="5" t="s">
        <v>1</v>
      </c>
      <c r="D3" s="5" t="s">
        <v>2</v>
      </c>
      <c r="E3" s="3" t="s">
        <v>25</v>
      </c>
      <c r="F3" s="3">
        <v>1</v>
      </c>
      <c r="G3" s="3">
        <v>28831</v>
      </c>
      <c r="H3" s="19">
        <v>27000</v>
      </c>
      <c r="I3" s="19">
        <f>F3*H3</f>
        <v>27000</v>
      </c>
      <c r="J3" s="3">
        <f t="shared" ref="J3:J28" si="0">F3*G3</f>
        <v>28831</v>
      </c>
      <c r="K3" s="4" t="s">
        <v>45</v>
      </c>
    </row>
    <row r="4" spans="1:11" ht="18" customHeight="1" x14ac:dyDescent="0.3">
      <c r="A4" s="7">
        <v>2</v>
      </c>
      <c r="B4" s="8" t="s">
        <v>3</v>
      </c>
      <c r="C4" s="9" t="s">
        <v>4</v>
      </c>
      <c r="D4" s="10"/>
      <c r="E4" s="3" t="s">
        <v>25</v>
      </c>
      <c r="F4" s="7">
        <v>2</v>
      </c>
      <c r="G4" s="7">
        <v>16900</v>
      </c>
      <c r="H4" s="20">
        <v>16900</v>
      </c>
      <c r="I4" s="19">
        <f t="shared" ref="I4:I28" si="1">F4*H4</f>
        <v>33800</v>
      </c>
      <c r="J4" s="3">
        <f t="shared" si="0"/>
        <v>33800</v>
      </c>
      <c r="K4" s="4" t="s">
        <v>46</v>
      </c>
    </row>
    <row r="5" spans="1:11" ht="18" customHeight="1" x14ac:dyDescent="0.3">
      <c r="A5" s="7">
        <v>3</v>
      </c>
      <c r="B5" s="9" t="s">
        <v>5</v>
      </c>
      <c r="C5" s="9" t="s">
        <v>6</v>
      </c>
      <c r="D5" s="10"/>
      <c r="E5" s="3" t="s">
        <v>25</v>
      </c>
      <c r="F5" s="7">
        <v>2</v>
      </c>
      <c r="G5" s="7">
        <v>7850</v>
      </c>
      <c r="H5" s="20">
        <v>7850</v>
      </c>
      <c r="I5" s="19">
        <f t="shared" si="1"/>
        <v>15700</v>
      </c>
      <c r="J5" s="3">
        <f t="shared" si="0"/>
        <v>15700</v>
      </c>
      <c r="K5" s="4" t="s">
        <v>47</v>
      </c>
    </row>
    <row r="6" spans="1:11" ht="18" customHeight="1" x14ac:dyDescent="0.3">
      <c r="A6" s="7">
        <v>4</v>
      </c>
      <c r="B6" s="8" t="s">
        <v>7</v>
      </c>
      <c r="C6" s="9" t="s">
        <v>8</v>
      </c>
      <c r="D6" s="10"/>
      <c r="E6" s="3" t="s">
        <v>25</v>
      </c>
      <c r="F6" s="7">
        <v>1</v>
      </c>
      <c r="G6" s="7">
        <v>3570</v>
      </c>
      <c r="H6" s="20">
        <v>1200</v>
      </c>
      <c r="I6" s="19">
        <f t="shared" si="1"/>
        <v>1200</v>
      </c>
      <c r="J6" s="3">
        <f t="shared" si="0"/>
        <v>3570</v>
      </c>
      <c r="K6" s="4" t="s">
        <v>47</v>
      </c>
    </row>
    <row r="7" spans="1:11" x14ac:dyDescent="0.3">
      <c r="A7" s="7">
        <v>5</v>
      </c>
      <c r="B7" s="9" t="s">
        <v>9</v>
      </c>
      <c r="C7" s="9" t="s">
        <v>10</v>
      </c>
      <c r="D7" s="10"/>
      <c r="E7" s="3" t="s">
        <v>25</v>
      </c>
      <c r="F7" s="7">
        <v>11</v>
      </c>
      <c r="G7" s="7">
        <v>4950</v>
      </c>
      <c r="H7" s="20">
        <v>3900</v>
      </c>
      <c r="I7" s="19">
        <f t="shared" si="1"/>
        <v>42900</v>
      </c>
      <c r="J7" s="7">
        <f t="shared" si="0"/>
        <v>54450</v>
      </c>
      <c r="K7" s="4" t="s">
        <v>48</v>
      </c>
    </row>
    <row r="8" spans="1:11" ht="18" customHeight="1" x14ac:dyDescent="0.3">
      <c r="A8" s="7">
        <v>6</v>
      </c>
      <c r="B8" s="8" t="s">
        <v>11</v>
      </c>
      <c r="C8" s="10"/>
      <c r="D8" s="10"/>
      <c r="E8" s="3" t="s">
        <v>25</v>
      </c>
      <c r="F8" s="7">
        <v>2</v>
      </c>
      <c r="G8" s="7">
        <v>2150</v>
      </c>
      <c r="H8" s="20">
        <v>2150</v>
      </c>
      <c r="I8" s="19">
        <f t="shared" si="1"/>
        <v>4300</v>
      </c>
      <c r="J8" s="7">
        <f t="shared" si="0"/>
        <v>4300</v>
      </c>
      <c r="K8" s="4" t="s">
        <v>49</v>
      </c>
    </row>
    <row r="9" spans="1:11" x14ac:dyDescent="0.3">
      <c r="A9" s="7">
        <v>7</v>
      </c>
      <c r="B9" s="8" t="s">
        <v>12</v>
      </c>
      <c r="C9" s="10"/>
      <c r="D9" s="10"/>
      <c r="E9" s="3" t="s">
        <v>25</v>
      </c>
      <c r="F9" s="7">
        <v>1</v>
      </c>
      <c r="G9" s="7">
        <v>675</v>
      </c>
      <c r="H9" s="20">
        <v>650</v>
      </c>
      <c r="I9" s="19">
        <f t="shared" si="1"/>
        <v>650</v>
      </c>
      <c r="J9" s="7">
        <f t="shared" si="0"/>
        <v>675</v>
      </c>
      <c r="K9" s="4" t="s">
        <v>50</v>
      </c>
    </row>
    <row r="10" spans="1:11" ht="18" customHeight="1" x14ac:dyDescent="0.3">
      <c r="A10" s="7">
        <v>8</v>
      </c>
      <c r="B10" s="8" t="s">
        <v>13</v>
      </c>
      <c r="C10" s="10"/>
      <c r="D10" s="10"/>
      <c r="E10" s="3" t="s">
        <v>25</v>
      </c>
      <c r="F10" s="7">
        <v>2</v>
      </c>
      <c r="G10" s="7">
        <v>1470</v>
      </c>
      <c r="H10" s="20">
        <v>1400</v>
      </c>
      <c r="I10" s="19">
        <f t="shared" si="1"/>
        <v>2800</v>
      </c>
      <c r="J10" s="7">
        <f t="shared" si="0"/>
        <v>2940</v>
      </c>
      <c r="K10" s="4" t="s">
        <v>51</v>
      </c>
    </row>
    <row r="11" spans="1:11" ht="18" customHeight="1" x14ac:dyDescent="0.3">
      <c r="A11" s="7">
        <v>9</v>
      </c>
      <c r="B11" s="8" t="s">
        <v>33</v>
      </c>
      <c r="C11" s="10"/>
      <c r="D11" s="10"/>
      <c r="E11" s="3" t="s">
        <v>25</v>
      </c>
      <c r="F11" s="7">
        <v>2</v>
      </c>
      <c r="G11" s="7">
        <v>950</v>
      </c>
      <c r="H11" s="20">
        <v>950</v>
      </c>
      <c r="I11" s="19">
        <f t="shared" si="1"/>
        <v>1900</v>
      </c>
      <c r="J11" s="7">
        <f t="shared" si="0"/>
        <v>1900</v>
      </c>
      <c r="K11" s="4" t="s">
        <v>51</v>
      </c>
    </row>
    <row r="12" spans="1:11" ht="18" customHeight="1" x14ac:dyDescent="0.3">
      <c r="A12" s="7">
        <v>10</v>
      </c>
      <c r="B12" s="8" t="s">
        <v>34</v>
      </c>
      <c r="C12" s="10"/>
      <c r="D12" s="10"/>
      <c r="E12" s="3" t="s">
        <v>25</v>
      </c>
      <c r="F12" s="7">
        <v>1</v>
      </c>
      <c r="G12" s="7">
        <v>650</v>
      </c>
      <c r="H12" s="20">
        <v>650</v>
      </c>
      <c r="I12" s="19">
        <f t="shared" si="1"/>
        <v>650</v>
      </c>
      <c r="J12" s="7">
        <f t="shared" si="0"/>
        <v>650</v>
      </c>
      <c r="K12" s="4" t="s">
        <v>51</v>
      </c>
    </row>
    <row r="13" spans="1:11" ht="18" customHeight="1" x14ac:dyDescent="0.3">
      <c r="A13" s="7">
        <v>11</v>
      </c>
      <c r="B13" s="9" t="s">
        <v>27</v>
      </c>
      <c r="C13" s="10"/>
      <c r="D13" s="10"/>
      <c r="E13" s="7" t="s">
        <v>26</v>
      </c>
      <c r="F13" s="11">
        <v>10</v>
      </c>
      <c r="G13" s="11">
        <v>352</v>
      </c>
      <c r="H13" s="21">
        <v>352</v>
      </c>
      <c r="I13" s="19">
        <f t="shared" si="1"/>
        <v>3520</v>
      </c>
      <c r="J13" s="11">
        <f t="shared" si="0"/>
        <v>3520</v>
      </c>
      <c r="K13" s="4" t="s">
        <v>51</v>
      </c>
    </row>
    <row r="14" spans="1:11" x14ac:dyDescent="0.3">
      <c r="A14" s="7">
        <v>12</v>
      </c>
      <c r="B14" s="8" t="s">
        <v>14</v>
      </c>
      <c r="C14" s="10"/>
      <c r="D14" s="10"/>
      <c r="E14" s="7" t="s">
        <v>28</v>
      </c>
      <c r="F14" s="11">
        <v>2</v>
      </c>
      <c r="G14" s="11">
        <v>12500</v>
      </c>
      <c r="H14" s="21">
        <v>11500</v>
      </c>
      <c r="I14" s="19">
        <f t="shared" si="1"/>
        <v>23000</v>
      </c>
      <c r="J14" s="11">
        <f t="shared" si="0"/>
        <v>25000</v>
      </c>
      <c r="K14" s="4" t="s">
        <v>52</v>
      </c>
    </row>
    <row r="15" spans="1:11" ht="18" customHeight="1" x14ac:dyDescent="0.3">
      <c r="A15" s="7">
        <v>13</v>
      </c>
      <c r="B15" s="9" t="s">
        <v>15</v>
      </c>
      <c r="C15" s="10"/>
      <c r="D15" s="9" t="s">
        <v>16</v>
      </c>
      <c r="E15" s="3" t="s">
        <v>25</v>
      </c>
      <c r="F15" s="7">
        <v>1</v>
      </c>
      <c r="G15" s="7">
        <v>133450</v>
      </c>
      <c r="H15" s="20">
        <v>125000</v>
      </c>
      <c r="I15" s="19">
        <f t="shared" si="1"/>
        <v>125000</v>
      </c>
      <c r="J15" s="7">
        <f t="shared" si="0"/>
        <v>133450</v>
      </c>
      <c r="K15" s="4" t="s">
        <v>53</v>
      </c>
    </row>
    <row r="16" spans="1:11" ht="18" customHeight="1" x14ac:dyDescent="0.3">
      <c r="A16" s="7">
        <v>14</v>
      </c>
      <c r="B16" s="8" t="s">
        <v>17</v>
      </c>
      <c r="C16" s="10"/>
      <c r="D16" s="10"/>
      <c r="E16" s="3" t="s">
        <v>25</v>
      </c>
      <c r="F16" s="7">
        <v>1</v>
      </c>
      <c r="G16" s="7">
        <v>575</v>
      </c>
      <c r="H16" s="20">
        <v>575</v>
      </c>
      <c r="I16" s="19">
        <f t="shared" si="1"/>
        <v>575</v>
      </c>
      <c r="J16" s="7">
        <f t="shared" si="0"/>
        <v>575</v>
      </c>
      <c r="K16" s="4" t="s">
        <v>46</v>
      </c>
    </row>
    <row r="17" spans="1:11" ht="18" customHeight="1" x14ac:dyDescent="0.3">
      <c r="A17" s="7">
        <v>15</v>
      </c>
      <c r="B17" s="8" t="s">
        <v>18</v>
      </c>
      <c r="C17" s="10"/>
      <c r="D17" s="10"/>
      <c r="E17" s="3" t="s">
        <v>25</v>
      </c>
      <c r="F17" s="7">
        <v>1</v>
      </c>
      <c r="G17" s="7">
        <v>750</v>
      </c>
      <c r="H17" s="20">
        <v>750</v>
      </c>
      <c r="I17" s="19">
        <f t="shared" si="1"/>
        <v>750</v>
      </c>
      <c r="J17" s="7">
        <f t="shared" si="0"/>
        <v>750</v>
      </c>
      <c r="K17" s="4" t="s">
        <v>46</v>
      </c>
    </row>
    <row r="18" spans="1:11" ht="34.950000000000003" customHeight="1" x14ac:dyDescent="0.3">
      <c r="A18" s="7">
        <v>16</v>
      </c>
      <c r="B18" s="8" t="s">
        <v>19</v>
      </c>
      <c r="C18" s="10"/>
      <c r="D18" s="10"/>
      <c r="E18" s="7" t="s">
        <v>26</v>
      </c>
      <c r="F18" s="11">
        <v>28</v>
      </c>
      <c r="G18" s="11">
        <v>485</v>
      </c>
      <c r="H18" s="21">
        <v>485</v>
      </c>
      <c r="I18" s="19">
        <f t="shared" si="1"/>
        <v>13580</v>
      </c>
      <c r="J18" s="11">
        <f t="shared" si="0"/>
        <v>13580</v>
      </c>
      <c r="K18" s="4" t="s">
        <v>54</v>
      </c>
    </row>
    <row r="19" spans="1:11" ht="18" customHeight="1" x14ac:dyDescent="0.3">
      <c r="A19" s="7">
        <v>17</v>
      </c>
      <c r="B19" s="8" t="s">
        <v>20</v>
      </c>
      <c r="C19" s="10"/>
      <c r="D19" s="10"/>
      <c r="E19" s="3" t="s">
        <v>25</v>
      </c>
      <c r="F19" s="11">
        <v>1</v>
      </c>
      <c r="G19" s="11">
        <v>6520</v>
      </c>
      <c r="H19" s="21">
        <v>6000</v>
      </c>
      <c r="I19" s="19">
        <f t="shared" si="1"/>
        <v>6000</v>
      </c>
      <c r="J19" s="11">
        <f t="shared" si="0"/>
        <v>6520</v>
      </c>
      <c r="K19" s="4" t="s">
        <v>51</v>
      </c>
    </row>
    <row r="20" spans="1:11" ht="18" customHeight="1" x14ac:dyDescent="0.3">
      <c r="A20" s="7">
        <v>18</v>
      </c>
      <c r="B20" s="9" t="s">
        <v>21</v>
      </c>
      <c r="C20" s="10"/>
      <c r="D20" s="10"/>
      <c r="E20" s="7" t="s">
        <v>29</v>
      </c>
      <c r="F20" s="7">
        <v>1</v>
      </c>
      <c r="G20" s="7">
        <v>35000</v>
      </c>
      <c r="H20" s="20">
        <v>25000</v>
      </c>
      <c r="I20" s="19">
        <f t="shared" si="1"/>
        <v>25000</v>
      </c>
      <c r="J20" s="7">
        <f t="shared" si="0"/>
        <v>35000</v>
      </c>
      <c r="K20" s="4" t="s">
        <v>51</v>
      </c>
    </row>
    <row r="21" spans="1:11" ht="18" customHeight="1" x14ac:dyDescent="0.3">
      <c r="A21" s="7">
        <v>19</v>
      </c>
      <c r="B21" s="8" t="s">
        <v>22</v>
      </c>
      <c r="C21" s="10"/>
      <c r="D21" s="10"/>
      <c r="E21" s="7" t="s">
        <v>29</v>
      </c>
      <c r="F21" s="7">
        <v>1</v>
      </c>
      <c r="G21" s="7">
        <v>250</v>
      </c>
      <c r="H21" s="20">
        <v>250</v>
      </c>
      <c r="I21" s="19">
        <f t="shared" si="1"/>
        <v>250</v>
      </c>
      <c r="J21" s="7">
        <f t="shared" si="0"/>
        <v>250</v>
      </c>
      <c r="K21" s="4" t="s">
        <v>46</v>
      </c>
    </row>
    <row r="22" spans="1:11" ht="18" customHeight="1" x14ac:dyDescent="0.3">
      <c r="A22" s="7">
        <v>20</v>
      </c>
      <c r="B22" s="8" t="s">
        <v>61</v>
      </c>
      <c r="C22" s="10"/>
      <c r="D22" s="10"/>
      <c r="E22" s="3" t="s">
        <v>25</v>
      </c>
      <c r="F22" s="7">
        <v>2</v>
      </c>
      <c r="G22" s="7">
        <v>1250</v>
      </c>
      <c r="H22" s="20">
        <v>1250</v>
      </c>
      <c r="I22" s="19">
        <f t="shared" si="1"/>
        <v>2500</v>
      </c>
      <c r="J22" s="7">
        <f t="shared" si="0"/>
        <v>2500</v>
      </c>
      <c r="K22" s="4" t="s">
        <v>47</v>
      </c>
    </row>
    <row r="23" spans="1:11" ht="18" customHeight="1" x14ac:dyDescent="0.3">
      <c r="A23" s="7">
        <v>21</v>
      </c>
      <c r="B23" s="9" t="s">
        <v>60</v>
      </c>
      <c r="C23" s="10"/>
      <c r="D23" s="10"/>
      <c r="E23" s="7" t="s">
        <v>29</v>
      </c>
      <c r="F23" s="7">
        <v>1</v>
      </c>
      <c r="G23" s="7">
        <v>22500</v>
      </c>
      <c r="H23" s="20">
        <v>18000</v>
      </c>
      <c r="I23" s="19">
        <f t="shared" si="1"/>
        <v>18000</v>
      </c>
      <c r="J23" s="7">
        <f t="shared" si="0"/>
        <v>22500</v>
      </c>
      <c r="K23" s="4" t="s">
        <v>55</v>
      </c>
    </row>
    <row r="24" spans="1:11" ht="27" customHeight="1" x14ac:dyDescent="0.3">
      <c r="A24" s="7">
        <v>22</v>
      </c>
      <c r="B24" s="9" t="s">
        <v>35</v>
      </c>
      <c r="C24" s="10"/>
      <c r="D24" s="10"/>
      <c r="E24" s="7" t="s">
        <v>29</v>
      </c>
      <c r="F24" s="7">
        <v>1</v>
      </c>
      <c r="G24" s="7">
        <v>3500</v>
      </c>
      <c r="H24" s="20">
        <v>2000</v>
      </c>
      <c r="I24" s="19">
        <f t="shared" si="1"/>
        <v>2000</v>
      </c>
      <c r="J24" s="7">
        <f t="shared" si="0"/>
        <v>3500</v>
      </c>
      <c r="K24" s="4" t="s">
        <v>56</v>
      </c>
    </row>
    <row r="25" spans="1:11" ht="18" customHeight="1" x14ac:dyDescent="0.3">
      <c r="A25" s="7">
        <v>23</v>
      </c>
      <c r="B25" s="8" t="s">
        <v>23</v>
      </c>
      <c r="C25" s="10"/>
      <c r="D25" s="10"/>
      <c r="E25" s="3" t="s">
        <v>25</v>
      </c>
      <c r="F25" s="7">
        <v>1</v>
      </c>
      <c r="G25" s="7">
        <v>850</v>
      </c>
      <c r="H25" s="20">
        <v>850</v>
      </c>
      <c r="I25" s="19">
        <f t="shared" si="1"/>
        <v>850</v>
      </c>
      <c r="J25" s="7">
        <f t="shared" si="0"/>
        <v>850</v>
      </c>
      <c r="K25" s="4" t="s">
        <v>51</v>
      </c>
    </row>
    <row r="26" spans="1:11" ht="18" customHeight="1" x14ac:dyDescent="0.3">
      <c r="A26" s="7">
        <v>24</v>
      </c>
      <c r="B26" s="10" t="s">
        <v>37</v>
      </c>
      <c r="C26" s="10"/>
      <c r="D26" s="10"/>
      <c r="E26" s="7" t="s">
        <v>25</v>
      </c>
      <c r="F26" s="7">
        <v>1</v>
      </c>
      <c r="G26" s="7">
        <v>148500</v>
      </c>
      <c r="H26" s="20">
        <v>148000</v>
      </c>
      <c r="I26" s="19">
        <f t="shared" si="1"/>
        <v>148000</v>
      </c>
      <c r="J26" s="7">
        <f t="shared" si="0"/>
        <v>148500</v>
      </c>
      <c r="K26" s="4" t="s">
        <v>51</v>
      </c>
    </row>
    <row r="27" spans="1:11" ht="18" customHeight="1" x14ac:dyDescent="0.3">
      <c r="A27" s="7">
        <v>25</v>
      </c>
      <c r="B27" s="10" t="s">
        <v>36</v>
      </c>
      <c r="C27" s="10"/>
      <c r="D27" s="10"/>
      <c r="E27" s="7" t="s">
        <v>38</v>
      </c>
      <c r="F27" s="7">
        <v>25</v>
      </c>
      <c r="G27" s="7">
        <v>2000</v>
      </c>
      <c r="H27" s="20">
        <v>2000</v>
      </c>
      <c r="I27" s="19">
        <f t="shared" si="1"/>
        <v>50000</v>
      </c>
      <c r="J27" s="7">
        <f t="shared" si="0"/>
        <v>50000</v>
      </c>
      <c r="K27" s="4" t="s">
        <v>51</v>
      </c>
    </row>
    <row r="28" spans="1:11" ht="18" customHeight="1" x14ac:dyDescent="0.3">
      <c r="A28" s="7">
        <v>26</v>
      </c>
      <c r="B28" s="10" t="s">
        <v>57</v>
      </c>
      <c r="C28" s="10"/>
      <c r="D28" s="10"/>
      <c r="E28" s="7" t="s">
        <v>29</v>
      </c>
      <c r="F28" s="7">
        <v>1</v>
      </c>
      <c r="G28" s="7">
        <v>2500</v>
      </c>
      <c r="H28" s="20">
        <v>2150</v>
      </c>
      <c r="I28" s="19">
        <f t="shared" si="1"/>
        <v>2150</v>
      </c>
      <c r="J28" s="7">
        <f t="shared" si="0"/>
        <v>2500</v>
      </c>
      <c r="K28" s="4" t="s">
        <v>51</v>
      </c>
    </row>
    <row r="29" spans="1:11" x14ac:dyDescent="0.3">
      <c r="A29" s="15"/>
      <c r="B29" s="16" t="s">
        <v>39</v>
      </c>
      <c r="C29" s="15"/>
      <c r="D29" s="15"/>
      <c r="E29" s="15"/>
      <c r="F29" s="15"/>
      <c r="G29" s="15"/>
      <c r="H29" s="15"/>
      <c r="I29" s="17">
        <f>SUM(I3:I28)</f>
        <v>552075</v>
      </c>
      <c r="J29" s="17">
        <f>SUM(J3:J28)</f>
        <v>595811</v>
      </c>
      <c r="K29" s="10"/>
    </row>
    <row r="32" spans="1:11" x14ac:dyDescent="0.3">
      <c r="K32" t="s">
        <v>59</v>
      </c>
    </row>
  </sheetData>
  <mergeCells count="1">
    <mergeCell ref="A1: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6" ma:contentTypeDescription="Create a new document." ma:contentTypeScope="" ma:versionID="8858792f992e99ccf0d097d0120863b3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8ca9133e9d9d60eaac40ed752a7ccdfc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D5A226-4B62-4CB6-999E-9B6909410087}">
  <ds:schemaRefs>
    <ds:schemaRef ds:uri="93f5a7a4-2ad1-46b6-8cf3-ba87f7d66d3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1edca550-45ec-413d-b410-eb5899b7564f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B87E98E-EB2D-4C18-ACB3-7A7DBC5B54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357A07-53C7-4B9B-97B6-34C8642428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NT AJ 26.07.2024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FDT COST</dc:creator>
  <cp:lastModifiedBy>FDT COST</cp:lastModifiedBy>
  <dcterms:created xsi:type="dcterms:W3CDTF">2024-06-14T03:44:20Z</dcterms:created>
  <dcterms:modified xsi:type="dcterms:W3CDTF">2024-08-09T09:16:30Z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