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7" i="1" l="1"/>
  <c r="G26" i="1" l="1"/>
  <c r="G27" i="1" s="1"/>
  <c r="F25" i="1" l="1"/>
  <c r="F24" i="1"/>
  <c r="F23" i="1"/>
  <c r="F22" i="1"/>
  <c r="F21" i="1"/>
  <c r="F20" i="1"/>
  <c r="F19" i="1"/>
  <c r="F18" i="1"/>
  <c r="F17" i="1"/>
  <c r="E26" i="1" l="1"/>
  <c r="E27" i="1"/>
  <c r="H4" i="1" l="1"/>
  <c r="H5" i="1"/>
  <c r="H6" i="1"/>
  <c r="H7" i="1"/>
  <c r="H8" i="1"/>
  <c r="H9" i="1"/>
  <c r="H10" i="1"/>
  <c r="H3" i="1"/>
  <c r="F10" i="1"/>
  <c r="F9" i="1"/>
  <c r="F8" i="1"/>
  <c r="F7" i="1"/>
  <c r="F6" i="1"/>
  <c r="F5" i="1"/>
  <c r="F4" i="1"/>
  <c r="F3" i="1"/>
  <c r="E11" i="1" l="1"/>
  <c r="E12" i="1" s="1"/>
  <c r="G11" i="1"/>
  <c r="G12" i="1" s="1"/>
  <c r="E29" i="1" s="1"/>
</calcChain>
</file>

<file path=xl/sharedStrings.xml><?xml version="1.0" encoding="utf-8"?>
<sst xmlns="http://schemas.openxmlformats.org/spreadsheetml/2006/main" count="56" uniqueCount="34">
  <si>
    <t>Nos.</t>
  </si>
  <si>
    <t xml:space="preserve">Buffing all table all side and finish </t>
  </si>
  <si>
    <t>Transport and debris</t>
  </si>
  <si>
    <t>Sr. Nos.</t>
  </si>
  <si>
    <t>Work details</t>
  </si>
  <si>
    <t>Unit</t>
  </si>
  <si>
    <t>Qty.</t>
  </si>
  <si>
    <t>Rate</t>
  </si>
  <si>
    <t>Amount</t>
  </si>
  <si>
    <t>Nego. Amount</t>
  </si>
  <si>
    <t xml:space="preserve">Providing and fixing new mirror finish brown laminate including labour charges </t>
  </si>
  <si>
    <t xml:space="preserve">Providing and fixing new white solid surface Korean sheet patch work only </t>
  </si>
  <si>
    <t>Provide and fixing new concealed flush set with SS chroming plate (Make:- Hind ware)</t>
  </si>
  <si>
    <t>Supply and fixing new seat cover (Make:- Hind ware)</t>
  </si>
  <si>
    <t>Removing all broken Korean pieces and polish and finish the surface</t>
  </si>
  <si>
    <t>Removing  all damage mirror glass and polish and finish surface</t>
  </si>
  <si>
    <t>Taxable amount</t>
  </si>
  <si>
    <t>Total amount</t>
  </si>
  <si>
    <t>Running Capacitor</t>
  </si>
  <si>
    <t>Drier</t>
  </si>
  <si>
    <t>Gas Charging</t>
  </si>
  <si>
    <t>Pin Valve</t>
  </si>
  <si>
    <t>Servicing</t>
  </si>
  <si>
    <t>Relay</t>
  </si>
  <si>
    <t>Overload</t>
  </si>
  <si>
    <t>Starting Capacitor</t>
  </si>
  <si>
    <t>Labour Charges</t>
  </si>
  <si>
    <t>Both work Taxable amount</t>
  </si>
  <si>
    <t>Buffet tables &amp; toilet repairing work</t>
  </si>
  <si>
    <t>SS undercounter refrigerator repairing work</t>
  </si>
  <si>
    <t>Nova Amount</t>
  </si>
  <si>
    <t>Meera Kitchen Amount</t>
  </si>
  <si>
    <t>L1</t>
  </si>
  <si>
    <t>Note:- Nova is our non- comprehensive vendor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</si>
</sst>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Font="1"/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/>
    </xf>
    <xf numFmtId="1" fontId="0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4" fillId="0" borderId="3" xfId="0" applyFont="1" applyBorder="1" applyAlignment="1">
      <alignment horizontal="center"/>
    </xf>
    <xf numFmtId="0" fontId="1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tabSelected="1" topLeftCell="A14" workbookViewId="0">
      <selection activeCell="B30" sqref="B30"/>
    </sheetView>
  </sheetViews>
  <sheetFormatPr defaultRowHeight="15" x14ac:dyDescent="0.25"/>
  <cols>
    <col min="1" max="1" width="9.140625" style="1"/>
    <col min="2" max="2" width="50.28515625" style="1" customWidth="1"/>
    <col min="3" max="6" width="9.140625" style="1"/>
    <col min="7" max="8" width="12.5703125" style="1" customWidth="1"/>
    <col min="9" max="16384" width="9.140625" style="1"/>
  </cols>
  <sheetData>
    <row r="1" spans="1:8" ht="18.75" hidden="1" x14ac:dyDescent="0.3">
      <c r="A1" s="10" t="s">
        <v>28</v>
      </c>
      <c r="B1" s="10"/>
      <c r="C1" s="10"/>
      <c r="D1" s="10"/>
      <c r="E1" s="10"/>
      <c r="F1" s="10"/>
      <c r="G1" s="10"/>
      <c r="H1" s="10"/>
    </row>
    <row r="2" spans="1:8" hidden="1" x14ac:dyDescent="0.25">
      <c r="A2" s="7" t="s">
        <v>3</v>
      </c>
      <c r="B2" s="7" t="s">
        <v>4</v>
      </c>
      <c r="C2" s="7" t="s">
        <v>5</v>
      </c>
      <c r="D2" s="7" t="s">
        <v>6</v>
      </c>
      <c r="E2" s="7" t="s">
        <v>7</v>
      </c>
      <c r="F2" s="7" t="s">
        <v>8</v>
      </c>
      <c r="G2" s="12" t="s">
        <v>9</v>
      </c>
      <c r="H2" s="12"/>
    </row>
    <row r="3" spans="1:8" ht="30" hidden="1" x14ac:dyDescent="0.25">
      <c r="A3" s="2">
        <v>1</v>
      </c>
      <c r="B3" s="3" t="s">
        <v>15</v>
      </c>
      <c r="C3" s="2" t="s">
        <v>0</v>
      </c>
      <c r="D3" s="2">
        <v>17</v>
      </c>
      <c r="E3" s="2">
        <v>1550</v>
      </c>
      <c r="F3" s="2">
        <f t="shared" ref="F3:F10" si="0">E3*D3</f>
        <v>26350</v>
      </c>
      <c r="G3" s="2">
        <v>1250</v>
      </c>
      <c r="H3" s="2">
        <f>G3*D3</f>
        <v>21250</v>
      </c>
    </row>
    <row r="4" spans="1:8" ht="30" hidden="1" x14ac:dyDescent="0.25">
      <c r="A4" s="2">
        <v>2</v>
      </c>
      <c r="B4" s="3" t="s">
        <v>10</v>
      </c>
      <c r="C4" s="2" t="s">
        <v>0</v>
      </c>
      <c r="D4" s="2">
        <v>17</v>
      </c>
      <c r="E4" s="2">
        <v>4890</v>
      </c>
      <c r="F4" s="2">
        <f t="shared" si="0"/>
        <v>83130</v>
      </c>
      <c r="G4" s="2">
        <v>4650</v>
      </c>
      <c r="H4" s="2">
        <f t="shared" ref="H4:H10" si="1">G4*D4</f>
        <v>79050</v>
      </c>
    </row>
    <row r="5" spans="1:8" ht="30" hidden="1" x14ac:dyDescent="0.25">
      <c r="A5" s="2">
        <v>3</v>
      </c>
      <c r="B5" s="3" t="s">
        <v>14</v>
      </c>
      <c r="C5" s="2" t="s">
        <v>0</v>
      </c>
      <c r="D5" s="2">
        <v>17</v>
      </c>
      <c r="E5" s="2">
        <v>1200</v>
      </c>
      <c r="F5" s="2">
        <f t="shared" si="0"/>
        <v>20400</v>
      </c>
      <c r="G5" s="2">
        <v>1000</v>
      </c>
      <c r="H5" s="2">
        <f t="shared" si="1"/>
        <v>17000</v>
      </c>
    </row>
    <row r="6" spans="1:8" ht="30" hidden="1" x14ac:dyDescent="0.25">
      <c r="A6" s="2">
        <v>4</v>
      </c>
      <c r="B6" s="3" t="s">
        <v>11</v>
      </c>
      <c r="C6" s="2" t="s">
        <v>0</v>
      </c>
      <c r="D6" s="2">
        <v>17</v>
      </c>
      <c r="E6" s="2">
        <v>3800</v>
      </c>
      <c r="F6" s="2">
        <f t="shared" si="0"/>
        <v>64600</v>
      </c>
      <c r="G6" s="4">
        <v>3500</v>
      </c>
      <c r="H6" s="2">
        <f t="shared" si="1"/>
        <v>59500</v>
      </c>
    </row>
    <row r="7" spans="1:8" hidden="1" x14ac:dyDescent="0.25">
      <c r="A7" s="2">
        <v>5</v>
      </c>
      <c r="B7" s="3" t="s">
        <v>1</v>
      </c>
      <c r="C7" s="2" t="s">
        <v>0</v>
      </c>
      <c r="D7" s="2">
        <v>17</v>
      </c>
      <c r="E7" s="2">
        <v>650</v>
      </c>
      <c r="F7" s="2">
        <f t="shared" si="0"/>
        <v>11050</v>
      </c>
      <c r="G7" s="4">
        <v>550</v>
      </c>
      <c r="H7" s="2">
        <f t="shared" si="1"/>
        <v>9350</v>
      </c>
    </row>
    <row r="8" spans="1:8" ht="30" hidden="1" x14ac:dyDescent="0.25">
      <c r="A8" s="2">
        <v>6</v>
      </c>
      <c r="B8" s="3" t="s">
        <v>12</v>
      </c>
      <c r="C8" s="2" t="s">
        <v>0</v>
      </c>
      <c r="D8" s="5">
        <v>1</v>
      </c>
      <c r="E8" s="2">
        <v>5200</v>
      </c>
      <c r="F8" s="2">
        <f t="shared" si="0"/>
        <v>5200</v>
      </c>
      <c r="G8" s="4">
        <v>4850</v>
      </c>
      <c r="H8" s="2">
        <f t="shared" si="1"/>
        <v>4850</v>
      </c>
    </row>
    <row r="9" spans="1:8" hidden="1" x14ac:dyDescent="0.25">
      <c r="A9" s="2">
        <v>7</v>
      </c>
      <c r="B9" s="3" t="s">
        <v>13</v>
      </c>
      <c r="C9" s="2" t="s">
        <v>0</v>
      </c>
      <c r="D9" s="5">
        <v>1</v>
      </c>
      <c r="E9" s="2">
        <v>3000</v>
      </c>
      <c r="F9" s="2">
        <f t="shared" si="0"/>
        <v>3000</v>
      </c>
      <c r="G9" s="4">
        <v>2800</v>
      </c>
      <c r="H9" s="2">
        <f t="shared" si="1"/>
        <v>2800</v>
      </c>
    </row>
    <row r="10" spans="1:8" hidden="1" x14ac:dyDescent="0.25">
      <c r="A10" s="2">
        <v>8</v>
      </c>
      <c r="B10" s="3" t="s">
        <v>2</v>
      </c>
      <c r="C10" s="2" t="s">
        <v>0</v>
      </c>
      <c r="D10" s="5">
        <v>1</v>
      </c>
      <c r="E10" s="2">
        <v>4000</v>
      </c>
      <c r="F10" s="2">
        <f t="shared" si="0"/>
        <v>4000</v>
      </c>
      <c r="G10" s="4">
        <v>2000</v>
      </c>
      <c r="H10" s="2">
        <f t="shared" si="1"/>
        <v>2000</v>
      </c>
    </row>
    <row r="11" spans="1:8" hidden="1" x14ac:dyDescent="0.25">
      <c r="A11" s="13" t="s">
        <v>17</v>
      </c>
      <c r="B11" s="14"/>
      <c r="C11" s="14"/>
      <c r="D11" s="15"/>
      <c r="E11" s="13">
        <f>SUM(F3:F10)</f>
        <v>217730</v>
      </c>
      <c r="F11" s="15"/>
      <c r="G11" s="13">
        <f>SUM(H3:H10)</f>
        <v>195800</v>
      </c>
      <c r="H11" s="15"/>
    </row>
    <row r="12" spans="1:8" hidden="1" x14ac:dyDescent="0.25">
      <c r="A12" s="13" t="s">
        <v>16</v>
      </c>
      <c r="B12" s="14"/>
      <c r="C12" s="14"/>
      <c r="D12" s="15"/>
      <c r="E12" s="13">
        <f t="shared" ref="E12" si="2">E11+E11*18%</f>
        <v>256921.4</v>
      </c>
      <c r="F12" s="15"/>
      <c r="G12" s="13">
        <f t="shared" ref="G12" si="3">G11+G11*18%</f>
        <v>231044</v>
      </c>
      <c r="H12" s="15"/>
    </row>
    <row r="13" spans="1:8" hidden="1" x14ac:dyDescent="0.25"/>
    <row r="15" spans="1:8" ht="18.75" x14ac:dyDescent="0.3">
      <c r="A15" s="10" t="s">
        <v>29</v>
      </c>
      <c r="B15" s="10"/>
      <c r="C15" s="10"/>
      <c r="D15" s="10"/>
      <c r="E15" s="10"/>
      <c r="F15" s="10"/>
      <c r="G15" s="10"/>
      <c r="H15" s="10"/>
    </row>
    <row r="16" spans="1:8" x14ac:dyDescent="0.25">
      <c r="A16" s="8" t="s">
        <v>3</v>
      </c>
      <c r="B16" s="8" t="s">
        <v>4</v>
      </c>
      <c r="C16" s="8" t="s">
        <v>5</v>
      </c>
      <c r="D16" s="8" t="s">
        <v>6</v>
      </c>
      <c r="E16" s="22" t="s">
        <v>30</v>
      </c>
      <c r="F16" s="22"/>
      <c r="G16" s="20" t="s">
        <v>31</v>
      </c>
      <c r="H16" s="20"/>
    </row>
    <row r="17" spans="1:8" x14ac:dyDescent="0.25">
      <c r="A17" s="2">
        <v>1</v>
      </c>
      <c r="B17" s="6" t="s">
        <v>18</v>
      </c>
      <c r="C17" s="2" t="s">
        <v>0</v>
      </c>
      <c r="D17" s="2">
        <v>1</v>
      </c>
      <c r="E17" s="2">
        <v>750</v>
      </c>
      <c r="F17" s="2">
        <f t="shared" ref="F17:F24" si="4">E17*D17</f>
        <v>750</v>
      </c>
      <c r="G17" s="16">
        <v>26300</v>
      </c>
      <c r="H17" s="16">
        <f>G17</f>
        <v>26300</v>
      </c>
    </row>
    <row r="18" spans="1:8" x14ac:dyDescent="0.25">
      <c r="A18" s="2">
        <v>2</v>
      </c>
      <c r="B18" s="6" t="s">
        <v>19</v>
      </c>
      <c r="C18" s="2" t="s">
        <v>0</v>
      </c>
      <c r="D18" s="2">
        <v>1</v>
      </c>
      <c r="E18" s="2">
        <v>750</v>
      </c>
      <c r="F18" s="2">
        <f t="shared" si="4"/>
        <v>750</v>
      </c>
      <c r="G18" s="17"/>
      <c r="H18" s="17"/>
    </row>
    <row r="19" spans="1:8" x14ac:dyDescent="0.25">
      <c r="A19" s="2">
        <v>3</v>
      </c>
      <c r="B19" s="6" t="s">
        <v>20</v>
      </c>
      <c r="C19" s="2" t="s">
        <v>0</v>
      </c>
      <c r="D19" s="2">
        <v>1</v>
      </c>
      <c r="E19" s="2">
        <v>2800</v>
      </c>
      <c r="F19" s="2">
        <f t="shared" si="4"/>
        <v>2800</v>
      </c>
      <c r="G19" s="17"/>
      <c r="H19" s="17"/>
    </row>
    <row r="20" spans="1:8" x14ac:dyDescent="0.25">
      <c r="A20" s="2">
        <v>4</v>
      </c>
      <c r="B20" s="6" t="s">
        <v>21</v>
      </c>
      <c r="C20" s="2" t="s">
        <v>0</v>
      </c>
      <c r="D20" s="2">
        <v>1</v>
      </c>
      <c r="E20" s="2">
        <v>350</v>
      </c>
      <c r="F20" s="2">
        <f t="shared" si="4"/>
        <v>350</v>
      </c>
      <c r="G20" s="17"/>
      <c r="H20" s="17"/>
    </row>
    <row r="21" spans="1:8" x14ac:dyDescent="0.25">
      <c r="A21" s="2">
        <v>5</v>
      </c>
      <c r="B21" s="6" t="s">
        <v>22</v>
      </c>
      <c r="C21" s="2" t="s">
        <v>0</v>
      </c>
      <c r="D21" s="2">
        <v>1</v>
      </c>
      <c r="E21" s="2">
        <v>750</v>
      </c>
      <c r="F21" s="2">
        <f t="shared" si="4"/>
        <v>750</v>
      </c>
      <c r="G21" s="17"/>
      <c r="H21" s="17"/>
    </row>
    <row r="22" spans="1:8" x14ac:dyDescent="0.25">
      <c r="A22" s="2">
        <v>6</v>
      </c>
      <c r="B22" s="6" t="s">
        <v>23</v>
      </c>
      <c r="C22" s="2" t="s">
        <v>0</v>
      </c>
      <c r="D22" s="2">
        <v>1</v>
      </c>
      <c r="E22" s="2">
        <v>850</v>
      </c>
      <c r="F22" s="2">
        <f t="shared" si="4"/>
        <v>850</v>
      </c>
      <c r="G22" s="17"/>
      <c r="H22" s="17"/>
    </row>
    <row r="23" spans="1:8" x14ac:dyDescent="0.25">
      <c r="A23" s="2">
        <v>7</v>
      </c>
      <c r="B23" s="6" t="s">
        <v>24</v>
      </c>
      <c r="C23" s="2" t="s">
        <v>0</v>
      </c>
      <c r="D23" s="2">
        <v>1</v>
      </c>
      <c r="E23" s="2">
        <v>350</v>
      </c>
      <c r="F23" s="2">
        <f t="shared" si="4"/>
        <v>350</v>
      </c>
      <c r="G23" s="17"/>
      <c r="H23" s="17"/>
    </row>
    <row r="24" spans="1:8" x14ac:dyDescent="0.25">
      <c r="A24" s="2">
        <v>8</v>
      </c>
      <c r="B24" s="6" t="s">
        <v>25</v>
      </c>
      <c r="C24" s="2" t="s">
        <v>0</v>
      </c>
      <c r="D24" s="2">
        <v>1</v>
      </c>
      <c r="E24" s="2">
        <v>750</v>
      </c>
      <c r="F24" s="2">
        <f t="shared" si="4"/>
        <v>750</v>
      </c>
      <c r="G24" s="17"/>
      <c r="H24" s="17"/>
    </row>
    <row r="25" spans="1:8" x14ac:dyDescent="0.25">
      <c r="A25" s="2">
        <v>9</v>
      </c>
      <c r="B25" s="6" t="s">
        <v>26</v>
      </c>
      <c r="C25" s="2" t="s">
        <v>0</v>
      </c>
      <c r="D25" s="2">
        <v>1</v>
      </c>
      <c r="E25" s="2">
        <v>2400</v>
      </c>
      <c r="F25" s="2">
        <f t="shared" ref="F25" si="5">E25*D25</f>
        <v>2400</v>
      </c>
      <c r="G25" s="18"/>
      <c r="H25" s="18"/>
    </row>
    <row r="26" spans="1:8" x14ac:dyDescent="0.25">
      <c r="A26" s="9" t="s">
        <v>17</v>
      </c>
      <c r="B26" s="9"/>
      <c r="C26" s="9"/>
      <c r="D26" s="9"/>
      <c r="E26" s="23">
        <f>SUM(F17:F25)</f>
        <v>9750</v>
      </c>
      <c r="F26" s="23"/>
      <c r="G26" s="21">
        <f>SUM(H17:H25)</f>
        <v>26300</v>
      </c>
      <c r="H26" s="21"/>
    </row>
    <row r="27" spans="1:8" x14ac:dyDescent="0.25">
      <c r="A27" s="9" t="s">
        <v>16</v>
      </c>
      <c r="B27" s="9"/>
      <c r="C27" s="9"/>
      <c r="D27" s="9"/>
      <c r="E27" s="23">
        <f t="shared" ref="E27:G27" si="6">E26+E26*18%</f>
        <v>11505</v>
      </c>
      <c r="F27" s="23"/>
      <c r="G27" s="21">
        <f t="shared" si="6"/>
        <v>31034</v>
      </c>
      <c r="H27" s="21"/>
    </row>
    <row r="28" spans="1:8" ht="21" x14ac:dyDescent="0.35">
      <c r="E28" s="19" t="s">
        <v>32</v>
      </c>
      <c r="F28" s="19"/>
    </row>
    <row r="29" spans="1:8" ht="15.75" hidden="1" x14ac:dyDescent="0.25">
      <c r="A29" s="11" t="s">
        <v>27</v>
      </c>
      <c r="B29" s="11"/>
      <c r="C29" s="11"/>
      <c r="D29" s="11"/>
      <c r="E29" s="11">
        <f>E27+G12</f>
        <v>242549</v>
      </c>
      <c r="F29" s="11"/>
    </row>
    <row r="30" spans="1:8" x14ac:dyDescent="0.25">
      <c r="B30" s="24" t="s">
        <v>33</v>
      </c>
    </row>
  </sheetData>
  <mergeCells count="22">
    <mergeCell ref="G27:H27"/>
    <mergeCell ref="G17:G25"/>
    <mergeCell ref="H17:H25"/>
    <mergeCell ref="E28:F28"/>
    <mergeCell ref="A1:H1"/>
    <mergeCell ref="A26:D26"/>
    <mergeCell ref="E26:F26"/>
    <mergeCell ref="G2:H2"/>
    <mergeCell ref="A11:D11"/>
    <mergeCell ref="E11:F11"/>
    <mergeCell ref="G11:H11"/>
    <mergeCell ref="A12:D12"/>
    <mergeCell ref="E12:F12"/>
    <mergeCell ref="G12:H12"/>
    <mergeCell ref="E16:F16"/>
    <mergeCell ref="G16:H16"/>
    <mergeCell ref="A15:H15"/>
    <mergeCell ref="G26:H26"/>
    <mergeCell ref="A27:D27"/>
    <mergeCell ref="E27:F27"/>
    <mergeCell ref="A29:D29"/>
    <mergeCell ref="E29:F29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2024-06-03T11:44:33Z</dcterms:modified>
</cp:coreProperties>
</file>