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rish Tirlotkar\Downloads\"/>
    </mc:Choice>
  </mc:AlternateContent>
  <bookViews>
    <workbookView xWindow="0" yWindow="0" windowWidth="28800" windowHeight="12300"/>
  </bookViews>
  <sheets>
    <sheet name="GST Bill" sheetId="1" r:id="rId1"/>
  </sheets>
  <calcPr calcId="162913"/>
</workbook>
</file>

<file path=xl/calcChain.xml><?xml version="1.0" encoding="utf-8"?>
<calcChain xmlns="http://schemas.openxmlformats.org/spreadsheetml/2006/main">
  <c r="K19" i="1" l="1"/>
  <c r="D20" i="1"/>
  <c r="D24" i="1" l="1"/>
  <c r="F20" i="1" l="1"/>
  <c r="K21" i="1" s="1"/>
  <c r="G20" i="1"/>
  <c r="K22" i="1" s="1"/>
  <c r="G24" i="1"/>
  <c r="K24" i="1" l="1"/>
  <c r="H20" i="1"/>
  <c r="F24" i="1"/>
  <c r="H24" i="1" s="1"/>
</calcChain>
</file>

<file path=xl/sharedStrings.xml><?xml version="1.0" encoding="utf-8"?>
<sst xmlns="http://schemas.openxmlformats.org/spreadsheetml/2006/main" count="59" uniqueCount="55">
  <si>
    <t>Meera Kitchen Equipments</t>
  </si>
  <si>
    <t>All Commercial Kitchen Equipment Service &amp; Repair</t>
  </si>
  <si>
    <t>Gala no.2, Asalpha, Ghatkopar(W), Mumbai - 400 084</t>
  </si>
  <si>
    <t>E-mail Id :- sayyedmehmood567@gmail.com</t>
  </si>
  <si>
    <t>Contact No: 9987038472/9987038462</t>
  </si>
  <si>
    <t>PAN NO :- CFPPS6719J</t>
  </si>
  <si>
    <t>Details of Consignee (Shipped/Delivered to)</t>
  </si>
  <si>
    <t>Date :-</t>
  </si>
  <si>
    <t>P.O No :-</t>
  </si>
  <si>
    <t xml:space="preserve">Add :- </t>
  </si>
  <si>
    <t>Quotation To :- HALAI WADI</t>
  </si>
  <si>
    <t>Due date :-</t>
  </si>
  <si>
    <t xml:space="preserve">GSTIN NO :- </t>
  </si>
  <si>
    <t>Sr No.</t>
  </si>
  <si>
    <t>Product Details</t>
  </si>
  <si>
    <t>Size</t>
  </si>
  <si>
    <t>Qty (Nos.)</t>
  </si>
  <si>
    <t>Per piece</t>
  </si>
  <si>
    <t>Total</t>
  </si>
  <si>
    <t>Amount in Words :-</t>
  </si>
  <si>
    <t>Tax Rate</t>
  </si>
  <si>
    <t>Taxable Amt</t>
  </si>
  <si>
    <t>CGST</t>
  </si>
  <si>
    <t>SGST</t>
  </si>
  <si>
    <t>Total Tax</t>
  </si>
  <si>
    <t>Gross Total</t>
  </si>
  <si>
    <t>Terms &amp; Conditions</t>
  </si>
  <si>
    <t>1) The Price Quoted Above are Only for the Supply with Installation of the Equipments.</t>
  </si>
  <si>
    <t>3) Turn Around Time Approx (TAT) : -Within 15 to 20 days from the date of Purchase Order.</t>
  </si>
  <si>
    <t>4) These Prices are According to the Size of the Product any Change in the Size of the Product would Change</t>
  </si>
  <si>
    <t xml:space="preserve">     the Price of the Product.</t>
  </si>
  <si>
    <t>Receiver's Signature</t>
  </si>
  <si>
    <t>For Meera  Kitchen Equipments</t>
  </si>
  <si>
    <t>Authorized Signature</t>
  </si>
  <si>
    <t>Cheque Payble to :-  Meera Kitchen Equipment   Bank Name :- ICICI BANK</t>
  </si>
  <si>
    <t>E-mail Id :- meerakitchenequipment@gmail.com</t>
  </si>
  <si>
    <t xml:space="preserve">GSTIN No :- 27CFPPS6719J1ZL     </t>
  </si>
  <si>
    <r>
      <rPr>
        <b/>
        <sz val="15"/>
        <rFont val="Times New Roman"/>
        <family val="1"/>
      </rPr>
      <t>State</t>
    </r>
    <r>
      <rPr>
        <sz val="11"/>
        <rFont val="Times New Roman"/>
        <family val="1"/>
      </rPr>
      <t xml:space="preserve"> :- MAHARASHTRA</t>
    </r>
  </si>
  <si>
    <t>A/c No :- 104405500382     IFSC Code :- ICIC0001044    Account Type :- Current</t>
  </si>
  <si>
    <t>2) Sales Tax :- GST at 18% or 28% ( Depend Upon Products) within Maharashtra.</t>
  </si>
  <si>
    <t>5) Cheque Bouncing Charges Rs. 550/-</t>
  </si>
  <si>
    <t>6) No Warranty for Physical Damage.</t>
  </si>
  <si>
    <t>7) Payment 100% Advance with Purchase Order or Balance, Against Delivery.</t>
  </si>
  <si>
    <t>8) Transport Charges Extra.</t>
  </si>
  <si>
    <t>9) Thanking you and Assuring you of Our Best Products and Professional Services at All .</t>
  </si>
  <si>
    <t>Name:- NAHAR NECTARFIELD</t>
  </si>
  <si>
    <t xml:space="preserve">SANJOG SIR </t>
  </si>
  <si>
    <t xml:space="preserve">Attn :-SANJOG SIR </t>
  </si>
  <si>
    <t>QUOTATION FOR KITCHEN EQUIPTMENT 304</t>
  </si>
  <si>
    <t>17 05 2024</t>
  </si>
  <si>
    <t>Quotation No :- 510</t>
  </si>
  <si>
    <t xml:space="preserve">fourty six thousand eight hundred fourty six rupees only </t>
  </si>
  <si>
    <t xml:space="preserve">SS double deep fryer rotary switch (2noss), Thermostate (2noss), hitter (2noss), pl40 indicator lamp (4noss) new wiring </t>
  </si>
  <si>
    <t>PIC</t>
  </si>
  <si>
    <t>SS display counter new compressor, new caplary, new rellay, new capacitor, gas charging and service.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</si>
</sst>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[$-409]dd\-mmm\-yy;@"/>
    <numFmt numFmtId="165" formatCode="_ * #,##0_ ;_ * \-#,##0_ ;_ * &quot;-&quot;??_ ;_ @_ "/>
  </numFmts>
  <fonts count="18">
    <font>
      <sz val="11"/>
      <name val="Calibri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sz val="36"/>
      <name val="Times New Roman"/>
      <family val="1"/>
    </font>
    <font>
      <sz val="11"/>
      <color rgb="FF000000"/>
      <name val="Calibri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8"/>
      <name val="Times New Roman"/>
      <family val="1"/>
    </font>
    <font>
      <b/>
      <sz val="11"/>
      <color rgb="FF000000"/>
      <name val="Times New Roman"/>
      <family val="1"/>
    </font>
    <font>
      <sz val="16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b/>
      <sz val="14"/>
      <name val="Times New Roman"/>
      <family val="1"/>
    </font>
    <font>
      <b/>
      <u val="double"/>
      <sz val="18"/>
      <name val="Times New Roman"/>
      <family val="1"/>
    </font>
    <font>
      <sz val="9"/>
      <name val="Times New Roman"/>
      <family val="1"/>
    </font>
    <font>
      <sz val="9"/>
      <color rgb="FF000000"/>
      <name val="Times New Roman"/>
      <family val="1"/>
    </font>
    <font>
      <b/>
      <sz val="15"/>
      <name val="Times New Roman"/>
      <family val="1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7" fillId="0" borderId="0" applyFont="0" applyFill="0" applyBorder="0" applyAlignment="0" applyProtection="0"/>
  </cellStyleXfs>
  <cellXfs count="144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 applyAlignment="1"/>
    <xf numFmtId="0" fontId="5" fillId="2" borderId="4" xfId="0" applyFont="1" applyFill="1" applyBorder="1" applyAlignment="1"/>
    <xf numFmtId="0" fontId="5" fillId="2" borderId="0" xfId="0" applyFont="1" applyFill="1" applyBorder="1" applyAlignment="1"/>
    <xf numFmtId="0" fontId="5" fillId="2" borderId="5" xfId="0" applyFont="1" applyFill="1" applyBorder="1" applyAlignment="1"/>
    <xf numFmtId="0" fontId="5" fillId="2" borderId="4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" fillId="0" borderId="4" xfId="0" applyFont="1" applyBorder="1" applyAlignment="1"/>
    <xf numFmtId="0" fontId="1" fillId="0" borderId="0" xfId="0" applyFont="1" applyBorder="1" applyAlignment="1"/>
    <xf numFmtId="0" fontId="1" fillId="0" borderId="5" xfId="0" applyFont="1" applyBorder="1" applyAlignment="1"/>
    <xf numFmtId="0" fontId="8" fillId="0" borderId="0" xfId="0" applyFont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9" fontId="2" fillId="0" borderId="26" xfId="0" applyNumberFormat="1" applyFont="1" applyBorder="1" applyAlignment="1">
      <alignment horizontal="left" vertical="center"/>
    </xf>
    <xf numFmtId="0" fontId="2" fillId="0" borderId="13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9" fontId="2" fillId="0" borderId="30" xfId="0" applyNumberFormat="1" applyFont="1" applyBorder="1" applyAlignment="1">
      <alignment horizontal="left" vertical="center"/>
    </xf>
    <xf numFmtId="0" fontId="2" fillId="0" borderId="33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5" fillId="0" borderId="28" xfId="0" applyFont="1" applyBorder="1" applyAlignment="1">
      <alignment horizontal="left" vertical="center"/>
    </xf>
    <xf numFmtId="0" fontId="5" fillId="0" borderId="37" xfId="0" applyFont="1" applyBorder="1" applyAlignment="1">
      <alignment vertical="center"/>
    </xf>
    <xf numFmtId="0" fontId="12" fillId="0" borderId="2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65" fontId="10" fillId="0" borderId="13" xfId="1" applyNumberFormat="1" applyFont="1" applyBorder="1" applyAlignment="1">
      <alignment horizontal="center" vertical="center"/>
    </xf>
    <xf numFmtId="165" fontId="5" fillId="0" borderId="18" xfId="1" applyNumberFormat="1" applyFont="1" applyBorder="1" applyAlignment="1">
      <alignment horizontal="center" vertical="center"/>
    </xf>
    <xf numFmtId="165" fontId="5" fillId="0" borderId="25" xfId="1" applyNumberFormat="1" applyFont="1" applyBorder="1" applyAlignment="1">
      <alignment horizontal="center" vertical="center"/>
    </xf>
    <xf numFmtId="165" fontId="5" fillId="0" borderId="29" xfId="1" applyNumberFormat="1" applyFont="1" applyBorder="1" applyAlignment="1">
      <alignment horizontal="center" vertical="center"/>
    </xf>
    <xf numFmtId="165" fontId="12" fillId="0" borderId="3" xfId="1" applyNumberFormat="1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0" fontId="4" fillId="0" borderId="2" xfId="0" applyFont="1" applyBorder="1" applyAlignment="1"/>
    <xf numFmtId="0" fontId="4" fillId="0" borderId="3" xfId="0" applyFont="1" applyBorder="1" applyAlignment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1" fontId="5" fillId="0" borderId="35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5" fillId="0" borderId="38" xfId="0" applyFont="1" applyBorder="1" applyAlignment="1">
      <alignment horizontal="left"/>
    </xf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left"/>
    </xf>
    <xf numFmtId="0" fontId="2" fillId="0" borderId="14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2" fillId="2" borderId="4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5" fillId="0" borderId="3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1" xfId="0" applyFont="1" applyBorder="1" applyAlignment="1">
      <alignment horizontal="left"/>
    </xf>
    <xf numFmtId="0" fontId="14" fillId="0" borderId="12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5" fillId="0" borderId="7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1" fontId="2" fillId="0" borderId="20" xfId="0" applyNumberFormat="1" applyFon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left" vertical="center"/>
    </xf>
    <xf numFmtId="164" fontId="6" fillId="0" borderId="2" xfId="0" applyNumberFormat="1" applyFont="1" applyBorder="1" applyAlignment="1">
      <alignment horizontal="left" vertical="center"/>
    </xf>
    <xf numFmtId="164" fontId="6" fillId="0" borderId="3" xfId="0" applyNumberFormat="1" applyFont="1" applyBorder="1" applyAlignment="1">
      <alignment horizontal="left" vertical="center"/>
    </xf>
    <xf numFmtId="0" fontId="7" fillId="2" borderId="4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NUL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</xdr:colOff>
      <xdr:row>17</xdr:row>
      <xdr:rowOff>0</xdr:rowOff>
    </xdr:from>
    <xdr:to>
      <xdr:col>12</xdr:col>
      <xdr:colOff>0</xdr:colOff>
      <xdr:row>17</xdr:row>
      <xdr:rowOff>838200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2040" y="4892040"/>
          <a:ext cx="1219200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</xdr:colOff>
      <xdr:row>15</xdr:row>
      <xdr:rowOff>243840</xdr:rowOff>
    </xdr:from>
    <xdr:to>
      <xdr:col>11</xdr:col>
      <xdr:colOff>1219200</xdr:colOff>
      <xdr:row>16</xdr:row>
      <xdr:rowOff>1066800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2040" y="3810000"/>
          <a:ext cx="1203960" cy="1074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abSelected="1" topLeftCell="A15" zoomScaleNormal="100" workbookViewId="0">
      <selection activeCell="L18" sqref="L18"/>
    </sheetView>
  </sheetViews>
  <sheetFormatPr defaultColWidth="9.140625" defaultRowHeight="15"/>
  <cols>
    <col min="1" max="4" width="9.140625" style="1"/>
    <col min="5" max="5" width="10.28515625" style="1" customWidth="1"/>
    <col min="6" max="6" width="12.28515625" style="1" customWidth="1"/>
    <col min="7" max="7" width="15.42578125" style="1" customWidth="1"/>
    <col min="8" max="8" width="6.85546875" style="1" customWidth="1"/>
    <col min="9" max="9" width="13.28515625" style="1" customWidth="1"/>
    <col min="10" max="10" width="17.5703125" style="1" bestFit="1" customWidth="1"/>
    <col min="11" max="11" width="14.28515625" style="1" bestFit="1" customWidth="1"/>
    <col min="12" max="12" width="18" style="1" customWidth="1"/>
    <col min="13" max="16384" width="9.140625" style="1"/>
  </cols>
  <sheetData>
    <row r="1" spans="1:12" s="2" customFormat="1" ht="45.75" customHeight="1">
      <c r="A1" s="42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4"/>
    </row>
    <row r="2" spans="1:12" s="2" customFormat="1" ht="18" customHeight="1">
      <c r="A2" s="45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7"/>
    </row>
    <row r="3" spans="1:12" s="2" customFormat="1" ht="18.75" customHeight="1">
      <c r="A3" s="45" t="s">
        <v>2</v>
      </c>
      <c r="B3" s="43"/>
      <c r="C3" s="43"/>
      <c r="D3" s="43"/>
      <c r="E3" s="43"/>
      <c r="F3" s="43"/>
      <c r="G3" s="43"/>
      <c r="H3" s="43"/>
      <c r="I3" s="43"/>
      <c r="J3" s="43"/>
      <c r="K3" s="44"/>
    </row>
    <row r="4" spans="1:12" s="2" customFormat="1" ht="18" customHeight="1">
      <c r="A4" s="77" t="s">
        <v>35</v>
      </c>
      <c r="B4" s="78"/>
      <c r="C4" s="78"/>
      <c r="D4" s="78"/>
      <c r="E4" s="78"/>
      <c r="F4" s="69" t="s">
        <v>4</v>
      </c>
      <c r="G4" s="69"/>
      <c r="H4" s="69"/>
      <c r="I4" s="69"/>
      <c r="J4" s="69"/>
      <c r="K4" s="70"/>
    </row>
    <row r="5" spans="1:12" s="2" customFormat="1" ht="18" customHeight="1">
      <c r="A5" s="77" t="s">
        <v>3</v>
      </c>
      <c r="B5" s="78"/>
      <c r="C5" s="78"/>
      <c r="D5" s="78"/>
      <c r="E5" s="78"/>
      <c r="F5" s="84"/>
      <c r="G5" s="84"/>
      <c r="H5" s="84"/>
      <c r="I5" s="84"/>
      <c r="J5" s="84"/>
      <c r="K5" s="85"/>
    </row>
    <row r="6" spans="1:12" s="2" customFormat="1" ht="18" customHeight="1">
      <c r="A6" s="48" t="s">
        <v>36</v>
      </c>
      <c r="B6" s="49"/>
      <c r="C6" s="49"/>
      <c r="D6" s="49"/>
      <c r="E6" s="49"/>
      <c r="F6" s="101" t="s">
        <v>5</v>
      </c>
      <c r="G6" s="101"/>
      <c r="H6" s="101"/>
      <c r="I6" s="101"/>
      <c r="J6" s="101"/>
      <c r="K6" s="102"/>
    </row>
    <row r="7" spans="1:12" s="19" customFormat="1" ht="20.25" customHeight="1">
      <c r="A7" s="126" t="s">
        <v>6</v>
      </c>
      <c r="B7" s="127"/>
      <c r="C7" s="127"/>
      <c r="D7" s="127"/>
      <c r="E7" s="127"/>
      <c r="F7" s="128"/>
      <c r="G7" s="40" t="s">
        <v>7</v>
      </c>
      <c r="H7" s="135" t="s">
        <v>49</v>
      </c>
      <c r="I7" s="136"/>
      <c r="J7" s="136"/>
      <c r="K7" s="137"/>
    </row>
    <row r="8" spans="1:12" s="2" customFormat="1">
      <c r="A8" s="138" t="s">
        <v>45</v>
      </c>
      <c r="B8" s="139"/>
      <c r="C8" s="139"/>
      <c r="D8" s="139"/>
      <c r="E8" s="139"/>
      <c r="F8" s="140"/>
      <c r="G8" s="129" t="s">
        <v>50</v>
      </c>
      <c r="H8" s="130"/>
      <c r="I8" s="130"/>
      <c r="J8" s="130"/>
      <c r="K8" s="131"/>
    </row>
    <row r="9" spans="1:12" s="2" customFormat="1">
      <c r="A9" s="138"/>
      <c r="B9" s="139"/>
      <c r="C9" s="139"/>
      <c r="D9" s="139"/>
      <c r="E9" s="139"/>
      <c r="F9" s="140"/>
      <c r="G9" s="141" t="s">
        <v>8</v>
      </c>
      <c r="H9" s="142"/>
      <c r="I9" s="142"/>
      <c r="J9" s="142"/>
      <c r="K9" s="143"/>
    </row>
    <row r="10" spans="1:12" s="2" customFormat="1">
      <c r="A10" s="74" t="s">
        <v>9</v>
      </c>
      <c r="B10" s="75"/>
      <c r="C10" s="75"/>
      <c r="D10" s="75"/>
      <c r="E10" s="75"/>
      <c r="F10" s="76"/>
      <c r="G10" s="3" t="s">
        <v>10</v>
      </c>
      <c r="H10" s="4" t="s">
        <v>46</v>
      </c>
      <c r="I10" s="4"/>
      <c r="J10" s="4"/>
      <c r="K10" s="5"/>
    </row>
    <row r="11" spans="1:12" s="2" customFormat="1">
      <c r="A11" s="71"/>
      <c r="B11" s="72"/>
      <c r="C11" s="72"/>
      <c r="D11" s="72"/>
      <c r="E11" s="72"/>
      <c r="F11" s="73"/>
      <c r="G11" s="6"/>
      <c r="H11" s="7"/>
      <c r="I11" s="7"/>
      <c r="J11" s="7"/>
      <c r="K11" s="8"/>
    </row>
    <row r="12" spans="1:12" s="2" customFormat="1">
      <c r="A12" s="71"/>
      <c r="B12" s="72"/>
      <c r="C12" s="72"/>
      <c r="D12" s="72"/>
      <c r="E12" s="72"/>
      <c r="F12" s="73"/>
      <c r="G12" s="6"/>
      <c r="H12" s="7"/>
      <c r="I12" s="7"/>
      <c r="J12" s="7"/>
      <c r="K12" s="8"/>
    </row>
    <row r="13" spans="1:12" s="2" customFormat="1" ht="19.5">
      <c r="A13" s="104" t="s">
        <v>37</v>
      </c>
      <c r="B13" s="105"/>
      <c r="C13" s="105"/>
      <c r="D13" s="105"/>
      <c r="E13" s="105"/>
      <c r="F13" s="105"/>
      <c r="G13" s="121" t="s">
        <v>11</v>
      </c>
      <c r="H13" s="122"/>
      <c r="I13" s="122"/>
      <c r="J13" s="122"/>
      <c r="K13" s="123"/>
    </row>
    <row r="14" spans="1:12" s="2" customFormat="1" ht="15.75" thickBot="1">
      <c r="A14" s="118" t="s">
        <v>12</v>
      </c>
      <c r="B14" s="119"/>
      <c r="C14" s="119"/>
      <c r="D14" s="119"/>
      <c r="E14" s="119"/>
      <c r="F14" s="120"/>
      <c r="G14" s="48" t="s">
        <v>47</v>
      </c>
      <c r="H14" s="49"/>
      <c r="I14" s="49"/>
      <c r="J14" s="49"/>
      <c r="K14" s="50"/>
    </row>
    <row r="15" spans="1:12" ht="22.5">
      <c r="A15" s="115" t="s">
        <v>48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7"/>
    </row>
    <row r="16" spans="1:12" s="15" customFormat="1" ht="20.25" customHeight="1">
      <c r="A16" s="34" t="s">
        <v>13</v>
      </c>
      <c r="B16" s="103" t="s">
        <v>14</v>
      </c>
      <c r="C16" s="103"/>
      <c r="D16" s="103"/>
      <c r="E16" s="103"/>
      <c r="F16" s="103"/>
      <c r="G16" s="103" t="s">
        <v>15</v>
      </c>
      <c r="H16" s="103"/>
      <c r="I16" s="34" t="s">
        <v>16</v>
      </c>
      <c r="J16" s="34" t="s">
        <v>17</v>
      </c>
      <c r="K16" s="34" t="s">
        <v>18</v>
      </c>
      <c r="L16" s="41" t="s">
        <v>53</v>
      </c>
    </row>
    <row r="17" spans="1:11" s="18" customFormat="1" ht="84.75" customHeight="1">
      <c r="A17" s="16">
        <v>1</v>
      </c>
      <c r="B17" s="114" t="s">
        <v>52</v>
      </c>
      <c r="C17" s="114"/>
      <c r="D17" s="114"/>
      <c r="E17" s="114"/>
      <c r="F17" s="114"/>
      <c r="G17" s="57"/>
      <c r="H17" s="57"/>
      <c r="I17" s="17">
        <v>2</v>
      </c>
      <c r="J17" s="35">
        <v>4400</v>
      </c>
      <c r="K17" s="35">
        <v>8800</v>
      </c>
    </row>
    <row r="18" spans="1:11" s="18" customFormat="1" ht="66.599999999999994" customHeight="1" thickBot="1">
      <c r="A18" s="16">
        <v>2</v>
      </c>
      <c r="B18" s="114" t="s">
        <v>54</v>
      </c>
      <c r="C18" s="114"/>
      <c r="D18" s="114"/>
      <c r="E18" s="114"/>
      <c r="F18" s="114"/>
      <c r="G18" s="57"/>
      <c r="H18" s="57"/>
      <c r="I18" s="17">
        <v>1</v>
      </c>
      <c r="J18" s="35">
        <v>17500</v>
      </c>
      <c r="K18" s="35">
        <v>17500</v>
      </c>
    </row>
    <row r="19" spans="1:11" s="19" customFormat="1" ht="24" customHeight="1" thickBot="1">
      <c r="A19" s="65" t="s">
        <v>19</v>
      </c>
      <c r="B19" s="66"/>
      <c r="C19" s="20" t="s">
        <v>20</v>
      </c>
      <c r="D19" s="67" t="s">
        <v>21</v>
      </c>
      <c r="E19" s="67"/>
      <c r="F19" s="21" t="s">
        <v>22</v>
      </c>
      <c r="G19" s="21" t="s">
        <v>23</v>
      </c>
      <c r="H19" s="67" t="s">
        <v>24</v>
      </c>
      <c r="I19" s="68"/>
      <c r="J19" s="20" t="s">
        <v>18</v>
      </c>
      <c r="K19" s="36">
        <f>K17+K18</f>
        <v>26300</v>
      </c>
    </row>
    <row r="20" spans="1:11" s="19" customFormat="1" ht="24" customHeight="1">
      <c r="A20" s="106" t="s">
        <v>51</v>
      </c>
      <c r="B20" s="107"/>
      <c r="C20" s="22">
        <v>0.18</v>
      </c>
      <c r="D20" s="124">
        <f>K17+K18</f>
        <v>26300</v>
      </c>
      <c r="E20" s="125"/>
      <c r="F20" s="23">
        <f>D20*9%</f>
        <v>2367</v>
      </c>
      <c r="G20" s="23">
        <f>D20*9%</f>
        <v>2367</v>
      </c>
      <c r="H20" s="132">
        <f>F20+G20</f>
        <v>4734</v>
      </c>
      <c r="I20" s="133"/>
      <c r="J20" s="24"/>
      <c r="K20" s="37"/>
    </row>
    <row r="21" spans="1:11" s="19" customFormat="1" ht="24" customHeight="1">
      <c r="A21" s="108"/>
      <c r="B21" s="109"/>
      <c r="C21" s="25"/>
      <c r="D21" s="63"/>
      <c r="E21" s="83"/>
      <c r="F21" s="26"/>
      <c r="G21" s="26"/>
      <c r="H21" s="63"/>
      <c r="I21" s="64"/>
      <c r="J21" s="27" t="s">
        <v>23</v>
      </c>
      <c r="K21" s="38">
        <f>F20</f>
        <v>2367</v>
      </c>
    </row>
    <row r="22" spans="1:11" s="19" customFormat="1" ht="24" customHeight="1">
      <c r="A22" s="108"/>
      <c r="B22" s="109"/>
      <c r="C22" s="25"/>
      <c r="D22" s="63"/>
      <c r="E22" s="83"/>
      <c r="F22" s="26"/>
      <c r="G22" s="26"/>
      <c r="H22" s="63"/>
      <c r="I22" s="64"/>
      <c r="J22" s="27" t="s">
        <v>22</v>
      </c>
      <c r="K22" s="38">
        <f>G20</f>
        <v>2367</v>
      </c>
    </row>
    <row r="23" spans="1:11" s="19" customFormat="1" ht="24" customHeight="1">
      <c r="A23" s="108"/>
      <c r="B23" s="109"/>
      <c r="C23" s="28"/>
      <c r="D23" s="112"/>
      <c r="E23" s="134"/>
      <c r="F23" s="29"/>
      <c r="G23" s="29"/>
      <c r="H23" s="112"/>
      <c r="I23" s="113"/>
      <c r="J23" s="30"/>
      <c r="K23" s="38"/>
    </row>
    <row r="24" spans="1:11" s="19" customFormat="1" ht="24" customHeight="1">
      <c r="A24" s="110"/>
      <c r="B24" s="111"/>
      <c r="C24" s="31" t="s">
        <v>18</v>
      </c>
      <c r="D24" s="58">
        <f>D20</f>
        <v>26300</v>
      </c>
      <c r="E24" s="59"/>
      <c r="F24" s="32">
        <f>F20</f>
        <v>2367</v>
      </c>
      <c r="G24" s="32">
        <f>G20</f>
        <v>2367</v>
      </c>
      <c r="H24" s="82">
        <f>F24+G24</f>
        <v>4734</v>
      </c>
      <c r="I24" s="66"/>
      <c r="J24" s="33" t="s">
        <v>25</v>
      </c>
      <c r="K24" s="39">
        <f>K19-K20+K21+K22+K23</f>
        <v>31034</v>
      </c>
    </row>
    <row r="25" spans="1:11" ht="22.5">
      <c r="A25" s="86" t="s">
        <v>26</v>
      </c>
      <c r="B25" s="87"/>
      <c r="C25" s="87"/>
      <c r="D25" s="87"/>
      <c r="E25" s="87"/>
      <c r="F25" s="87"/>
      <c r="G25" s="87"/>
      <c r="H25" s="87"/>
      <c r="I25" s="87"/>
      <c r="J25" s="87"/>
      <c r="K25" s="88"/>
    </row>
    <row r="26" spans="1:11">
      <c r="A26" s="95" t="s">
        <v>27</v>
      </c>
      <c r="B26" s="96"/>
      <c r="C26" s="96"/>
      <c r="D26" s="96"/>
      <c r="E26" s="96"/>
      <c r="F26" s="96"/>
      <c r="G26" s="96"/>
      <c r="H26" s="96"/>
      <c r="I26" s="96"/>
      <c r="J26" s="96"/>
      <c r="K26" s="97"/>
    </row>
    <row r="27" spans="1:11">
      <c r="A27" s="51" t="s">
        <v>39</v>
      </c>
      <c r="B27" s="52"/>
      <c r="C27" s="52"/>
      <c r="D27" s="52"/>
      <c r="E27" s="52"/>
      <c r="F27" s="52"/>
      <c r="G27" s="52"/>
      <c r="H27" s="52"/>
      <c r="I27" s="52"/>
      <c r="J27" s="52"/>
      <c r="K27" s="53"/>
    </row>
    <row r="28" spans="1:11">
      <c r="A28" s="51" t="s">
        <v>28</v>
      </c>
      <c r="B28" s="52"/>
      <c r="C28" s="52"/>
      <c r="D28" s="52"/>
      <c r="E28" s="52"/>
      <c r="F28" s="52"/>
      <c r="G28" s="52"/>
      <c r="H28" s="52"/>
      <c r="I28" s="52"/>
      <c r="J28" s="52"/>
      <c r="K28" s="53"/>
    </row>
    <row r="29" spans="1:11">
      <c r="A29" s="51" t="s">
        <v>29</v>
      </c>
      <c r="B29" s="52"/>
      <c r="C29" s="52"/>
      <c r="D29" s="52"/>
      <c r="E29" s="52"/>
      <c r="F29" s="52"/>
      <c r="G29" s="52"/>
      <c r="H29" s="52"/>
      <c r="I29" s="52"/>
      <c r="J29" s="52"/>
      <c r="K29" s="53"/>
    </row>
    <row r="30" spans="1:11">
      <c r="A30" s="51" t="s">
        <v>30</v>
      </c>
      <c r="B30" s="52"/>
      <c r="C30" s="52"/>
      <c r="D30" s="52"/>
      <c r="E30" s="52"/>
      <c r="F30" s="52"/>
      <c r="G30" s="52"/>
      <c r="H30" s="52"/>
      <c r="I30" s="52"/>
      <c r="J30" s="52"/>
      <c r="K30" s="53"/>
    </row>
    <row r="31" spans="1:11">
      <c r="A31" s="51" t="s">
        <v>40</v>
      </c>
      <c r="B31" s="52"/>
      <c r="C31" s="52"/>
      <c r="D31" s="52"/>
      <c r="E31" s="52"/>
      <c r="F31" s="52"/>
      <c r="G31" s="52"/>
      <c r="H31" s="52"/>
      <c r="I31" s="52"/>
      <c r="J31" s="52"/>
      <c r="K31" s="53"/>
    </row>
    <row r="32" spans="1:11">
      <c r="A32" s="51" t="s">
        <v>41</v>
      </c>
      <c r="B32" s="52"/>
      <c r="C32" s="52"/>
      <c r="D32" s="52"/>
      <c r="E32" s="52"/>
      <c r="F32" s="52"/>
      <c r="G32" s="52"/>
      <c r="H32" s="52"/>
      <c r="I32" s="52"/>
      <c r="J32" s="52"/>
      <c r="K32" s="53"/>
    </row>
    <row r="33" spans="1:11">
      <c r="A33" s="51" t="s">
        <v>42</v>
      </c>
      <c r="B33" s="52"/>
      <c r="C33" s="52"/>
      <c r="D33" s="52"/>
      <c r="E33" s="52"/>
      <c r="F33" s="52"/>
      <c r="G33" s="52"/>
      <c r="H33" s="52"/>
      <c r="I33" s="52"/>
      <c r="J33" s="52"/>
      <c r="K33" s="53"/>
    </row>
    <row r="34" spans="1:11">
      <c r="A34" s="51" t="s">
        <v>43</v>
      </c>
      <c r="B34" s="52"/>
      <c r="C34" s="52"/>
      <c r="D34" s="52"/>
      <c r="E34" s="52"/>
      <c r="F34" s="52"/>
      <c r="G34" s="52"/>
      <c r="H34" s="52"/>
      <c r="I34" s="52"/>
      <c r="J34" s="52"/>
      <c r="K34" s="53"/>
    </row>
    <row r="35" spans="1:11">
      <c r="A35" s="60" t="s">
        <v>44</v>
      </c>
      <c r="B35" s="61"/>
      <c r="C35" s="61"/>
      <c r="D35" s="61"/>
      <c r="E35" s="61"/>
      <c r="F35" s="61"/>
      <c r="G35" s="61"/>
      <c r="H35" s="61"/>
      <c r="I35" s="61"/>
      <c r="J35" s="61"/>
      <c r="K35" s="62"/>
    </row>
    <row r="36" spans="1:11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1"/>
    </row>
    <row r="37" spans="1:11">
      <c r="A37" s="54" t="s">
        <v>31</v>
      </c>
      <c r="B37" s="55"/>
      <c r="C37" s="55"/>
      <c r="D37" s="55"/>
      <c r="E37" s="56"/>
      <c r="F37" s="54" t="s">
        <v>32</v>
      </c>
      <c r="G37" s="55"/>
      <c r="H37" s="55"/>
      <c r="I37" s="55"/>
      <c r="J37" s="55"/>
      <c r="K37" s="56"/>
    </row>
    <row r="38" spans="1:11">
      <c r="A38" s="89"/>
      <c r="B38" s="90"/>
      <c r="C38" s="90"/>
      <c r="D38" s="90"/>
      <c r="E38" s="91"/>
      <c r="F38" s="12"/>
      <c r="G38" s="13"/>
      <c r="H38" s="13"/>
      <c r="I38" s="13"/>
      <c r="J38" s="13"/>
      <c r="K38" s="14"/>
    </row>
    <row r="39" spans="1:11">
      <c r="A39" s="92"/>
      <c r="B39" s="93"/>
      <c r="C39" s="93"/>
      <c r="D39" s="93"/>
      <c r="E39" s="94"/>
      <c r="F39" s="12"/>
      <c r="G39" s="13"/>
      <c r="H39" s="13"/>
      <c r="I39" s="13"/>
      <c r="J39" s="13"/>
      <c r="K39" s="14"/>
    </row>
    <row r="40" spans="1:11">
      <c r="A40" s="92"/>
      <c r="B40" s="93"/>
      <c r="C40" s="93"/>
      <c r="D40" s="93"/>
      <c r="E40" s="94"/>
      <c r="F40" s="12"/>
      <c r="G40" s="13"/>
      <c r="H40" s="13"/>
      <c r="I40" s="13"/>
      <c r="J40" s="13"/>
      <c r="K40" s="14"/>
    </row>
    <row r="41" spans="1:11">
      <c r="A41" s="79"/>
      <c r="B41" s="80"/>
      <c r="C41" s="80"/>
      <c r="D41" s="80"/>
      <c r="E41" s="81"/>
      <c r="F41" s="54" t="s">
        <v>33</v>
      </c>
      <c r="G41" s="55"/>
      <c r="H41" s="55"/>
      <c r="I41" s="55"/>
      <c r="J41" s="55"/>
      <c r="K41" s="56"/>
    </row>
    <row r="42" spans="1:11">
      <c r="A42" s="98" t="s">
        <v>34</v>
      </c>
      <c r="B42" s="99"/>
      <c r="C42" s="99"/>
      <c r="D42" s="99"/>
      <c r="E42" s="99"/>
      <c r="F42" s="99"/>
      <c r="G42" s="99"/>
      <c r="H42" s="99"/>
      <c r="I42" s="99"/>
      <c r="J42" s="99"/>
      <c r="K42" s="100"/>
    </row>
    <row r="43" spans="1:11">
      <c r="A43" s="98" t="s">
        <v>38</v>
      </c>
      <c r="B43" s="99"/>
      <c r="C43" s="99"/>
      <c r="D43" s="99"/>
      <c r="E43" s="99"/>
      <c r="F43" s="99"/>
      <c r="G43" s="99"/>
      <c r="H43" s="99"/>
      <c r="I43" s="99"/>
      <c r="J43" s="99"/>
      <c r="K43" s="100"/>
    </row>
  </sheetData>
  <mergeCells count="62">
    <mergeCell ref="A3:K3"/>
    <mergeCell ref="A7:F7"/>
    <mergeCell ref="G8:K8"/>
    <mergeCell ref="A43:K43"/>
    <mergeCell ref="H20:I20"/>
    <mergeCell ref="H22:I22"/>
    <mergeCell ref="A40:E40"/>
    <mergeCell ref="F41:K41"/>
    <mergeCell ref="D23:E23"/>
    <mergeCell ref="A4:E4"/>
    <mergeCell ref="H7:K7"/>
    <mergeCell ref="A8:F9"/>
    <mergeCell ref="A6:E6"/>
    <mergeCell ref="B17:F17"/>
    <mergeCell ref="G17:H17"/>
    <mergeCell ref="G9:K9"/>
    <mergeCell ref="A42:K42"/>
    <mergeCell ref="F6:K6"/>
    <mergeCell ref="B16:F16"/>
    <mergeCell ref="A13:F13"/>
    <mergeCell ref="G16:H16"/>
    <mergeCell ref="A20:B24"/>
    <mergeCell ref="H23:I23"/>
    <mergeCell ref="B18:F18"/>
    <mergeCell ref="A15:K15"/>
    <mergeCell ref="A14:F14"/>
    <mergeCell ref="G13:K13"/>
    <mergeCell ref="A11:F11"/>
    <mergeCell ref="D20:E20"/>
    <mergeCell ref="F37:K37"/>
    <mergeCell ref="F4:K4"/>
    <mergeCell ref="A12:F12"/>
    <mergeCell ref="A10:F10"/>
    <mergeCell ref="A5:E5"/>
    <mergeCell ref="A41:E41"/>
    <mergeCell ref="H24:I24"/>
    <mergeCell ref="D22:E22"/>
    <mergeCell ref="A34:K34"/>
    <mergeCell ref="D21:E21"/>
    <mergeCell ref="F5:K5"/>
    <mergeCell ref="A25:K25"/>
    <mergeCell ref="A38:E38"/>
    <mergeCell ref="A39:E39"/>
    <mergeCell ref="A29:K29"/>
    <mergeCell ref="A30:K30"/>
    <mergeCell ref="A26:K26"/>
    <mergeCell ref="A1:K1"/>
    <mergeCell ref="A2:K2"/>
    <mergeCell ref="G14:K14"/>
    <mergeCell ref="A32:K32"/>
    <mergeCell ref="A37:E37"/>
    <mergeCell ref="G18:H18"/>
    <mergeCell ref="D24:E24"/>
    <mergeCell ref="A35:K35"/>
    <mergeCell ref="A33:K33"/>
    <mergeCell ref="H21:I21"/>
    <mergeCell ref="A27:K27"/>
    <mergeCell ref="A28:K28"/>
    <mergeCell ref="A31:K31"/>
    <mergeCell ref="A19:B19"/>
    <mergeCell ref="D19:E19"/>
    <mergeCell ref="H19:I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GST Bill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Mehmood</dc:creator>
  <cp:lastModifiedBy>Harish Tirlotkar</cp:lastModifiedBy>
  <dcterms:created xsi:type="dcterms:W3CDTF">2019-10-03T10:01:35Z</dcterms:created>
  <dcterms:modified xsi:type="dcterms:W3CDTF">2024-06-03T11:39:46Z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9b06909fc8824617be2616a8343edf33</vt:lpwstr>
  </property>
</Properties>
</file>