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ownloads/"/>
    </mc:Choice>
  </mc:AlternateContent>
  <bookViews>
    <workbookView xWindow="0" yWindow="0" windowWidth="16755" windowHeight="726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J30" i="2" l="1"/>
  <c r="J25" i="2"/>
  <c r="J12" i="2"/>
  <c r="J32" i="2"/>
  <c r="J31" i="2"/>
  <c r="J29" i="2"/>
  <c r="J28" i="2"/>
  <c r="J27" i="2"/>
  <c r="J26" i="2"/>
  <c r="J24" i="2"/>
  <c r="J23" i="2"/>
  <c r="J22" i="2"/>
  <c r="J21" i="2"/>
  <c r="J20" i="2"/>
  <c r="J19" i="2"/>
  <c r="J18" i="2"/>
  <c r="J16" i="2"/>
  <c r="J15" i="2"/>
  <c r="J14" i="2"/>
  <c r="J13" i="2"/>
</calcChain>
</file>

<file path=xl/sharedStrings.xml><?xml version="1.0" encoding="utf-8"?>
<sst xmlns="http://schemas.openxmlformats.org/spreadsheetml/2006/main" count="729" uniqueCount="168">
  <si>
    <t>RFQ No: R2470
 COST COMPARISON REPORT</t>
  </si>
  <si>
    <t>Comp. Date : 26/12/2024</t>
  </si>
  <si>
    <t>Vendor Name : INTERCARE ENTERPRISE NX (RV242523725)</t>
  </si>
  <si>
    <t>Vendor Name : INVENTECH SOLUTIONS (RV232415068)</t>
  </si>
  <si>
    <t>Vendor Name : ALTITUDE MARKETING LLP  (RV232415622)</t>
  </si>
  <si>
    <t>RFQ #: R2470</t>
  </si>
  <si>
    <t>Contact Name : KAIUM</t>
  </si>
  <si>
    <t>Contact Name : SHIRISH AWATI</t>
  </si>
  <si>
    <t xml:space="preserve">Contact Name : Lalit Kumar/Vickram Chaudhary </t>
  </si>
  <si>
    <t>RFQ Date : 26/12/2024 16:04:15</t>
  </si>
  <si>
    <t>Vendor City : Mumbai Suburban</t>
  </si>
  <si>
    <t xml:space="preserve">Vendor City : </t>
  </si>
  <si>
    <t>BCD Date : 26/12/2024 23:55:00</t>
  </si>
  <si>
    <t>Telephone # : 9987921130</t>
  </si>
  <si>
    <t xml:space="preserve">Telephone # : </t>
  </si>
  <si>
    <t>Mobile # : 9930702814</t>
  </si>
  <si>
    <t xml:space="preserve">Mobile # : </t>
  </si>
  <si>
    <t>PR Number : TFSKPL-2425-00328,TFSKPL-2425-00330</t>
  </si>
  <si>
    <t>Email : kaium@intercareenterprisenx.in</t>
  </si>
  <si>
    <t>Email : shirish@inventechsolutions.net</t>
  </si>
  <si>
    <t>Email : vickram@altitudemarketing.in</t>
  </si>
  <si>
    <t>Package / RFQ Name : PR for Interior &amp; Electrical for KOL BIGGIES BURGER DOM SHA...</t>
  </si>
  <si>
    <t>Round # : 5 (RFQ)</t>
  </si>
  <si>
    <t xml:space="preserve">Buyer : Pushpak Mahesh Shewale / Technical :  / Approver : </t>
  </si>
  <si>
    <t xml:space="preserve">Quotation Date : </t>
  </si>
  <si>
    <t xml:space="preserve">Quotation Validity Date : </t>
  </si>
  <si>
    <t>Comp. # : 5</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</si>
  <si>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</si>
  <si>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</si>
  <si>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</si>
  <si>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</si>
  <si>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</si>
  <si>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</si>
  <si>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</si>
  <si>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</si>
  <si>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</si>
  <si>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</si>
  <si>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</si>
  <si>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</si>
  <si>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</si>
  <si>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</si>
  <si>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</si>
  <si>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</si>
  <si>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</si>
  <si>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</si>
  <si>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</si>
  <si>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Interior Work</t>
  </si>
  <si>
    <t>NOS</t>
  </si>
  <si>
    <t>1.00</t>
  </si>
  <si>
    <t/>
  </si>
  <si>
    <t>419000.80</t>
  </si>
  <si>
    <t>INTERCARE ENTERPRISE NX</t>
  </si>
  <si>
    <t>551663.75</t>
  </si>
  <si>
    <t>0.00</t>
  </si>
  <si>
    <t>18.00</t>
  </si>
  <si>
    <t>419,000.80</t>
  </si>
  <si>
    <t>845892.95</t>
  </si>
  <si>
    <t>690,000.00</t>
  </si>
  <si>
    <t>1350695.96</t>
  </si>
  <si>
    <t>495,271.26</t>
  </si>
  <si>
    <t>Carpentary</t>
  </si>
  <si>
    <t>192367.50</t>
  </si>
  <si>
    <t xml:space="preserve">ALTITUDE MARKETING LLP </t>
  </si>
  <si>
    <t>297005.00</t>
  </si>
  <si>
    <t>250,001.44</t>
  </si>
  <si>
    <t>249697.50</t>
  </si>
  <si>
    <t>220,000.00</t>
  </si>
  <si>
    <t>231860.00</t>
  </si>
  <si>
    <t>192,367.50</t>
  </si>
  <si>
    <t>Electrical</t>
  </si>
  <si>
    <t>70500.00</t>
  </si>
  <si>
    <t>150000.00</t>
  </si>
  <si>
    <t>75,000.00</t>
  </si>
  <si>
    <t>315000.00</t>
  </si>
  <si>
    <t>260,000.00</t>
  </si>
  <si>
    <t>91500.00</t>
  </si>
  <si>
    <t>70,500.00</t>
  </si>
  <si>
    <t>Item Total</t>
  </si>
  <si>
    <t>133,920.40</t>
  </si>
  <si>
    <t>744,002.24</t>
  </si>
  <si>
    <t>210,600.00</t>
  </si>
  <si>
    <t>1,170,000.00</t>
  </si>
  <si>
    <t>136,464.98</t>
  </si>
  <si>
    <t>758,138.76</t>
  </si>
  <si>
    <t>Discount Total Value</t>
  </si>
  <si>
    <t>Grand Dis. Amt</t>
  </si>
  <si>
    <t>GST Total Amount</t>
  </si>
  <si>
    <t>Net Landed Cost</t>
  </si>
  <si>
    <t>INR</t>
  </si>
  <si>
    <t>877,922.64</t>
  </si>
  <si>
    <t>1,380,600.00</t>
  </si>
  <si>
    <t>894,603.74</t>
  </si>
  <si>
    <t>Vendor Status</t>
  </si>
  <si>
    <t>Sr No.</t>
  </si>
  <si>
    <t>Vendor Code</t>
  </si>
  <si>
    <t>Vendor Name</t>
  </si>
  <si>
    <t>Status</t>
  </si>
  <si>
    <t>Remarks</t>
  </si>
  <si>
    <t>RV242523725</t>
  </si>
  <si>
    <t>Participate</t>
  </si>
  <si>
    <t>RV232415068</t>
  </si>
  <si>
    <t>INVENTECH SOLUTIONS</t>
  </si>
  <si>
    <t>RV232415622</t>
  </si>
  <si>
    <t>T055755</t>
  </si>
  <si>
    <t>SWASTIK ENTERPRISES</t>
  </si>
  <si>
    <t>Vendor Name : INTERCARE ENTERPRISE NX</t>
  </si>
  <si>
    <t>Vendor Name : INVENTECH SOLUTIONS</t>
  </si>
  <si>
    <t xml:space="preserve">Vendor Name : ALTITUDE MARKETING LLP </t>
  </si>
  <si>
    <t>Buyer : Pushpak Mahesh Shewale</t>
  </si>
  <si>
    <t xml:space="preserve">Techanical Score : </t>
  </si>
  <si>
    <t>BUDGET PRICE :.00</t>
  </si>
  <si>
    <t>Item Name</t>
  </si>
  <si>
    <t>UOM</t>
  </si>
  <si>
    <t>Minimum Amount</t>
  </si>
  <si>
    <t>Amount</t>
  </si>
  <si>
    <t>1.000</t>
  </si>
  <si>
    <t>1.01</t>
  </si>
  <si>
    <t>Providing   fixing 50X50X1.2mm thick MS framing 600mm c c both side outside clad for partiiton complete with as per detail drawing.</t>
  </si>
  <si>
    <t>Sqft</t>
  </si>
  <si>
    <t>384.590</t>
  </si>
  <si>
    <t>1.02</t>
  </si>
  <si>
    <t>Providing   fixing 19mm thick  Commercial board clad on 50X50X1.2mm thick MS framing inside the Kiosk complete with as per detail drawing.</t>
  </si>
  <si>
    <t>1.03</t>
  </si>
  <si>
    <t>Providing   fixing 10mm thick Bison Board clad on 50X50X1.2mm thick MS framing Outside complete with as per detail drawing.</t>
  </si>
  <si>
    <t>1.04</t>
  </si>
  <si>
    <t>Providing   fixing 10mm thick Bison Board clad on Inside 19mm Commercial board complete with as per detail drawing.</t>
  </si>
  <si>
    <t>374.130</t>
  </si>
  <si>
    <t>1.05</t>
  </si>
  <si>
    <t>Providing   Install and secure a pillar   Beam made with 75x75x1.2mm thick mild steel (MS) section finished with Duco paint in approved shade as per the detailed drawing.</t>
  </si>
  <si>
    <t>MS Pillar</t>
  </si>
  <si>
    <t>Rft</t>
  </si>
  <si>
    <t>24.690</t>
  </si>
  <si>
    <t>MS Beam</t>
  </si>
  <si>
    <t>21.030</t>
  </si>
  <si>
    <t>1.06</t>
  </si>
  <si>
    <t>Providing   Install and Front Aluminium Lover made aluminum Powder coated section 25X12MM 
and fixed on 25X40 mm framing  provide provisions for the installation of a fixed backlit signage, as per the detail drawing.</t>
  </si>
  <si>
    <t>34.640</t>
  </si>
  <si>
    <t>1.07</t>
  </si>
  <si>
    <t xml:space="preserve">Providing and fixing of Commercial Wall tile_TL-01 Size (450X300mm) Paste on 10mm thick Bison board with addesive inside of the Kiosk complete with as per detail drawing. </t>
  </si>
  <si>
    <t>385.350</t>
  </si>
  <si>
    <t>1.08</t>
  </si>
  <si>
    <t xml:space="preserve">Providing and fixing Counter front Small Wall tile_TL-02 (100X300mm Yellow Colour) and Counter Skiting match with Exisitng Mall Flooring and Paste on 19mm thick Comm. board with addesive outside of the Kiosk and complete with as per detail drawing. </t>
  </si>
  <si>
    <t>84.520</t>
  </si>
  <si>
    <t>1.09</t>
  </si>
  <si>
    <t>Providing and fixing of 18mm thk Quartz Stone on counter top, pasted on 19mm thick comm. board as per drawing.</t>
  </si>
  <si>
    <t>74.790</t>
  </si>
  <si>
    <t>1</t>
  </si>
  <si>
    <t xml:space="preserve">Debries Cleaning and Acid Wash Cleaning. </t>
  </si>
  <si>
    <t>Set</t>
  </si>
  <si>
    <t>Front Cash+Serving counter -Size   L 12 -1  X W 2 -0 X H3 -0  Match with Counter Height Top finished in 18mm thk Quartz Stone, Front portion finished with acrylic sheets and 3D Acrylic letters (as per design); all four sides will be lit up with LED strip lights. Inside portion of the counter will have drawers and shutter with G profile handles - shown as per detailed drawing covering with white   dark grey laminate.</t>
  </si>
  <si>
    <t>49.550</t>
  </si>
  <si>
    <t>2</t>
  </si>
  <si>
    <t>Overhead storage back side beside TV as per design 18 inch height as per design drawing.</t>
  </si>
  <si>
    <t>20.600</t>
  </si>
  <si>
    <t>3</t>
  </si>
  <si>
    <t>TV   Overhead Cabinet hang Partition- made with 50X50X1.2mm weld on MS Ceiling frame both side clad with 12mm thick wooden ply MDF finish with laminate as per approved shade complete as per detail drawings.</t>
  </si>
  <si>
    <t>36.050</t>
  </si>
  <si>
    <t>4</t>
  </si>
  <si>
    <t xml:space="preserve">Flap Top   Front Swing Door - Wooden Top door Size  700X600mm made with 18+18mm Comm. Board finish with Laminate match with Quartz Stone   Front swing door made 19mm Comm. Board and finish with 100X300mm yellow tile complete with all necessary hardware as per detail drawing.  </t>
  </si>
  <si>
    <t>Nos.</t>
  </si>
  <si>
    <t>Electrical Works- Wiring and DB Conducting Wiring Etc-SFT Rs basis. Note - Metal Pipes to be Used and 2.5 Sqmm Cable for Lights and 4 Sqmm Cable for all Seprate Circuits to Laid.</t>
  </si>
  <si>
    <t>Electrical Work_Distribution Board 
a. 7 Segment 8way Distribution Board 
b. Main Incomer_63 A, FP, RCCB 100MA
c. Outgoing
d.24 Nos. 16A,25A   32A SP MCB</t>
  </si>
  <si>
    <t xml:space="preserve">Quote Currency : </t>
  </si>
  <si>
    <t>Last PO Unit Rate</t>
  </si>
  <si>
    <t>Last PO Total Value</t>
  </si>
  <si>
    <t>Score</t>
  </si>
  <si>
    <t>Justification</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</si>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</sst>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4" fontId="6" fillId="3"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4"/>
  <sheetViews>
    <sheetView tabSelected="1" topLeftCell="E2" zoomScale="85" zoomScaleNormal="85" workbookViewId="0">
      <selection activeCell="M12" sqref="M12"/>
    </sheetView>
  </sheetViews>
  <sheetFormatPr defaultRowHeight="15"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7" width="14.42578125" style="1" customWidth="1"/>
    <col min="28" max="16381" width="9.140625" style="1" customWidth="1"/>
  </cols>
  <sheetData>
    <row r="1" spans="2:30" x14ac:dyDescent="0.25">
      <c r="B1" s="25"/>
      <c r="C1" s="25"/>
      <c r="D1" s="27" t="s">
        <v>0</v>
      </c>
      <c r="E1" s="27" t="s">
        <v>0</v>
      </c>
      <c r="F1" s="28" t="s">
        <v>0</v>
      </c>
      <c r="G1" s="31" t="s">
        <v>1</v>
      </c>
      <c r="H1" s="31" t="s">
        <v>1</v>
      </c>
      <c r="I1" s="31" t="s">
        <v>1</v>
      </c>
      <c r="J1" s="37" t="s">
        <v>2</v>
      </c>
      <c r="K1" s="37"/>
      <c r="L1" s="38"/>
      <c r="M1" s="38"/>
      <c r="N1" s="38"/>
      <c r="O1" s="38"/>
      <c r="P1" s="37" t="s">
        <v>3</v>
      </c>
      <c r="Q1" s="37"/>
      <c r="R1" s="38"/>
      <c r="S1" s="38"/>
      <c r="T1" s="38"/>
      <c r="U1" s="38"/>
      <c r="V1" s="37" t="s">
        <v>4</v>
      </c>
      <c r="W1" s="37"/>
      <c r="X1" s="38"/>
      <c r="Y1" s="38"/>
      <c r="Z1" s="38"/>
      <c r="AA1" s="38"/>
    </row>
    <row r="2" spans="2:30" x14ac:dyDescent="0.25">
      <c r="B2" s="26"/>
      <c r="C2" s="26"/>
      <c r="D2" s="29" t="s">
        <v>0</v>
      </c>
      <c r="E2" s="29" t="s">
        <v>0</v>
      </c>
      <c r="F2" s="30" t="s">
        <v>0</v>
      </c>
      <c r="G2" s="32" t="s">
        <v>5</v>
      </c>
      <c r="H2" s="32" t="s">
        <v>5</v>
      </c>
      <c r="I2" s="32" t="s">
        <v>5</v>
      </c>
      <c r="J2" s="39" t="s">
        <v>6</v>
      </c>
      <c r="K2" s="39"/>
      <c r="L2" s="40"/>
      <c r="M2" s="40"/>
      <c r="N2" s="40"/>
      <c r="O2" s="40"/>
      <c r="P2" s="39" t="s">
        <v>7</v>
      </c>
      <c r="Q2" s="39"/>
      <c r="R2" s="40"/>
      <c r="S2" s="40"/>
      <c r="T2" s="40"/>
      <c r="U2" s="40"/>
      <c r="V2" s="39" t="s">
        <v>8</v>
      </c>
      <c r="W2" s="39"/>
      <c r="X2" s="40"/>
      <c r="Y2" s="40"/>
      <c r="Z2" s="40"/>
      <c r="AA2" s="40"/>
      <c r="AB2" s="8"/>
      <c r="AC2" s="8"/>
      <c r="AD2" s="9"/>
    </row>
    <row r="3" spans="2:30" x14ac:dyDescent="0.25">
      <c r="B3" s="26"/>
      <c r="C3" s="26"/>
      <c r="D3" s="29" t="s">
        <v>0</v>
      </c>
      <c r="E3" s="29" t="s">
        <v>0</v>
      </c>
      <c r="F3" s="30" t="s">
        <v>0</v>
      </c>
      <c r="G3" s="32" t="s">
        <v>9</v>
      </c>
      <c r="H3" s="32" t="s">
        <v>9</v>
      </c>
      <c r="I3" s="32" t="s">
        <v>9</v>
      </c>
      <c r="J3" s="39" t="s">
        <v>10</v>
      </c>
      <c r="K3" s="39"/>
      <c r="L3" s="40"/>
      <c r="M3" s="40"/>
      <c r="N3" s="40"/>
      <c r="O3" s="40"/>
      <c r="P3" s="39" t="s">
        <v>11</v>
      </c>
      <c r="Q3" s="39"/>
      <c r="R3" s="40"/>
      <c r="S3" s="40"/>
      <c r="T3" s="40"/>
      <c r="U3" s="40"/>
      <c r="V3" s="39" t="s">
        <v>11</v>
      </c>
      <c r="W3" s="39"/>
      <c r="X3" s="40"/>
      <c r="Y3" s="40"/>
      <c r="Z3" s="40"/>
      <c r="AA3" s="40"/>
      <c r="AB3" s="8"/>
      <c r="AC3" s="8"/>
      <c r="AD3" s="9"/>
    </row>
    <row r="4" spans="2:30" x14ac:dyDescent="0.25">
      <c r="B4" s="26"/>
      <c r="C4" s="26"/>
      <c r="D4" s="29" t="s">
        <v>0</v>
      </c>
      <c r="E4" s="29" t="s">
        <v>0</v>
      </c>
      <c r="F4" s="30" t="s">
        <v>0</v>
      </c>
      <c r="G4" s="32" t="s">
        <v>12</v>
      </c>
      <c r="H4" s="32" t="s">
        <v>12</v>
      </c>
      <c r="I4" s="32" t="s">
        <v>12</v>
      </c>
      <c r="J4" s="39" t="s">
        <v>13</v>
      </c>
      <c r="K4" s="39"/>
      <c r="L4" s="40"/>
      <c r="M4" s="40"/>
      <c r="N4" s="40"/>
      <c r="O4" s="40"/>
      <c r="P4" s="39" t="s">
        <v>14</v>
      </c>
      <c r="Q4" s="39"/>
      <c r="R4" s="40"/>
      <c r="S4" s="40"/>
      <c r="T4" s="40"/>
      <c r="U4" s="40"/>
      <c r="V4" s="39" t="s">
        <v>14</v>
      </c>
      <c r="W4" s="39"/>
      <c r="X4" s="40"/>
      <c r="Y4" s="40"/>
      <c r="Z4" s="40"/>
      <c r="AA4" s="40"/>
      <c r="AB4" s="8"/>
      <c r="AC4" s="8"/>
      <c r="AD4" s="9"/>
    </row>
    <row r="5" spans="2:30" x14ac:dyDescent="0.25">
      <c r="B5" s="26"/>
      <c r="C5" s="26"/>
      <c r="D5" s="29" t="s">
        <v>0</v>
      </c>
      <c r="E5" s="29" t="s">
        <v>0</v>
      </c>
      <c r="F5" s="30" t="s">
        <v>0</v>
      </c>
      <c r="G5" s="26"/>
      <c r="H5" s="26"/>
      <c r="I5" s="26"/>
      <c r="J5" s="39" t="s">
        <v>15</v>
      </c>
      <c r="K5" s="39"/>
      <c r="L5" s="40"/>
      <c r="M5" s="40"/>
      <c r="N5" s="40"/>
      <c r="O5" s="40"/>
      <c r="P5" s="39" t="s">
        <v>16</v>
      </c>
      <c r="Q5" s="39"/>
      <c r="R5" s="40"/>
      <c r="S5" s="40"/>
      <c r="T5" s="40"/>
      <c r="U5" s="40"/>
      <c r="V5" s="39" t="s">
        <v>16</v>
      </c>
      <c r="W5" s="39"/>
      <c r="X5" s="40"/>
      <c r="Y5" s="40"/>
      <c r="Z5" s="40"/>
      <c r="AA5" s="40"/>
      <c r="AB5" s="8"/>
      <c r="AC5" s="8"/>
      <c r="AD5" s="9"/>
    </row>
    <row r="6" spans="2:30" x14ac:dyDescent="0.25">
      <c r="B6" s="33" t="s">
        <v>17</v>
      </c>
      <c r="C6" s="33" t="s">
        <v>17</v>
      </c>
      <c r="D6" s="33" t="s">
        <v>17</v>
      </c>
      <c r="E6" s="33" t="s">
        <v>17</v>
      </c>
      <c r="F6" s="33" t="s">
        <v>17</v>
      </c>
      <c r="G6" s="33" t="s">
        <v>17</v>
      </c>
      <c r="H6" s="33" t="s">
        <v>17</v>
      </c>
      <c r="I6" s="33" t="s">
        <v>17</v>
      </c>
      <c r="J6" s="41" t="s">
        <v>18</v>
      </c>
      <c r="K6" s="41"/>
      <c r="L6" s="42"/>
      <c r="M6" s="42"/>
      <c r="N6" s="42"/>
      <c r="O6" s="42"/>
      <c r="P6" s="41" t="s">
        <v>19</v>
      </c>
      <c r="Q6" s="41"/>
      <c r="R6" s="42"/>
      <c r="S6" s="42"/>
      <c r="T6" s="42"/>
      <c r="U6" s="42"/>
      <c r="V6" s="41" t="s">
        <v>20</v>
      </c>
      <c r="W6" s="41"/>
      <c r="X6" s="42"/>
      <c r="Y6" s="42"/>
      <c r="Z6" s="42"/>
      <c r="AA6" s="42"/>
      <c r="AB6" s="8"/>
      <c r="AC6" s="8"/>
      <c r="AD6" s="9"/>
    </row>
    <row r="7" spans="2:30" x14ac:dyDescent="0.25">
      <c r="B7" s="34" t="s">
        <v>21</v>
      </c>
      <c r="C7" s="34" t="s">
        <v>21</v>
      </c>
      <c r="D7" s="34" t="s">
        <v>21</v>
      </c>
      <c r="E7" s="34" t="s">
        <v>21</v>
      </c>
      <c r="F7" s="34" t="s">
        <v>21</v>
      </c>
      <c r="G7" s="34" t="s">
        <v>21</v>
      </c>
      <c r="H7" s="34" t="s">
        <v>21</v>
      </c>
      <c r="I7" s="34" t="s">
        <v>21</v>
      </c>
      <c r="J7" s="41" t="s">
        <v>22</v>
      </c>
      <c r="K7" s="41"/>
      <c r="L7" s="42"/>
      <c r="M7" s="42"/>
      <c r="N7" s="42"/>
      <c r="O7" s="42"/>
      <c r="P7" s="41" t="s">
        <v>22</v>
      </c>
      <c r="Q7" s="41"/>
      <c r="R7" s="42"/>
      <c r="S7" s="42"/>
      <c r="T7" s="42"/>
      <c r="U7" s="42"/>
      <c r="V7" s="41" t="s">
        <v>22</v>
      </c>
      <c r="W7" s="41"/>
      <c r="X7" s="42"/>
      <c r="Y7" s="42"/>
      <c r="Z7" s="42"/>
      <c r="AA7" s="42"/>
      <c r="AB7" s="8"/>
      <c r="AC7" s="8"/>
      <c r="AD7" s="9"/>
    </row>
    <row r="8" spans="2:30" x14ac:dyDescent="0.25">
      <c r="B8" s="34" t="s">
        <v>23</v>
      </c>
      <c r="C8" s="34" t="s">
        <v>23</v>
      </c>
      <c r="D8" s="34" t="s">
        <v>23</v>
      </c>
      <c r="E8" s="34" t="s">
        <v>23</v>
      </c>
      <c r="F8" s="34" t="s">
        <v>23</v>
      </c>
      <c r="G8" s="34" t="s">
        <v>23</v>
      </c>
      <c r="H8" s="34" t="s">
        <v>23</v>
      </c>
      <c r="I8" s="34" t="s">
        <v>23</v>
      </c>
      <c r="J8" s="41" t="s">
        <v>24</v>
      </c>
      <c r="K8" s="41"/>
      <c r="L8" s="42"/>
      <c r="M8" s="41" t="s">
        <v>25</v>
      </c>
      <c r="N8" s="41"/>
      <c r="O8" s="42"/>
      <c r="P8" s="41" t="s">
        <v>24</v>
      </c>
      <c r="Q8" s="41"/>
      <c r="R8" s="42"/>
      <c r="S8" s="41" t="s">
        <v>25</v>
      </c>
      <c r="T8" s="41"/>
      <c r="U8" s="42"/>
      <c r="V8" s="41" t="s">
        <v>24</v>
      </c>
      <c r="W8" s="41"/>
      <c r="X8" s="42"/>
      <c r="Y8" s="41" t="s">
        <v>25</v>
      </c>
      <c r="Z8" s="41"/>
      <c r="AA8" s="42"/>
      <c r="AB8" s="8"/>
      <c r="AC8" s="8"/>
      <c r="AD8" s="9"/>
    </row>
    <row r="9" spans="2:30" x14ac:dyDescent="0.25">
      <c r="B9" s="35" t="s">
        <v>26</v>
      </c>
      <c r="C9" s="35" t="s">
        <v>26</v>
      </c>
      <c r="D9" s="35" t="s">
        <v>26</v>
      </c>
      <c r="E9" s="35" t="s">
        <v>26</v>
      </c>
      <c r="F9" s="35" t="s">
        <v>26</v>
      </c>
      <c r="G9" s="36" t="s">
        <v>27</v>
      </c>
      <c r="H9" s="36" t="s">
        <v>27</v>
      </c>
      <c r="I9" s="36" t="s">
        <v>27</v>
      </c>
      <c r="J9" s="36" t="s">
        <v>28</v>
      </c>
      <c r="K9" s="36"/>
      <c r="L9" s="43"/>
      <c r="M9" s="43"/>
      <c r="N9" s="43"/>
      <c r="O9" s="43"/>
      <c r="P9" s="36" t="s">
        <v>28</v>
      </c>
      <c r="Q9" s="36"/>
      <c r="R9" s="43"/>
      <c r="S9" s="43"/>
      <c r="T9" s="43"/>
      <c r="U9" s="43"/>
      <c r="V9" s="36" t="s">
        <v>28</v>
      </c>
      <c r="W9" s="36"/>
      <c r="X9" s="43"/>
      <c r="Y9" s="43"/>
      <c r="Z9" s="43"/>
      <c r="AA9" s="43"/>
      <c r="AB9" s="8"/>
      <c r="AC9" s="8"/>
      <c r="AD9" s="9"/>
    </row>
    <row r="10" spans="2:30" x14ac:dyDescent="0.25">
      <c r="B10" s="35" t="s">
        <v>26</v>
      </c>
      <c r="C10" s="35" t="s">
        <v>26</v>
      </c>
      <c r="D10" s="35" t="s">
        <v>26</v>
      </c>
      <c r="E10" s="35" t="s">
        <v>26</v>
      </c>
      <c r="F10" s="35" t="s">
        <v>26</v>
      </c>
      <c r="G10" s="36" t="s">
        <v>29</v>
      </c>
      <c r="H10" s="36" t="s">
        <v>30</v>
      </c>
      <c r="I10" s="36"/>
      <c r="J10" s="36" t="s">
        <v>31</v>
      </c>
      <c r="K10" s="36"/>
      <c r="L10" s="43"/>
      <c r="M10" s="43"/>
      <c r="N10" s="43"/>
      <c r="O10" s="43"/>
      <c r="P10" s="36" t="s">
        <v>31</v>
      </c>
      <c r="Q10" s="36"/>
      <c r="R10" s="43"/>
      <c r="S10" s="43"/>
      <c r="T10" s="43"/>
      <c r="U10" s="43"/>
      <c r="V10" s="36" t="s">
        <v>31</v>
      </c>
      <c r="W10" s="36"/>
      <c r="X10" s="43"/>
      <c r="Y10" s="43"/>
      <c r="Z10" s="43"/>
      <c r="AA10" s="43"/>
      <c r="AB10" s="8"/>
      <c r="AC10" s="8"/>
      <c r="AD10" s="9"/>
    </row>
    <row r="11" spans="2:30" ht="30" x14ac:dyDescent="0.25">
      <c r="B11" s="11" t="s">
        <v>32</v>
      </c>
      <c r="C11" s="11" t="s">
        <v>33</v>
      </c>
      <c r="D11" s="11" t="s">
        <v>34</v>
      </c>
      <c r="E11" s="11" t="s">
        <v>35</v>
      </c>
      <c r="F11" s="11" t="s">
        <v>36</v>
      </c>
      <c r="G11" s="11" t="s">
        <v>37</v>
      </c>
      <c r="H11" s="11" t="s">
        <v>38</v>
      </c>
      <c r="I11" s="11" t="s">
        <v>39</v>
      </c>
      <c r="J11" s="11" t="s">
        <v>40</v>
      </c>
      <c r="K11" s="11" t="s">
        <v>41</v>
      </c>
      <c r="L11" s="12" t="s">
        <v>42</v>
      </c>
      <c r="M11" s="12" t="s">
        <v>43</v>
      </c>
      <c r="N11" s="12" t="s">
        <v>44</v>
      </c>
      <c r="O11" s="12" t="s">
        <v>45</v>
      </c>
      <c r="P11" s="11" t="s">
        <v>40</v>
      </c>
      <c r="Q11" s="11" t="s">
        <v>41</v>
      </c>
      <c r="R11" s="12" t="s">
        <v>42</v>
      </c>
      <c r="S11" s="12" t="s">
        <v>43</v>
      </c>
      <c r="T11" s="12" t="s">
        <v>44</v>
      </c>
      <c r="U11" s="12" t="s">
        <v>45</v>
      </c>
      <c r="V11" s="11" t="s">
        <v>40</v>
      </c>
      <c r="W11" s="11" t="s">
        <v>41</v>
      </c>
      <c r="X11" s="12" t="s">
        <v>42</v>
      </c>
      <c r="Y11" s="12" t="s">
        <v>43</v>
      </c>
      <c r="Z11" s="12" t="s">
        <v>44</v>
      </c>
      <c r="AA11" s="12" t="s">
        <v>45</v>
      </c>
      <c r="AB11" s="19"/>
      <c r="AC11" s="19"/>
      <c r="AD11" s="20"/>
    </row>
    <row r="12" spans="2:30" ht="57" x14ac:dyDescent="0.25">
      <c r="B12" s="13">
        <v>1</v>
      </c>
      <c r="C12" s="13" t="s">
        <v>46</v>
      </c>
      <c r="D12" s="13" t="s">
        <v>46</v>
      </c>
      <c r="E12" s="13" t="s">
        <v>47</v>
      </c>
      <c r="F12" s="13" t="s">
        <v>48</v>
      </c>
      <c r="G12" s="13" t="s">
        <v>49</v>
      </c>
      <c r="H12" s="13" t="s">
        <v>50</v>
      </c>
      <c r="I12" s="13" t="s">
        <v>51</v>
      </c>
      <c r="J12" s="13" t="s">
        <v>52</v>
      </c>
      <c r="K12" s="13" t="s">
        <v>53</v>
      </c>
      <c r="L12" s="13" t="s">
        <v>54</v>
      </c>
      <c r="M12" s="13" t="s">
        <v>49</v>
      </c>
      <c r="N12" s="14" t="s">
        <v>55</v>
      </c>
      <c r="O12" s="13" t="s">
        <v>55</v>
      </c>
      <c r="P12" s="13" t="s">
        <v>56</v>
      </c>
      <c r="Q12" s="13" t="s">
        <v>53</v>
      </c>
      <c r="R12" s="13" t="s">
        <v>54</v>
      </c>
      <c r="S12" s="13" t="s">
        <v>49</v>
      </c>
      <c r="T12" s="13" t="s">
        <v>57</v>
      </c>
      <c r="U12" s="13" t="s">
        <v>57</v>
      </c>
      <c r="V12" s="13" t="s">
        <v>58</v>
      </c>
      <c r="W12" s="13" t="s">
        <v>53</v>
      </c>
      <c r="X12" s="13" t="s">
        <v>54</v>
      </c>
      <c r="Y12" s="13" t="s">
        <v>49</v>
      </c>
      <c r="Z12" s="13" t="s">
        <v>59</v>
      </c>
      <c r="AA12" s="13" t="s">
        <v>59</v>
      </c>
      <c r="AB12" s="15"/>
      <c r="AC12" s="8"/>
      <c r="AD12" s="9"/>
    </row>
    <row r="13" spans="2:30" ht="57" x14ac:dyDescent="0.25">
      <c r="B13" s="13">
        <v>2</v>
      </c>
      <c r="C13" s="13" t="s">
        <v>60</v>
      </c>
      <c r="D13" s="13" t="s">
        <v>60</v>
      </c>
      <c r="E13" s="13" t="s">
        <v>47</v>
      </c>
      <c r="F13" s="13" t="s">
        <v>48</v>
      </c>
      <c r="G13" s="13" t="s">
        <v>49</v>
      </c>
      <c r="H13" s="13" t="s">
        <v>61</v>
      </c>
      <c r="I13" s="13" t="s">
        <v>62</v>
      </c>
      <c r="J13" s="13" t="s">
        <v>63</v>
      </c>
      <c r="K13" s="13" t="s">
        <v>53</v>
      </c>
      <c r="L13" s="13" t="s">
        <v>54</v>
      </c>
      <c r="M13" s="13" t="s">
        <v>49</v>
      </c>
      <c r="N13" s="13" t="s">
        <v>64</v>
      </c>
      <c r="O13" s="13" t="s">
        <v>64</v>
      </c>
      <c r="P13" s="13" t="s">
        <v>65</v>
      </c>
      <c r="Q13" s="13" t="s">
        <v>53</v>
      </c>
      <c r="R13" s="13" t="s">
        <v>54</v>
      </c>
      <c r="S13" s="13" t="s">
        <v>49</v>
      </c>
      <c r="T13" s="13" t="s">
        <v>66</v>
      </c>
      <c r="U13" s="13" t="s">
        <v>66</v>
      </c>
      <c r="V13" s="13" t="s">
        <v>67</v>
      </c>
      <c r="W13" s="13" t="s">
        <v>53</v>
      </c>
      <c r="X13" s="13" t="s">
        <v>54</v>
      </c>
      <c r="Y13" s="13" t="s">
        <v>49</v>
      </c>
      <c r="Z13" s="14" t="s">
        <v>68</v>
      </c>
      <c r="AA13" s="13" t="s">
        <v>68</v>
      </c>
      <c r="AB13" s="15"/>
      <c r="AC13" s="8"/>
      <c r="AD13" s="9"/>
    </row>
    <row r="14" spans="2:30" ht="57" x14ac:dyDescent="0.25">
      <c r="B14" s="13">
        <v>3</v>
      </c>
      <c r="C14" s="13" t="s">
        <v>69</v>
      </c>
      <c r="D14" s="13" t="s">
        <v>69</v>
      </c>
      <c r="E14" s="13" t="s">
        <v>47</v>
      </c>
      <c r="F14" s="13" t="s">
        <v>48</v>
      </c>
      <c r="G14" s="13" t="s">
        <v>49</v>
      </c>
      <c r="H14" s="13" t="s">
        <v>70</v>
      </c>
      <c r="I14" s="13" t="s">
        <v>62</v>
      </c>
      <c r="J14" s="13" t="s">
        <v>71</v>
      </c>
      <c r="K14" s="13" t="s">
        <v>53</v>
      </c>
      <c r="L14" s="13" t="s">
        <v>54</v>
      </c>
      <c r="M14" s="13" t="s">
        <v>49</v>
      </c>
      <c r="N14" s="13" t="s">
        <v>72</v>
      </c>
      <c r="O14" s="13" t="s">
        <v>72</v>
      </c>
      <c r="P14" s="13" t="s">
        <v>73</v>
      </c>
      <c r="Q14" s="13" t="s">
        <v>53</v>
      </c>
      <c r="R14" s="13" t="s">
        <v>54</v>
      </c>
      <c r="S14" s="13" t="s">
        <v>49</v>
      </c>
      <c r="T14" s="13" t="s">
        <v>74</v>
      </c>
      <c r="U14" s="13" t="s">
        <v>74</v>
      </c>
      <c r="V14" s="13" t="s">
        <v>75</v>
      </c>
      <c r="W14" s="13" t="s">
        <v>53</v>
      </c>
      <c r="X14" s="13" t="s">
        <v>54</v>
      </c>
      <c r="Y14" s="13" t="s">
        <v>49</v>
      </c>
      <c r="Z14" s="14" t="s">
        <v>76</v>
      </c>
      <c r="AA14" s="13" t="s">
        <v>76</v>
      </c>
      <c r="AB14" s="15"/>
      <c r="AC14" s="8"/>
      <c r="AD14" s="9"/>
    </row>
    <row r="15" spans="2:30" x14ac:dyDescent="0.25">
      <c r="B15" s="44" t="s">
        <v>77</v>
      </c>
      <c r="C15" s="44"/>
      <c r="D15" s="44"/>
      <c r="E15" s="44"/>
      <c r="F15" s="44"/>
      <c r="G15" s="44"/>
      <c r="H15" s="44"/>
      <c r="I15" s="44"/>
      <c r="J15" s="10"/>
      <c r="K15" s="17" t="s">
        <v>30</v>
      </c>
      <c r="L15" s="17" t="s">
        <v>78</v>
      </c>
      <c r="M15" s="10"/>
      <c r="N15" s="10"/>
      <c r="O15" s="18" t="s">
        <v>79</v>
      </c>
      <c r="P15" s="10"/>
      <c r="Q15" s="17" t="s">
        <v>30</v>
      </c>
      <c r="R15" s="17" t="s">
        <v>80</v>
      </c>
      <c r="S15" s="10"/>
      <c r="T15" s="10"/>
      <c r="U15" s="18" t="s">
        <v>81</v>
      </c>
      <c r="V15" s="10"/>
      <c r="W15" s="17" t="s">
        <v>30</v>
      </c>
      <c r="X15" s="17" t="s">
        <v>82</v>
      </c>
      <c r="Y15" s="10"/>
      <c r="Z15" s="10"/>
      <c r="AA15" s="18" t="s">
        <v>83</v>
      </c>
      <c r="AB15" s="8"/>
      <c r="AC15" s="8"/>
      <c r="AD15" s="9"/>
    </row>
    <row r="16" spans="2:30" x14ac:dyDescent="0.25">
      <c r="B16" s="36" t="s">
        <v>84</v>
      </c>
      <c r="C16" s="36"/>
      <c r="D16" s="36"/>
      <c r="E16" s="36"/>
      <c r="F16" s="36"/>
      <c r="G16" s="36"/>
      <c r="H16" s="36"/>
      <c r="I16" s="36"/>
      <c r="J16" s="10" t="s">
        <v>85</v>
      </c>
      <c r="K16" s="17" t="s">
        <v>30</v>
      </c>
      <c r="L16" s="10"/>
      <c r="M16" s="10"/>
      <c r="N16" s="10"/>
      <c r="O16" s="17" t="s">
        <v>30</v>
      </c>
      <c r="P16" s="10" t="s">
        <v>85</v>
      </c>
      <c r="Q16" s="17" t="s">
        <v>30</v>
      </c>
      <c r="R16" s="10"/>
      <c r="S16" s="10"/>
      <c r="T16" s="10"/>
      <c r="U16" s="17" t="s">
        <v>30</v>
      </c>
      <c r="V16" s="10" t="s">
        <v>85</v>
      </c>
      <c r="W16" s="17" t="s">
        <v>30</v>
      </c>
      <c r="X16" s="10"/>
      <c r="Y16" s="10"/>
      <c r="Z16" s="10"/>
      <c r="AA16" s="17" t="s">
        <v>30</v>
      </c>
      <c r="AB16" s="8"/>
      <c r="AC16" s="8"/>
      <c r="AD16" s="9"/>
    </row>
    <row r="17" spans="2:30" x14ac:dyDescent="0.25">
      <c r="B17" s="44" t="s">
        <v>86</v>
      </c>
      <c r="C17" s="44"/>
      <c r="D17" s="44"/>
      <c r="E17" s="44"/>
      <c r="F17" s="44"/>
      <c r="G17" s="44"/>
      <c r="H17" s="44"/>
      <c r="I17" s="44"/>
      <c r="J17" s="10"/>
      <c r="K17" s="10"/>
      <c r="L17" s="10"/>
      <c r="M17" s="10"/>
      <c r="N17" s="10"/>
      <c r="O17" s="18" t="s">
        <v>78</v>
      </c>
      <c r="P17" s="10"/>
      <c r="Q17" s="10"/>
      <c r="R17" s="10"/>
      <c r="S17" s="10"/>
      <c r="T17" s="10"/>
      <c r="U17" s="18" t="s">
        <v>80</v>
      </c>
      <c r="V17" s="10"/>
      <c r="W17" s="10"/>
      <c r="X17" s="10"/>
      <c r="Y17" s="10"/>
      <c r="Z17" s="10"/>
      <c r="AA17" s="18" t="s">
        <v>82</v>
      </c>
      <c r="AB17" s="8"/>
      <c r="AC17" s="8"/>
      <c r="AD17" s="9"/>
    </row>
    <row r="18" spans="2:30" x14ac:dyDescent="0.25">
      <c r="B18" s="44" t="s">
        <v>87</v>
      </c>
      <c r="C18" s="44"/>
      <c r="D18" s="44"/>
      <c r="E18" s="44"/>
      <c r="F18" s="44"/>
      <c r="G18" s="44"/>
      <c r="H18" s="44"/>
      <c r="I18" s="44"/>
      <c r="J18" s="10"/>
      <c r="K18" s="10"/>
      <c r="L18" s="10"/>
      <c r="M18" s="10"/>
      <c r="N18" s="16" t="s">
        <v>88</v>
      </c>
      <c r="O18" s="18" t="s">
        <v>89</v>
      </c>
      <c r="P18" s="10"/>
      <c r="Q18" s="10"/>
      <c r="R18" s="10"/>
      <c r="S18" s="10"/>
      <c r="T18" s="16" t="s">
        <v>88</v>
      </c>
      <c r="U18" s="18" t="s">
        <v>90</v>
      </c>
      <c r="V18" s="10"/>
      <c r="W18" s="10"/>
      <c r="X18" s="10"/>
      <c r="Y18" s="10"/>
      <c r="Z18" s="16" t="s">
        <v>88</v>
      </c>
      <c r="AA18" s="18" t="s">
        <v>91</v>
      </c>
      <c r="AB18" s="8"/>
      <c r="AC18" s="8"/>
      <c r="AD18" s="9"/>
    </row>
    <row r="19" spans="2:30" x14ac:dyDescent="0.25">
      <c r="B19" s="45" t="s">
        <v>92</v>
      </c>
      <c r="C19" s="46"/>
      <c r="D19" s="46"/>
      <c r="E19" s="46"/>
      <c r="F19" s="46"/>
      <c r="G19" s="46"/>
      <c r="H19" s="46"/>
      <c r="I19" s="46"/>
      <c r="J19" s="45" t="s">
        <v>22</v>
      </c>
      <c r="K19" s="45" t="s">
        <v>22</v>
      </c>
    </row>
    <row r="20" spans="2:30" x14ac:dyDescent="0.25">
      <c r="B20" s="5" t="s">
        <v>93</v>
      </c>
      <c r="C20" s="5" t="s">
        <v>94</v>
      </c>
      <c r="D20" s="45" t="s">
        <v>95</v>
      </c>
      <c r="E20" s="46"/>
      <c r="F20" s="46"/>
      <c r="G20" s="46"/>
      <c r="H20" s="46"/>
      <c r="I20" s="46"/>
      <c r="J20" s="5" t="s">
        <v>96</v>
      </c>
      <c r="K20" s="5" t="s">
        <v>97</v>
      </c>
    </row>
    <row r="21" spans="2:30" x14ac:dyDescent="0.25">
      <c r="B21" s="6">
        <v>1</v>
      </c>
      <c r="C21" s="6" t="s">
        <v>98</v>
      </c>
      <c r="D21" s="47" t="s">
        <v>51</v>
      </c>
      <c r="E21" s="48"/>
      <c r="F21" s="48"/>
      <c r="G21" s="48"/>
      <c r="H21" s="48"/>
      <c r="I21" s="48"/>
      <c r="J21" s="6" t="s">
        <v>99</v>
      </c>
      <c r="K21" s="6" t="s">
        <v>49</v>
      </c>
    </row>
    <row r="22" spans="2:30" x14ac:dyDescent="0.25">
      <c r="B22" s="6">
        <v>2</v>
      </c>
      <c r="C22" s="6" t="s">
        <v>100</v>
      </c>
      <c r="D22" s="47" t="s">
        <v>101</v>
      </c>
      <c r="E22" s="48"/>
      <c r="F22" s="48"/>
      <c r="G22" s="48"/>
      <c r="H22" s="48"/>
      <c r="I22" s="48"/>
      <c r="J22" s="6" t="s">
        <v>99</v>
      </c>
      <c r="K22" s="6" t="s">
        <v>49</v>
      </c>
    </row>
    <row r="23" spans="2:30" x14ac:dyDescent="0.25">
      <c r="B23" s="6">
        <v>3</v>
      </c>
      <c r="C23" s="6" t="s">
        <v>102</v>
      </c>
      <c r="D23" s="47" t="s">
        <v>62</v>
      </c>
      <c r="E23" s="48"/>
      <c r="F23" s="48"/>
      <c r="G23" s="48"/>
      <c r="H23" s="48"/>
      <c r="I23" s="48"/>
      <c r="J23" s="6" t="s">
        <v>99</v>
      </c>
      <c r="K23" s="6" t="s">
        <v>49</v>
      </c>
    </row>
    <row r="24" spans="2:30" x14ac:dyDescent="0.25">
      <c r="B24" s="6">
        <v>4</v>
      </c>
      <c r="C24" s="6" t="s">
        <v>103</v>
      </c>
      <c r="D24" s="47" t="s">
        <v>104</v>
      </c>
      <c r="E24" s="48"/>
      <c r="F24" s="48"/>
      <c r="G24" s="48"/>
      <c r="H24" s="48"/>
      <c r="I24" s="48"/>
      <c r="J24" s="6" t="s">
        <v>99</v>
      </c>
      <c r="K24" s="6" t="s">
        <v>49</v>
      </c>
    </row>
  </sheetData>
  <mergeCells count="58">
    <mergeCell ref="J19:K19"/>
    <mergeCell ref="D21:I21"/>
    <mergeCell ref="D22:I22"/>
    <mergeCell ref="D23:I23"/>
    <mergeCell ref="D24:I24"/>
    <mergeCell ref="B16:I16"/>
    <mergeCell ref="B17:I17"/>
    <mergeCell ref="B18:I18"/>
    <mergeCell ref="B19:I19"/>
    <mergeCell ref="D20:I20"/>
    <mergeCell ref="V6:AA6"/>
    <mergeCell ref="B15:I15"/>
    <mergeCell ref="V7:AA7"/>
    <mergeCell ref="V8:X8"/>
    <mergeCell ref="Y8:AA8"/>
    <mergeCell ref="V9:AA9"/>
    <mergeCell ref="V10:AA10"/>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topLeftCell="F9" zoomScaleNormal="100" workbookViewId="0">
      <selection activeCell="J12" sqref="J12"/>
    </sheetView>
  </sheetViews>
  <sheetFormatPr defaultRowHeight="14.25" x14ac:dyDescent="0.2"/>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4" width="22.7109375" style="1" customWidth="1"/>
    <col min="15" max="15" width="9.140625" style="1" customWidth="1"/>
    <col min="16" max="16384" width="9.140625" style="1"/>
  </cols>
  <sheetData>
    <row r="1" spans="2:15" x14ac:dyDescent="0.2">
      <c r="B1" s="25"/>
      <c r="C1" s="25"/>
      <c r="D1" s="27" t="s">
        <v>0</v>
      </c>
      <c r="E1" s="27" t="s">
        <v>0</v>
      </c>
      <c r="F1" s="31" t="s">
        <v>1</v>
      </c>
      <c r="G1" s="31" t="s">
        <v>1</v>
      </c>
      <c r="H1" s="31" t="s">
        <v>1</v>
      </c>
      <c r="I1" s="37" t="s">
        <v>105</v>
      </c>
      <c r="J1" s="37" t="s">
        <v>105</v>
      </c>
      <c r="K1" s="37" t="s">
        <v>106</v>
      </c>
      <c r="L1" s="37" t="s">
        <v>106</v>
      </c>
      <c r="M1" s="37" t="s">
        <v>107</v>
      </c>
      <c r="N1" s="37" t="s">
        <v>107</v>
      </c>
    </row>
    <row r="2" spans="2:15" x14ac:dyDescent="0.2">
      <c r="B2" s="25"/>
      <c r="C2" s="25"/>
      <c r="D2" s="27" t="s">
        <v>0</v>
      </c>
      <c r="E2" s="27" t="s">
        <v>0</v>
      </c>
      <c r="F2" s="31" t="s">
        <v>5</v>
      </c>
      <c r="G2" s="31" t="s">
        <v>5</v>
      </c>
      <c r="H2" s="31" t="s">
        <v>5</v>
      </c>
      <c r="I2" s="51" t="s">
        <v>6</v>
      </c>
      <c r="J2" s="51" t="s">
        <v>6</v>
      </c>
      <c r="K2" s="51" t="s">
        <v>7</v>
      </c>
      <c r="L2" s="51" t="s">
        <v>7</v>
      </c>
      <c r="M2" s="51" t="s">
        <v>8</v>
      </c>
      <c r="N2" s="51" t="s">
        <v>8</v>
      </c>
    </row>
    <row r="3" spans="2:15" x14ac:dyDescent="0.2">
      <c r="B3" s="25"/>
      <c r="C3" s="25"/>
      <c r="D3" s="27" t="s">
        <v>0</v>
      </c>
      <c r="E3" s="27" t="s">
        <v>0</v>
      </c>
      <c r="F3" s="31" t="s">
        <v>9</v>
      </c>
      <c r="G3" s="31" t="s">
        <v>9</v>
      </c>
      <c r="H3" s="31" t="s">
        <v>9</v>
      </c>
      <c r="I3" s="51" t="s">
        <v>10</v>
      </c>
      <c r="J3" s="51" t="s">
        <v>10</v>
      </c>
      <c r="K3" s="51" t="s">
        <v>11</v>
      </c>
      <c r="L3" s="51" t="s">
        <v>11</v>
      </c>
      <c r="M3" s="51" t="s">
        <v>11</v>
      </c>
      <c r="N3" s="51" t="s">
        <v>11</v>
      </c>
    </row>
    <row r="4" spans="2:15" x14ac:dyDescent="0.2">
      <c r="B4" s="25"/>
      <c r="C4" s="25"/>
      <c r="D4" s="27" t="s">
        <v>0</v>
      </c>
      <c r="E4" s="27" t="s">
        <v>0</v>
      </c>
      <c r="F4" s="31" t="s">
        <v>12</v>
      </c>
      <c r="G4" s="31" t="s">
        <v>12</v>
      </c>
      <c r="H4" s="31" t="s">
        <v>12</v>
      </c>
      <c r="I4" s="51" t="s">
        <v>13</v>
      </c>
      <c r="J4" s="51" t="s">
        <v>13</v>
      </c>
      <c r="K4" s="51" t="s">
        <v>14</v>
      </c>
      <c r="L4" s="51" t="s">
        <v>14</v>
      </c>
      <c r="M4" s="51" t="s">
        <v>14</v>
      </c>
      <c r="N4" s="51" t="s">
        <v>14</v>
      </c>
    </row>
    <row r="5" spans="2:15" x14ac:dyDescent="0.2">
      <c r="B5" s="25"/>
      <c r="C5" s="25"/>
      <c r="D5" s="27" t="s">
        <v>0</v>
      </c>
      <c r="E5" s="27" t="s">
        <v>0</v>
      </c>
      <c r="F5" s="25"/>
      <c r="G5" s="25"/>
      <c r="H5" s="25"/>
      <c r="I5" s="51" t="s">
        <v>15</v>
      </c>
      <c r="J5" s="51" t="s">
        <v>15</v>
      </c>
      <c r="K5" s="51" t="s">
        <v>16</v>
      </c>
      <c r="L5" s="51" t="s">
        <v>16</v>
      </c>
      <c r="M5" s="51" t="s">
        <v>16</v>
      </c>
      <c r="N5" s="51" t="s">
        <v>16</v>
      </c>
    </row>
    <row r="6" spans="2:15" x14ac:dyDescent="0.2">
      <c r="B6" s="48" t="s">
        <v>17</v>
      </c>
      <c r="C6" s="48" t="s">
        <v>17</v>
      </c>
      <c r="D6" s="48" t="s">
        <v>17</v>
      </c>
      <c r="E6" s="48" t="s">
        <v>17</v>
      </c>
      <c r="F6" s="48" t="s">
        <v>17</v>
      </c>
      <c r="G6" s="48" t="s">
        <v>17</v>
      </c>
      <c r="H6" s="48" t="s">
        <v>17</v>
      </c>
      <c r="I6" s="49" t="s">
        <v>18</v>
      </c>
      <c r="J6" s="49" t="s">
        <v>18</v>
      </c>
      <c r="K6" s="49" t="s">
        <v>19</v>
      </c>
      <c r="L6" s="49" t="s">
        <v>19</v>
      </c>
      <c r="M6" s="49" t="s">
        <v>20</v>
      </c>
      <c r="N6" s="49" t="s">
        <v>20</v>
      </c>
    </row>
    <row r="7" spans="2:15" x14ac:dyDescent="0.2">
      <c r="B7" s="49" t="s">
        <v>21</v>
      </c>
      <c r="C7" s="49" t="s">
        <v>21</v>
      </c>
      <c r="D7" s="49" t="s">
        <v>21</v>
      </c>
      <c r="E7" s="49" t="s">
        <v>21</v>
      </c>
      <c r="F7" s="49" t="s">
        <v>21</v>
      </c>
      <c r="G7" s="49" t="s">
        <v>21</v>
      </c>
      <c r="H7" s="49" t="s">
        <v>21</v>
      </c>
      <c r="I7" s="49" t="s">
        <v>22</v>
      </c>
      <c r="J7" s="49" t="s">
        <v>22</v>
      </c>
      <c r="K7" s="49" t="s">
        <v>22</v>
      </c>
      <c r="L7" s="49" t="s">
        <v>22</v>
      </c>
      <c r="M7" s="49" t="s">
        <v>22</v>
      </c>
      <c r="N7" s="49" t="s">
        <v>22</v>
      </c>
    </row>
    <row r="8" spans="2:15" x14ac:dyDescent="0.2">
      <c r="B8" s="49" t="s">
        <v>108</v>
      </c>
      <c r="C8" s="49" t="s">
        <v>108</v>
      </c>
      <c r="D8" s="49" t="s">
        <v>108</v>
      </c>
      <c r="E8" s="49" t="s">
        <v>108</v>
      </c>
      <c r="F8" s="49" t="s">
        <v>108</v>
      </c>
      <c r="G8" s="49" t="s">
        <v>108</v>
      </c>
      <c r="H8" s="49" t="s">
        <v>108</v>
      </c>
      <c r="I8" s="49" t="s">
        <v>109</v>
      </c>
      <c r="J8" s="49" t="s">
        <v>109</v>
      </c>
      <c r="K8" s="49" t="s">
        <v>109</v>
      </c>
      <c r="L8" s="49" t="s">
        <v>109</v>
      </c>
      <c r="M8" s="49" t="s">
        <v>109</v>
      </c>
      <c r="N8" s="49" t="s">
        <v>109</v>
      </c>
    </row>
    <row r="9" spans="2:15" x14ac:dyDescent="0.2">
      <c r="B9" s="50" t="s">
        <v>26</v>
      </c>
      <c r="C9" s="50" t="s">
        <v>26</v>
      </c>
      <c r="D9" s="50" t="s">
        <v>26</v>
      </c>
      <c r="E9" s="50" t="s">
        <v>26</v>
      </c>
      <c r="F9" s="49" t="s">
        <v>27</v>
      </c>
      <c r="G9" s="49" t="s">
        <v>27</v>
      </c>
      <c r="H9" s="49" t="s">
        <v>27</v>
      </c>
      <c r="I9" s="49" t="s">
        <v>24</v>
      </c>
      <c r="J9" s="49" t="s">
        <v>24</v>
      </c>
      <c r="K9" s="49" t="s">
        <v>24</v>
      </c>
      <c r="L9" s="49" t="s">
        <v>24</v>
      </c>
      <c r="M9" s="49" t="s">
        <v>24</v>
      </c>
      <c r="N9" s="49" t="s">
        <v>24</v>
      </c>
    </row>
    <row r="10" spans="2:15" x14ac:dyDescent="0.2">
      <c r="B10" s="50" t="s">
        <v>26</v>
      </c>
      <c r="C10" s="50" t="s">
        <v>26</v>
      </c>
      <c r="D10" s="50" t="s">
        <v>26</v>
      </c>
      <c r="E10" s="50" t="s">
        <v>26</v>
      </c>
      <c r="F10" s="49" t="s">
        <v>110</v>
      </c>
      <c r="G10" s="49" t="s">
        <v>110</v>
      </c>
      <c r="H10" s="49" t="s">
        <v>110</v>
      </c>
      <c r="I10" s="49" t="s">
        <v>25</v>
      </c>
      <c r="J10" s="49" t="s">
        <v>25</v>
      </c>
      <c r="K10" s="49" t="s">
        <v>25</v>
      </c>
      <c r="L10" s="49" t="s">
        <v>25</v>
      </c>
      <c r="M10" s="49" t="s">
        <v>25</v>
      </c>
      <c r="N10" s="49" t="s">
        <v>25</v>
      </c>
    </row>
    <row r="11" spans="2:15" x14ac:dyDescent="0.2">
      <c r="B11" s="21" t="s">
        <v>93</v>
      </c>
      <c r="C11" s="21" t="s">
        <v>33</v>
      </c>
      <c r="D11" s="21" t="s">
        <v>111</v>
      </c>
      <c r="E11" s="21" t="s">
        <v>34</v>
      </c>
      <c r="F11" s="21" t="s">
        <v>112</v>
      </c>
      <c r="G11" s="21" t="s">
        <v>36</v>
      </c>
      <c r="H11" s="21" t="s">
        <v>113</v>
      </c>
      <c r="I11" s="21" t="s">
        <v>44</v>
      </c>
      <c r="J11" s="21" t="s">
        <v>114</v>
      </c>
      <c r="K11" s="21" t="s">
        <v>44</v>
      </c>
      <c r="L11" s="21" t="s">
        <v>114</v>
      </c>
      <c r="M11" s="21" t="s">
        <v>44</v>
      </c>
      <c r="N11" s="21" t="s">
        <v>114</v>
      </c>
      <c r="O11" s="4"/>
    </row>
    <row r="12" spans="2:15" x14ac:dyDescent="0.2">
      <c r="B12" s="22">
        <v>1</v>
      </c>
      <c r="C12" s="22" t="s">
        <v>46</v>
      </c>
      <c r="D12" s="22" t="s">
        <v>46</v>
      </c>
      <c r="E12" s="22" t="s">
        <v>46</v>
      </c>
      <c r="F12" s="22" t="s">
        <v>47</v>
      </c>
      <c r="G12" s="22">
        <v>1</v>
      </c>
      <c r="H12" s="22"/>
      <c r="I12" s="23"/>
      <c r="J12" s="71">
        <f>SUM(J13:J24)</f>
        <v>419000.8</v>
      </c>
      <c r="K12" s="23"/>
      <c r="L12" s="71">
        <v>690000</v>
      </c>
      <c r="M12" s="23"/>
      <c r="N12" s="71">
        <v>495271.26</v>
      </c>
      <c r="O12" s="4"/>
    </row>
    <row r="13" spans="2:15" x14ac:dyDescent="0.2">
      <c r="B13" s="4">
        <v>1</v>
      </c>
      <c r="C13" s="4">
        <v>1.01</v>
      </c>
      <c r="D13" s="4" t="s">
        <v>117</v>
      </c>
      <c r="E13" s="4" t="s">
        <v>117</v>
      </c>
      <c r="F13" s="4" t="s">
        <v>118</v>
      </c>
      <c r="G13" s="4">
        <v>384.59</v>
      </c>
      <c r="H13" s="72">
        <v>92301.6</v>
      </c>
      <c r="I13" s="7">
        <v>250</v>
      </c>
      <c r="J13" s="73">
        <f>I13*$G13</f>
        <v>96147.5</v>
      </c>
      <c r="K13" s="7">
        <v>350</v>
      </c>
      <c r="L13" s="73">
        <v>134606.5</v>
      </c>
      <c r="M13" s="7">
        <v>240</v>
      </c>
      <c r="N13" s="74">
        <v>92301.6</v>
      </c>
      <c r="O13" s="4"/>
    </row>
    <row r="14" spans="2:15" x14ac:dyDescent="0.2">
      <c r="B14" s="4">
        <v>2</v>
      </c>
      <c r="C14" s="4">
        <v>1.02</v>
      </c>
      <c r="D14" s="4" t="s">
        <v>121</v>
      </c>
      <c r="E14" s="4" t="s">
        <v>121</v>
      </c>
      <c r="F14" s="4" t="s">
        <v>118</v>
      </c>
      <c r="G14" s="4">
        <v>384.59</v>
      </c>
      <c r="H14" s="72">
        <v>19229.5</v>
      </c>
      <c r="I14" s="7">
        <v>50</v>
      </c>
      <c r="J14" s="73">
        <f t="shared" ref="J14:J16" si="0">I14*$G14</f>
        <v>19229.5</v>
      </c>
      <c r="K14" s="7">
        <v>450</v>
      </c>
      <c r="L14" s="73">
        <v>173065.5</v>
      </c>
      <c r="M14" s="7">
        <v>610</v>
      </c>
      <c r="N14" s="73">
        <v>234599.9</v>
      </c>
      <c r="O14" s="4"/>
    </row>
    <row r="15" spans="2:15" x14ac:dyDescent="0.2">
      <c r="B15" s="4">
        <v>3</v>
      </c>
      <c r="C15" s="4">
        <v>1.03</v>
      </c>
      <c r="D15" s="4" t="s">
        <v>123</v>
      </c>
      <c r="E15" s="4" t="s">
        <v>123</v>
      </c>
      <c r="F15" s="4" t="s">
        <v>118</v>
      </c>
      <c r="G15" s="4">
        <v>384.59</v>
      </c>
      <c r="H15" s="72">
        <v>28844.25</v>
      </c>
      <c r="I15" s="7">
        <v>75</v>
      </c>
      <c r="J15" s="73">
        <f t="shared" si="0"/>
        <v>28844.249999999996</v>
      </c>
      <c r="K15" s="7">
        <v>275</v>
      </c>
      <c r="L15" s="73">
        <v>105762.25</v>
      </c>
      <c r="M15" s="7">
        <v>610</v>
      </c>
      <c r="N15" s="73">
        <v>234599.9</v>
      </c>
      <c r="O15" s="4"/>
    </row>
    <row r="16" spans="2:15" x14ac:dyDescent="0.2">
      <c r="B16" s="4">
        <v>4</v>
      </c>
      <c r="C16" s="4">
        <v>1.04</v>
      </c>
      <c r="D16" s="4" t="s">
        <v>125</v>
      </c>
      <c r="E16" s="4" t="s">
        <v>125</v>
      </c>
      <c r="F16" s="4" t="s">
        <v>118</v>
      </c>
      <c r="G16" s="4">
        <v>374.13</v>
      </c>
      <c r="H16" s="72">
        <v>46766.25</v>
      </c>
      <c r="I16" s="7">
        <v>125</v>
      </c>
      <c r="J16" s="73">
        <f t="shared" si="0"/>
        <v>46766.25</v>
      </c>
      <c r="K16" s="7">
        <v>275</v>
      </c>
      <c r="L16" s="73">
        <v>102885.75</v>
      </c>
      <c r="M16" s="7">
        <v>250</v>
      </c>
      <c r="N16" s="73">
        <v>93532.5</v>
      </c>
      <c r="O16" s="4"/>
    </row>
    <row r="17" spans="2:15" x14ac:dyDescent="0.2">
      <c r="B17" s="4">
        <v>5</v>
      </c>
      <c r="C17" s="4">
        <v>1.05</v>
      </c>
      <c r="D17" s="4" t="s">
        <v>128</v>
      </c>
      <c r="E17" s="4" t="s">
        <v>128</v>
      </c>
      <c r="F17" s="4" t="s">
        <v>49</v>
      </c>
      <c r="G17" s="4" t="s">
        <v>49</v>
      </c>
      <c r="H17" s="4"/>
      <c r="I17" s="4"/>
      <c r="J17" s="4"/>
      <c r="K17" s="4"/>
      <c r="L17" s="4"/>
      <c r="M17" s="4"/>
      <c r="N17" s="4"/>
      <c r="O17" s="4"/>
    </row>
    <row r="18" spans="2:15" x14ac:dyDescent="0.2">
      <c r="B18" s="4">
        <v>6</v>
      </c>
      <c r="C18" s="4" t="s">
        <v>49</v>
      </c>
      <c r="D18" s="4" t="s">
        <v>129</v>
      </c>
      <c r="E18" s="4" t="s">
        <v>129</v>
      </c>
      <c r="F18" s="4" t="s">
        <v>130</v>
      </c>
      <c r="G18" s="4">
        <v>24.69</v>
      </c>
      <c r="H18" s="72">
        <v>6172.5</v>
      </c>
      <c r="I18" s="7">
        <v>250</v>
      </c>
      <c r="J18" s="73">
        <f t="shared" ref="J18:J32" si="1">I18*$G18</f>
        <v>6172.5</v>
      </c>
      <c r="K18" s="7">
        <v>550</v>
      </c>
      <c r="L18" s="73">
        <v>13579.5</v>
      </c>
      <c r="M18" s="7">
        <v>350</v>
      </c>
      <c r="N18" s="73">
        <v>8641.5</v>
      </c>
      <c r="O18" s="4"/>
    </row>
    <row r="19" spans="2:15" x14ac:dyDescent="0.2">
      <c r="B19" s="4">
        <v>7</v>
      </c>
      <c r="C19" s="4" t="s">
        <v>49</v>
      </c>
      <c r="D19" s="4" t="s">
        <v>132</v>
      </c>
      <c r="E19" s="4" t="s">
        <v>132</v>
      </c>
      <c r="F19" s="4" t="s">
        <v>130</v>
      </c>
      <c r="G19" s="4">
        <v>21.03</v>
      </c>
      <c r="H19" s="72">
        <v>5257.5</v>
      </c>
      <c r="I19" s="7">
        <v>250</v>
      </c>
      <c r="J19" s="73">
        <f t="shared" si="1"/>
        <v>5257.5</v>
      </c>
      <c r="K19" s="7">
        <v>550</v>
      </c>
      <c r="L19" s="73">
        <v>11566.5</v>
      </c>
      <c r="M19" s="7">
        <v>392</v>
      </c>
      <c r="N19" s="73">
        <v>8243.76</v>
      </c>
      <c r="O19" s="4"/>
    </row>
    <row r="20" spans="2:15" x14ac:dyDescent="0.2">
      <c r="B20" s="4">
        <v>8</v>
      </c>
      <c r="C20" s="4">
        <v>1.06</v>
      </c>
      <c r="D20" s="4" t="s">
        <v>135</v>
      </c>
      <c r="E20" s="4" t="s">
        <v>135</v>
      </c>
      <c r="F20" s="4" t="s">
        <v>118</v>
      </c>
      <c r="G20" s="4">
        <v>34.64</v>
      </c>
      <c r="H20" s="72">
        <v>32908</v>
      </c>
      <c r="I20" s="7">
        <v>1200</v>
      </c>
      <c r="J20" s="73">
        <f t="shared" si="1"/>
        <v>41568</v>
      </c>
      <c r="K20" s="7">
        <v>950</v>
      </c>
      <c r="L20" s="74">
        <v>32908</v>
      </c>
      <c r="M20" s="7">
        <v>950</v>
      </c>
      <c r="N20" s="74">
        <v>32908</v>
      </c>
      <c r="O20" s="4"/>
    </row>
    <row r="21" spans="2:15" x14ac:dyDescent="0.2">
      <c r="B21" s="4">
        <v>9</v>
      </c>
      <c r="C21" s="4">
        <v>1.07</v>
      </c>
      <c r="D21" s="4" t="s">
        <v>138</v>
      </c>
      <c r="E21" s="4" t="s">
        <v>138</v>
      </c>
      <c r="F21" s="4" t="s">
        <v>118</v>
      </c>
      <c r="G21" s="4">
        <v>385.35</v>
      </c>
      <c r="H21" s="72">
        <v>72445.8</v>
      </c>
      <c r="I21" s="7">
        <v>188</v>
      </c>
      <c r="J21" s="73">
        <f t="shared" si="1"/>
        <v>72445.8</v>
      </c>
      <c r="K21" s="7">
        <v>225</v>
      </c>
      <c r="L21" s="73">
        <v>86703.75</v>
      </c>
      <c r="M21" s="7">
        <v>252</v>
      </c>
      <c r="N21" s="73">
        <v>97108.2</v>
      </c>
      <c r="O21" s="4"/>
    </row>
    <row r="22" spans="2:15" x14ac:dyDescent="0.2">
      <c r="B22" s="4">
        <v>10</v>
      </c>
      <c r="C22" s="4">
        <v>1.08</v>
      </c>
      <c r="D22" s="4" t="s">
        <v>141</v>
      </c>
      <c r="E22" s="4" t="s">
        <v>141</v>
      </c>
      <c r="F22" s="4" t="s">
        <v>118</v>
      </c>
      <c r="G22" s="4">
        <v>84.52</v>
      </c>
      <c r="H22" s="72">
        <v>38034</v>
      </c>
      <c r="I22" s="7">
        <v>450</v>
      </c>
      <c r="J22" s="73">
        <f t="shared" si="1"/>
        <v>38034</v>
      </c>
      <c r="K22" s="7">
        <v>450</v>
      </c>
      <c r="L22" s="74">
        <v>38034</v>
      </c>
      <c r="M22" s="7">
        <v>630</v>
      </c>
      <c r="N22" s="73">
        <v>53247.6</v>
      </c>
      <c r="O22" s="4"/>
    </row>
    <row r="23" spans="2:15" x14ac:dyDescent="0.2">
      <c r="B23" s="4">
        <v>11</v>
      </c>
      <c r="C23" s="4">
        <v>1.0900000000000001</v>
      </c>
      <c r="D23" s="4" t="s">
        <v>144</v>
      </c>
      <c r="E23" s="4" t="s">
        <v>144</v>
      </c>
      <c r="F23" s="4" t="s">
        <v>118</v>
      </c>
      <c r="G23" s="4">
        <v>74.790000000000006</v>
      </c>
      <c r="H23" s="72">
        <v>57588.3</v>
      </c>
      <c r="I23" s="7">
        <v>850</v>
      </c>
      <c r="J23" s="73">
        <f t="shared" si="1"/>
        <v>63571.500000000007</v>
      </c>
      <c r="K23" s="7">
        <v>950</v>
      </c>
      <c r="L23" s="73">
        <v>71050.5</v>
      </c>
      <c r="M23" s="7">
        <v>770</v>
      </c>
      <c r="N23" s="74">
        <v>57588.3</v>
      </c>
      <c r="O23" s="4"/>
    </row>
    <row r="24" spans="2:15" x14ac:dyDescent="0.2">
      <c r="B24" s="4">
        <v>12</v>
      </c>
      <c r="C24" s="4">
        <v>1</v>
      </c>
      <c r="D24" s="4" t="s">
        <v>147</v>
      </c>
      <c r="E24" s="4" t="s">
        <v>147</v>
      </c>
      <c r="F24" s="4" t="s">
        <v>148</v>
      </c>
      <c r="G24" s="4">
        <v>1</v>
      </c>
      <c r="H24" s="10">
        <v>964</v>
      </c>
      <c r="I24" s="7">
        <v>964</v>
      </c>
      <c r="J24" s="73">
        <f t="shared" si="1"/>
        <v>964</v>
      </c>
      <c r="K24" s="7">
        <v>12500</v>
      </c>
      <c r="L24" s="73">
        <v>12500</v>
      </c>
      <c r="M24" s="7">
        <v>12500</v>
      </c>
      <c r="N24" s="73">
        <v>12500</v>
      </c>
      <c r="O24" s="4"/>
    </row>
    <row r="25" spans="2:15" x14ac:dyDescent="0.2">
      <c r="B25" s="22">
        <v>2</v>
      </c>
      <c r="C25" s="22" t="s">
        <v>60</v>
      </c>
      <c r="D25" s="22" t="s">
        <v>60</v>
      </c>
      <c r="E25" s="22" t="s">
        <v>60</v>
      </c>
      <c r="F25" s="22" t="s">
        <v>47</v>
      </c>
      <c r="G25" s="22">
        <v>1</v>
      </c>
      <c r="H25" s="22"/>
      <c r="I25" s="23"/>
      <c r="J25" s="71">
        <f>SUM(J26:J29)</f>
        <v>250001.4375</v>
      </c>
      <c r="K25" s="23"/>
      <c r="L25" s="71">
        <v>220000</v>
      </c>
      <c r="M25" s="23"/>
      <c r="N25" s="71">
        <v>192367.5</v>
      </c>
      <c r="O25" s="4"/>
    </row>
    <row r="26" spans="2:15" x14ac:dyDescent="0.2">
      <c r="B26" s="4">
        <v>13</v>
      </c>
      <c r="C26" s="4">
        <v>1</v>
      </c>
      <c r="D26" s="4" t="s">
        <v>149</v>
      </c>
      <c r="E26" s="4" t="s">
        <v>149</v>
      </c>
      <c r="F26" s="4" t="s">
        <v>118</v>
      </c>
      <c r="G26" s="4">
        <v>49.55</v>
      </c>
      <c r="H26" s="72">
        <v>133785</v>
      </c>
      <c r="I26" s="7">
        <v>3200</v>
      </c>
      <c r="J26" s="73">
        <f t="shared" si="1"/>
        <v>158560</v>
      </c>
      <c r="K26" s="7">
        <v>2800</v>
      </c>
      <c r="L26" s="73">
        <v>138740</v>
      </c>
      <c r="M26" s="7">
        <v>2700</v>
      </c>
      <c r="N26" s="74">
        <v>133785</v>
      </c>
      <c r="O26" s="4"/>
    </row>
    <row r="27" spans="2:15" x14ac:dyDescent="0.2">
      <c r="B27" s="4">
        <v>14</v>
      </c>
      <c r="C27" s="4">
        <v>2</v>
      </c>
      <c r="D27" s="4" t="s">
        <v>152</v>
      </c>
      <c r="E27" s="4" t="s">
        <v>152</v>
      </c>
      <c r="F27" s="4" t="s">
        <v>118</v>
      </c>
      <c r="G27" s="4">
        <v>20.6</v>
      </c>
      <c r="H27" s="72">
        <v>32960</v>
      </c>
      <c r="I27" s="7">
        <v>1600</v>
      </c>
      <c r="J27" s="73">
        <f t="shared" si="1"/>
        <v>32960</v>
      </c>
      <c r="K27" s="7">
        <v>1800</v>
      </c>
      <c r="L27" s="73">
        <v>37080</v>
      </c>
      <c r="M27" s="7">
        <v>2050</v>
      </c>
      <c r="N27" s="73">
        <v>42230</v>
      </c>
      <c r="O27" s="4"/>
    </row>
    <row r="28" spans="2:15" x14ac:dyDescent="0.2">
      <c r="B28" s="4">
        <v>15</v>
      </c>
      <c r="C28" s="4">
        <v>3</v>
      </c>
      <c r="D28" s="4" t="s">
        <v>155</v>
      </c>
      <c r="E28" s="4" t="s">
        <v>155</v>
      </c>
      <c r="F28" s="4" t="s">
        <v>118</v>
      </c>
      <c r="G28" s="4">
        <v>36.049999999999997</v>
      </c>
      <c r="H28" s="72">
        <v>33481.440000000002</v>
      </c>
      <c r="I28" s="7">
        <v>928.75</v>
      </c>
      <c r="J28" s="73">
        <f t="shared" si="1"/>
        <v>33481.4375</v>
      </c>
      <c r="K28" s="7">
        <v>1550</v>
      </c>
      <c r="L28" s="73">
        <v>55877.5</v>
      </c>
      <c r="M28" s="7">
        <v>1050</v>
      </c>
      <c r="N28" s="73">
        <v>37852.5</v>
      </c>
      <c r="O28" s="4"/>
    </row>
    <row r="29" spans="2:15" x14ac:dyDescent="0.2">
      <c r="B29" s="4">
        <v>16</v>
      </c>
      <c r="C29" s="4">
        <v>4</v>
      </c>
      <c r="D29" s="4" t="s">
        <v>158</v>
      </c>
      <c r="E29" s="4" t="s">
        <v>158</v>
      </c>
      <c r="F29" s="4" t="s">
        <v>159</v>
      </c>
      <c r="G29" s="4">
        <v>1</v>
      </c>
      <c r="H29" s="72">
        <v>8500</v>
      </c>
      <c r="I29" s="7">
        <v>25000</v>
      </c>
      <c r="J29" s="73">
        <f t="shared" si="1"/>
        <v>25000</v>
      </c>
      <c r="K29" s="7">
        <v>14500</v>
      </c>
      <c r="L29" s="73">
        <v>14500</v>
      </c>
      <c r="M29" s="7">
        <v>8500</v>
      </c>
      <c r="N29" s="74">
        <v>8500</v>
      </c>
      <c r="O29" s="4"/>
    </row>
    <row r="30" spans="2:15" x14ac:dyDescent="0.2">
      <c r="B30" s="22">
        <v>3</v>
      </c>
      <c r="C30" s="22" t="s">
        <v>69</v>
      </c>
      <c r="D30" s="22" t="s">
        <v>69</v>
      </c>
      <c r="E30" s="22" t="s">
        <v>69</v>
      </c>
      <c r="F30" s="22" t="s">
        <v>47</v>
      </c>
      <c r="G30" s="22">
        <v>1</v>
      </c>
      <c r="H30" s="22"/>
      <c r="I30" s="23"/>
      <c r="J30" s="71">
        <f>SUM(J31:J32)</f>
        <v>75000</v>
      </c>
      <c r="K30" s="23"/>
      <c r="L30" s="71">
        <v>260000</v>
      </c>
      <c r="M30" s="23"/>
      <c r="N30" s="71">
        <v>70500</v>
      </c>
      <c r="O30" s="4"/>
    </row>
    <row r="31" spans="2:15" x14ac:dyDescent="0.2">
      <c r="B31" s="4">
        <v>17</v>
      </c>
      <c r="C31" s="4">
        <v>1</v>
      </c>
      <c r="D31" s="4" t="s">
        <v>160</v>
      </c>
      <c r="E31" s="4" t="s">
        <v>160</v>
      </c>
      <c r="F31" s="4" t="s">
        <v>148</v>
      </c>
      <c r="G31" s="4">
        <v>1</v>
      </c>
      <c r="H31" s="72">
        <v>50000</v>
      </c>
      <c r="I31" s="7">
        <v>50000</v>
      </c>
      <c r="J31" s="73">
        <f t="shared" si="1"/>
        <v>50000</v>
      </c>
      <c r="K31" s="7">
        <v>250000</v>
      </c>
      <c r="L31" s="73">
        <v>250000</v>
      </c>
      <c r="M31" s="7">
        <v>55000</v>
      </c>
      <c r="N31" s="73">
        <v>55000</v>
      </c>
      <c r="O31" s="4"/>
    </row>
    <row r="32" spans="2:15" x14ac:dyDescent="0.2">
      <c r="B32" s="4">
        <v>18</v>
      </c>
      <c r="C32" s="4">
        <v>2</v>
      </c>
      <c r="D32" s="4" t="s">
        <v>161</v>
      </c>
      <c r="E32" s="4" t="s">
        <v>161</v>
      </c>
      <c r="F32" s="4" t="s">
        <v>148</v>
      </c>
      <c r="G32" s="4">
        <v>1</v>
      </c>
      <c r="H32" s="72">
        <v>25000</v>
      </c>
      <c r="I32" s="7">
        <v>25000</v>
      </c>
      <c r="J32" s="73">
        <f t="shared" si="1"/>
        <v>25000</v>
      </c>
      <c r="K32" s="7">
        <v>55000</v>
      </c>
      <c r="L32" s="73">
        <v>55000</v>
      </c>
      <c r="M32" s="7">
        <v>25500</v>
      </c>
      <c r="N32" s="73">
        <v>25500</v>
      </c>
      <c r="O32" s="4"/>
    </row>
    <row r="33" spans="2:15" x14ac:dyDescent="0.2">
      <c r="B33" s="4"/>
      <c r="C33" s="4"/>
      <c r="D33" s="4"/>
      <c r="E33" s="4"/>
      <c r="F33" s="4"/>
      <c r="G33" s="4"/>
      <c r="H33" s="4"/>
      <c r="I33" s="4"/>
      <c r="J33" s="4"/>
      <c r="K33" s="4"/>
      <c r="L33" s="4"/>
      <c r="M33" s="4"/>
      <c r="N33" s="4"/>
      <c r="O33" s="4"/>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2"/>
  <sheetViews>
    <sheetView workbookViewId="0">
      <selection activeCell="B2" sqref="B2:AA15"/>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x14ac:dyDescent="0.25">
      <c r="B1" s="52"/>
      <c r="C1" s="52"/>
      <c r="D1" s="27" t="s">
        <v>0</v>
      </c>
      <c r="E1" s="27" t="s">
        <v>0</v>
      </c>
      <c r="F1" s="28" t="s">
        <v>0</v>
      </c>
      <c r="G1" s="54" t="s">
        <v>1</v>
      </c>
      <c r="H1" s="54" t="s">
        <v>1</v>
      </c>
      <c r="I1" s="54" t="s">
        <v>1</v>
      </c>
      <c r="J1" s="67" t="s">
        <v>105</v>
      </c>
      <c r="K1" s="67"/>
      <c r="L1" s="67"/>
      <c r="M1" s="67"/>
      <c r="N1" s="67"/>
      <c r="O1" s="68"/>
      <c r="P1" s="67" t="s">
        <v>106</v>
      </c>
      <c r="Q1" s="67"/>
      <c r="R1" s="67"/>
      <c r="S1" s="67"/>
      <c r="T1" s="67"/>
      <c r="U1" s="68"/>
      <c r="V1" s="67" t="s">
        <v>107</v>
      </c>
      <c r="W1" s="67"/>
      <c r="X1" s="67"/>
      <c r="Y1" s="67"/>
      <c r="Z1" s="67"/>
      <c r="AA1" s="68"/>
    </row>
    <row r="2" spans="2:27" x14ac:dyDescent="0.25">
      <c r="B2" s="53"/>
      <c r="C2" s="53"/>
      <c r="D2" s="29" t="s">
        <v>0</v>
      </c>
      <c r="E2" s="29" t="s">
        <v>0</v>
      </c>
      <c r="F2" s="30" t="s">
        <v>0</v>
      </c>
      <c r="G2" s="55" t="s">
        <v>5</v>
      </c>
      <c r="H2" s="55" t="s">
        <v>5</v>
      </c>
      <c r="I2" s="55" t="s">
        <v>5</v>
      </c>
      <c r="J2" s="69" t="s">
        <v>6</v>
      </c>
      <c r="K2" s="69"/>
      <c r="L2" s="69"/>
      <c r="M2" s="69"/>
      <c r="N2" s="69"/>
      <c r="O2" s="70"/>
      <c r="P2" s="69" t="s">
        <v>7</v>
      </c>
      <c r="Q2" s="69"/>
      <c r="R2" s="69"/>
      <c r="S2" s="69"/>
      <c r="T2" s="69"/>
      <c r="U2" s="70"/>
      <c r="V2" s="69" t="s">
        <v>8</v>
      </c>
      <c r="W2" s="69"/>
      <c r="X2" s="69"/>
      <c r="Y2" s="69"/>
      <c r="Z2" s="69"/>
      <c r="AA2" s="70"/>
    </row>
    <row r="3" spans="2:27" x14ac:dyDescent="0.25">
      <c r="B3" s="53"/>
      <c r="C3" s="53"/>
      <c r="D3" s="29" t="s">
        <v>0</v>
      </c>
      <c r="E3" s="29" t="s">
        <v>0</v>
      </c>
      <c r="F3" s="30" t="s">
        <v>0</v>
      </c>
      <c r="G3" s="55" t="s">
        <v>9</v>
      </c>
      <c r="H3" s="55" t="s">
        <v>9</v>
      </c>
      <c r="I3" s="55" t="s">
        <v>9</v>
      </c>
      <c r="J3" s="69" t="s">
        <v>10</v>
      </c>
      <c r="K3" s="69"/>
      <c r="L3" s="69"/>
      <c r="M3" s="69"/>
      <c r="N3" s="69"/>
      <c r="O3" s="70"/>
      <c r="P3" s="69" t="s">
        <v>11</v>
      </c>
      <c r="Q3" s="69"/>
      <c r="R3" s="69"/>
      <c r="S3" s="69"/>
      <c r="T3" s="69"/>
      <c r="U3" s="70"/>
      <c r="V3" s="69" t="s">
        <v>11</v>
      </c>
      <c r="W3" s="69"/>
      <c r="X3" s="69"/>
      <c r="Y3" s="69"/>
      <c r="Z3" s="69"/>
      <c r="AA3" s="70"/>
    </row>
    <row r="4" spans="2:27" x14ac:dyDescent="0.25">
      <c r="B4" s="53"/>
      <c r="C4" s="53"/>
      <c r="D4" s="29" t="s">
        <v>0</v>
      </c>
      <c r="E4" s="29" t="s">
        <v>0</v>
      </c>
      <c r="F4" s="30" t="s">
        <v>0</v>
      </c>
      <c r="G4" s="55" t="s">
        <v>12</v>
      </c>
      <c r="H4" s="55" t="s">
        <v>12</v>
      </c>
      <c r="I4" s="55" t="s">
        <v>12</v>
      </c>
      <c r="J4" s="69" t="s">
        <v>13</v>
      </c>
      <c r="K4" s="69"/>
      <c r="L4" s="69"/>
      <c r="M4" s="69"/>
      <c r="N4" s="69"/>
      <c r="O4" s="70"/>
      <c r="P4" s="69" t="s">
        <v>14</v>
      </c>
      <c r="Q4" s="69"/>
      <c r="R4" s="69"/>
      <c r="S4" s="69"/>
      <c r="T4" s="69"/>
      <c r="U4" s="70"/>
      <c r="V4" s="69" t="s">
        <v>14</v>
      </c>
      <c r="W4" s="69"/>
      <c r="X4" s="69"/>
      <c r="Y4" s="69"/>
      <c r="Z4" s="69"/>
      <c r="AA4" s="70"/>
    </row>
    <row r="5" spans="2:27" x14ac:dyDescent="0.25">
      <c r="B5" s="53"/>
      <c r="C5" s="53"/>
      <c r="D5" s="29" t="s">
        <v>0</v>
      </c>
      <c r="E5" s="29" t="s">
        <v>0</v>
      </c>
      <c r="F5" s="30" t="s">
        <v>0</v>
      </c>
      <c r="G5" s="53"/>
      <c r="H5" s="53"/>
      <c r="I5" s="53"/>
      <c r="J5" s="69" t="s">
        <v>15</v>
      </c>
      <c r="K5" s="69"/>
      <c r="L5" s="69"/>
      <c r="M5" s="69"/>
      <c r="N5" s="69"/>
      <c r="O5" s="70"/>
      <c r="P5" s="69" t="s">
        <v>16</v>
      </c>
      <c r="Q5" s="69"/>
      <c r="R5" s="69"/>
      <c r="S5" s="69"/>
      <c r="T5" s="69"/>
      <c r="U5" s="70"/>
      <c r="V5" s="69" t="s">
        <v>16</v>
      </c>
      <c r="W5" s="69"/>
      <c r="X5" s="69"/>
      <c r="Y5" s="69"/>
      <c r="Z5" s="69"/>
      <c r="AA5" s="70"/>
    </row>
    <row r="6" spans="2:27" x14ac:dyDescent="0.25">
      <c r="B6" s="56" t="s">
        <v>17</v>
      </c>
      <c r="C6" s="56" t="s">
        <v>17</v>
      </c>
      <c r="D6" s="56" t="s">
        <v>17</v>
      </c>
      <c r="E6" s="56" t="s">
        <v>17</v>
      </c>
      <c r="F6" s="56" t="s">
        <v>17</v>
      </c>
      <c r="G6" s="56" t="s">
        <v>17</v>
      </c>
      <c r="H6" s="56" t="s">
        <v>17</v>
      </c>
      <c r="I6" s="56" t="s">
        <v>17</v>
      </c>
      <c r="J6" s="59" t="s">
        <v>18</v>
      </c>
      <c r="K6" s="59"/>
      <c r="L6" s="59"/>
      <c r="M6" s="59"/>
      <c r="N6" s="59"/>
      <c r="O6" s="60"/>
      <c r="P6" s="59" t="s">
        <v>19</v>
      </c>
      <c r="Q6" s="59"/>
      <c r="R6" s="59"/>
      <c r="S6" s="59"/>
      <c r="T6" s="59"/>
      <c r="U6" s="60"/>
      <c r="V6" s="59" t="s">
        <v>20</v>
      </c>
      <c r="W6" s="59"/>
      <c r="X6" s="59"/>
      <c r="Y6" s="59"/>
      <c r="Z6" s="59"/>
      <c r="AA6" s="60"/>
    </row>
    <row r="7" spans="2:27" x14ac:dyDescent="0.25">
      <c r="B7" s="57" t="s">
        <v>21</v>
      </c>
      <c r="C7" s="57" t="s">
        <v>21</v>
      </c>
      <c r="D7" s="57" t="s">
        <v>21</v>
      </c>
      <c r="E7" s="57" t="s">
        <v>21</v>
      </c>
      <c r="F7" s="57" t="s">
        <v>21</v>
      </c>
      <c r="G7" s="57" t="s">
        <v>21</v>
      </c>
      <c r="H7" s="57" t="s">
        <v>21</v>
      </c>
      <c r="I7" s="57" t="s">
        <v>21</v>
      </c>
      <c r="J7" s="59" t="s">
        <v>22</v>
      </c>
      <c r="K7" s="59"/>
      <c r="L7" s="60"/>
      <c r="M7" s="60"/>
      <c r="N7" s="60"/>
      <c r="O7" s="60"/>
      <c r="P7" s="59" t="s">
        <v>22</v>
      </c>
      <c r="Q7" s="59"/>
      <c r="R7" s="60"/>
      <c r="S7" s="60"/>
      <c r="T7" s="60"/>
      <c r="U7" s="60"/>
      <c r="V7" s="59" t="s">
        <v>22</v>
      </c>
      <c r="W7" s="59"/>
      <c r="X7" s="60"/>
      <c r="Y7" s="60"/>
      <c r="Z7" s="60"/>
      <c r="AA7" s="60"/>
    </row>
    <row r="8" spans="2:27" x14ac:dyDescent="0.25">
      <c r="B8" s="57" t="s">
        <v>108</v>
      </c>
      <c r="C8" s="57" t="s">
        <v>108</v>
      </c>
      <c r="D8" s="57" t="s">
        <v>108</v>
      </c>
      <c r="E8" s="57" t="s">
        <v>108</v>
      </c>
      <c r="F8" s="57" t="s">
        <v>108</v>
      </c>
      <c r="G8" s="57" t="s">
        <v>108</v>
      </c>
      <c r="H8" s="57" t="s">
        <v>108</v>
      </c>
      <c r="I8" s="57" t="s">
        <v>108</v>
      </c>
      <c r="J8" s="59" t="s">
        <v>24</v>
      </c>
      <c r="K8" s="59"/>
      <c r="L8" s="60"/>
      <c r="M8" s="60"/>
      <c r="N8" s="60"/>
      <c r="O8" s="60"/>
      <c r="P8" s="59" t="s">
        <v>24</v>
      </c>
      <c r="Q8" s="59"/>
      <c r="R8" s="60"/>
      <c r="S8" s="60"/>
      <c r="T8" s="60"/>
      <c r="U8" s="60"/>
      <c r="V8" s="59" t="s">
        <v>24</v>
      </c>
      <c r="W8" s="59"/>
      <c r="X8" s="60"/>
      <c r="Y8" s="60"/>
      <c r="Z8" s="60"/>
      <c r="AA8" s="60"/>
    </row>
    <row r="9" spans="2:27" x14ac:dyDescent="0.25">
      <c r="B9" s="58" t="s">
        <v>26</v>
      </c>
      <c r="C9" s="58" t="s">
        <v>26</v>
      </c>
      <c r="D9" s="58" t="s">
        <v>26</v>
      </c>
      <c r="E9" s="58" t="s">
        <v>26</v>
      </c>
      <c r="F9" s="58" t="s">
        <v>26</v>
      </c>
      <c r="G9" s="58" t="s">
        <v>27</v>
      </c>
      <c r="H9" s="58" t="s">
        <v>27</v>
      </c>
      <c r="I9" s="58" t="s">
        <v>27</v>
      </c>
      <c r="J9" s="58" t="s">
        <v>25</v>
      </c>
      <c r="K9" s="58"/>
      <c r="L9" s="61"/>
      <c r="M9" s="61"/>
      <c r="N9" s="61"/>
      <c r="O9" s="61"/>
      <c r="P9" s="58" t="s">
        <v>25</v>
      </c>
      <c r="Q9" s="58"/>
      <c r="R9" s="61"/>
      <c r="S9" s="61"/>
      <c r="T9" s="61"/>
      <c r="U9" s="61"/>
      <c r="V9" s="58" t="s">
        <v>25</v>
      </c>
      <c r="W9" s="58"/>
      <c r="X9" s="61"/>
      <c r="Y9" s="61"/>
      <c r="Z9" s="61"/>
      <c r="AA9" s="61"/>
    </row>
    <row r="10" spans="2:27" x14ac:dyDescent="0.25">
      <c r="B10" s="58" t="s">
        <v>26</v>
      </c>
      <c r="C10" s="58" t="s">
        <v>26</v>
      </c>
      <c r="D10" s="58" t="s">
        <v>26</v>
      </c>
      <c r="E10" s="58" t="s">
        <v>26</v>
      </c>
      <c r="F10" s="58" t="s">
        <v>26</v>
      </c>
      <c r="G10" s="58" t="s">
        <v>29</v>
      </c>
      <c r="H10" s="58" t="s">
        <v>30</v>
      </c>
      <c r="I10" s="58"/>
      <c r="J10" s="58" t="s">
        <v>162</v>
      </c>
      <c r="K10" s="58"/>
      <c r="L10" s="61"/>
      <c r="M10" s="61"/>
      <c r="N10" s="61"/>
      <c r="O10" s="61"/>
      <c r="P10" s="58" t="s">
        <v>162</v>
      </c>
      <c r="Q10" s="58"/>
      <c r="R10" s="61"/>
      <c r="S10" s="61"/>
      <c r="T10" s="61"/>
      <c r="U10" s="61"/>
      <c r="V10" s="58" t="s">
        <v>162</v>
      </c>
      <c r="W10" s="58"/>
      <c r="X10" s="61"/>
      <c r="Y10" s="61"/>
      <c r="Z10" s="61"/>
      <c r="AA10" s="61"/>
    </row>
    <row r="11" spans="2:27" ht="42.75" x14ac:dyDescent="0.25">
      <c r="B11" s="24" t="s">
        <v>32</v>
      </c>
      <c r="C11" s="24" t="s">
        <v>33</v>
      </c>
      <c r="D11" s="24" t="s">
        <v>34</v>
      </c>
      <c r="E11" s="24" t="s">
        <v>37</v>
      </c>
      <c r="F11" s="24" t="s">
        <v>35</v>
      </c>
      <c r="G11" s="24" t="s">
        <v>36</v>
      </c>
      <c r="H11" s="24" t="s">
        <v>163</v>
      </c>
      <c r="I11" s="24" t="s">
        <v>164</v>
      </c>
      <c r="J11" s="11" t="s">
        <v>165</v>
      </c>
      <c r="K11" s="62" t="s">
        <v>166</v>
      </c>
      <c r="L11" s="63"/>
      <c r="M11" s="64"/>
      <c r="N11" s="64"/>
      <c r="O11" s="65"/>
      <c r="P11" s="11" t="s">
        <v>165</v>
      </c>
      <c r="Q11" s="62" t="s">
        <v>166</v>
      </c>
      <c r="R11" s="63"/>
      <c r="S11" s="64"/>
      <c r="T11" s="64"/>
      <c r="U11" s="65"/>
      <c r="V11" s="11" t="s">
        <v>165</v>
      </c>
      <c r="W11" s="62" t="s">
        <v>166</v>
      </c>
      <c r="X11" s="63"/>
      <c r="Y11" s="64"/>
      <c r="Z11" s="64"/>
      <c r="AA11" s="65"/>
    </row>
    <row r="12" spans="2:27" ht="28.5" x14ac:dyDescent="0.25">
      <c r="B12" s="13">
        <v>1</v>
      </c>
      <c r="C12" s="13" t="s">
        <v>46</v>
      </c>
      <c r="D12" s="13" t="s">
        <v>46</v>
      </c>
      <c r="E12" s="13" t="s">
        <v>49</v>
      </c>
      <c r="F12" s="13" t="s">
        <v>47</v>
      </c>
      <c r="G12" s="13" t="s">
        <v>115</v>
      </c>
      <c r="H12" s="13" t="s">
        <v>53</v>
      </c>
      <c r="I12" s="13" t="s">
        <v>53</v>
      </c>
      <c r="J12" s="13" t="s">
        <v>49</v>
      </c>
      <c r="K12" s="66" t="s">
        <v>49</v>
      </c>
      <c r="L12" s="58"/>
      <c r="M12" s="58"/>
      <c r="N12" s="58"/>
      <c r="O12" s="61"/>
      <c r="P12" s="13" t="s">
        <v>49</v>
      </c>
      <c r="Q12" s="66" t="s">
        <v>49</v>
      </c>
      <c r="R12" s="58"/>
      <c r="S12" s="58"/>
      <c r="T12" s="58"/>
      <c r="U12" s="61"/>
      <c r="V12" s="13" t="s">
        <v>49</v>
      </c>
      <c r="W12" s="66" t="s">
        <v>49</v>
      </c>
      <c r="X12" s="58"/>
      <c r="Y12" s="58"/>
      <c r="Z12" s="58"/>
      <c r="AA12" s="61"/>
    </row>
    <row r="13" spans="2:27" ht="71.25" x14ac:dyDescent="0.25">
      <c r="B13" s="13">
        <v>2</v>
      </c>
      <c r="C13" s="13" t="s">
        <v>116</v>
      </c>
      <c r="D13" s="13" t="s">
        <v>117</v>
      </c>
      <c r="E13" s="13" t="s">
        <v>49</v>
      </c>
      <c r="F13" s="13" t="s">
        <v>118</v>
      </c>
      <c r="G13" s="13" t="s">
        <v>119</v>
      </c>
      <c r="H13" s="13" t="s">
        <v>53</v>
      </c>
      <c r="I13" s="13" t="s">
        <v>53</v>
      </c>
      <c r="J13" s="13" t="s">
        <v>49</v>
      </c>
      <c r="K13" s="66" t="s">
        <v>49</v>
      </c>
      <c r="L13" s="58"/>
      <c r="M13" s="58"/>
      <c r="N13" s="58"/>
      <c r="O13" s="61"/>
      <c r="P13" s="13" t="s">
        <v>49</v>
      </c>
      <c r="Q13" s="66" t="s">
        <v>49</v>
      </c>
      <c r="R13" s="58"/>
      <c r="S13" s="58"/>
      <c r="T13" s="58"/>
      <c r="U13" s="61"/>
      <c r="V13" s="13" t="s">
        <v>49</v>
      </c>
      <c r="W13" s="66" t="s">
        <v>49</v>
      </c>
      <c r="X13" s="58"/>
      <c r="Y13" s="58"/>
      <c r="Z13" s="58"/>
      <c r="AA13" s="61"/>
    </row>
    <row r="14" spans="2:27" ht="71.25" x14ac:dyDescent="0.25">
      <c r="B14" s="13">
        <v>3</v>
      </c>
      <c r="C14" s="13" t="s">
        <v>120</v>
      </c>
      <c r="D14" s="13" t="s">
        <v>121</v>
      </c>
      <c r="E14" s="13" t="s">
        <v>49</v>
      </c>
      <c r="F14" s="13" t="s">
        <v>118</v>
      </c>
      <c r="G14" s="13" t="s">
        <v>119</v>
      </c>
      <c r="H14" s="13" t="s">
        <v>53</v>
      </c>
      <c r="I14" s="13" t="s">
        <v>53</v>
      </c>
      <c r="J14" s="13" t="s">
        <v>49</v>
      </c>
      <c r="K14" s="66" t="s">
        <v>49</v>
      </c>
      <c r="L14" s="58"/>
      <c r="M14" s="58"/>
      <c r="N14" s="58"/>
      <c r="O14" s="61"/>
      <c r="P14" s="13" t="s">
        <v>49</v>
      </c>
      <c r="Q14" s="66" t="s">
        <v>49</v>
      </c>
      <c r="R14" s="58"/>
      <c r="S14" s="58"/>
      <c r="T14" s="58"/>
      <c r="U14" s="61"/>
      <c r="V14" s="13" t="s">
        <v>49</v>
      </c>
      <c r="W14" s="66" t="s">
        <v>49</v>
      </c>
      <c r="X14" s="58"/>
      <c r="Y14" s="58"/>
      <c r="Z14" s="58"/>
      <c r="AA14" s="61"/>
    </row>
    <row r="15" spans="2:27" x14ac:dyDescent="0.25">
      <c r="B15" s="3">
        <v>4</v>
      </c>
      <c r="C15" s="3" t="s">
        <v>122</v>
      </c>
      <c r="D15" s="3" t="s">
        <v>123</v>
      </c>
      <c r="E15" s="3" t="s">
        <v>49</v>
      </c>
      <c r="F15" s="3" t="s">
        <v>118</v>
      </c>
      <c r="G15" s="3" t="s">
        <v>119</v>
      </c>
      <c r="H15" s="3" t="s">
        <v>53</v>
      </c>
      <c r="I15" s="3" t="s">
        <v>53</v>
      </c>
    </row>
    <row r="16" spans="2:27" x14ac:dyDescent="0.25">
      <c r="B16" s="3">
        <v>5</v>
      </c>
      <c r="C16" s="3" t="s">
        <v>124</v>
      </c>
      <c r="D16" s="3" t="s">
        <v>125</v>
      </c>
      <c r="E16" s="3" t="s">
        <v>49</v>
      </c>
      <c r="F16" s="3" t="s">
        <v>118</v>
      </c>
      <c r="G16" s="3" t="s">
        <v>126</v>
      </c>
      <c r="H16" s="3" t="s">
        <v>53</v>
      </c>
      <c r="I16" s="3" t="s">
        <v>53</v>
      </c>
    </row>
    <row r="17" spans="2:9" x14ac:dyDescent="0.25">
      <c r="B17" s="3">
        <v>6</v>
      </c>
      <c r="C17" s="3" t="s">
        <v>127</v>
      </c>
      <c r="D17" s="3" t="s">
        <v>128</v>
      </c>
      <c r="E17" s="3" t="s">
        <v>49</v>
      </c>
      <c r="F17" s="3" t="s">
        <v>49</v>
      </c>
      <c r="G17" s="3" t="s">
        <v>167</v>
      </c>
      <c r="H17" s="3" t="s">
        <v>53</v>
      </c>
      <c r="I17" s="3" t="s">
        <v>53</v>
      </c>
    </row>
    <row r="18" spans="2:9" x14ac:dyDescent="0.25">
      <c r="B18" s="3">
        <v>7</v>
      </c>
      <c r="C18" s="3" t="s">
        <v>49</v>
      </c>
      <c r="D18" s="3" t="s">
        <v>129</v>
      </c>
      <c r="E18" s="3" t="s">
        <v>49</v>
      </c>
      <c r="F18" s="3" t="s">
        <v>130</v>
      </c>
      <c r="G18" s="3" t="s">
        <v>131</v>
      </c>
      <c r="H18" s="3" t="s">
        <v>53</v>
      </c>
      <c r="I18" s="3" t="s">
        <v>53</v>
      </c>
    </row>
    <row r="19" spans="2:9" x14ac:dyDescent="0.25">
      <c r="B19" s="3">
        <v>8</v>
      </c>
      <c r="C19" s="3" t="s">
        <v>49</v>
      </c>
      <c r="D19" s="3" t="s">
        <v>132</v>
      </c>
      <c r="E19" s="3" t="s">
        <v>49</v>
      </c>
      <c r="F19" s="3" t="s">
        <v>130</v>
      </c>
      <c r="G19" s="3" t="s">
        <v>133</v>
      </c>
      <c r="H19" s="3" t="s">
        <v>53</v>
      </c>
      <c r="I19" s="3" t="s">
        <v>53</v>
      </c>
    </row>
    <row r="20" spans="2:9" x14ac:dyDescent="0.25">
      <c r="B20" s="3">
        <v>9</v>
      </c>
      <c r="C20" s="3" t="s">
        <v>134</v>
      </c>
      <c r="D20" s="3" t="s">
        <v>135</v>
      </c>
      <c r="E20" s="3" t="s">
        <v>49</v>
      </c>
      <c r="F20" s="3" t="s">
        <v>118</v>
      </c>
      <c r="G20" s="3" t="s">
        <v>136</v>
      </c>
      <c r="H20" s="3" t="s">
        <v>53</v>
      </c>
      <c r="I20" s="3" t="s">
        <v>53</v>
      </c>
    </row>
    <row r="21" spans="2:9" x14ac:dyDescent="0.25">
      <c r="B21" s="3">
        <v>10</v>
      </c>
      <c r="C21" s="3" t="s">
        <v>137</v>
      </c>
      <c r="D21" s="3" t="s">
        <v>138</v>
      </c>
      <c r="E21" s="3" t="s">
        <v>49</v>
      </c>
      <c r="F21" s="3" t="s">
        <v>118</v>
      </c>
      <c r="G21" s="3" t="s">
        <v>139</v>
      </c>
      <c r="H21" s="3" t="s">
        <v>53</v>
      </c>
      <c r="I21" s="3" t="s">
        <v>53</v>
      </c>
    </row>
    <row r="22" spans="2:9" x14ac:dyDescent="0.25">
      <c r="B22" s="3">
        <v>11</v>
      </c>
      <c r="C22" s="3" t="s">
        <v>140</v>
      </c>
      <c r="D22" s="3" t="s">
        <v>141</v>
      </c>
      <c r="E22" s="3" t="s">
        <v>49</v>
      </c>
      <c r="F22" s="3" t="s">
        <v>118</v>
      </c>
      <c r="G22" s="3" t="s">
        <v>142</v>
      </c>
      <c r="H22" s="3" t="s">
        <v>53</v>
      </c>
      <c r="I22" s="3" t="s">
        <v>53</v>
      </c>
    </row>
    <row r="23" spans="2:9" x14ac:dyDescent="0.25">
      <c r="B23" s="3">
        <v>12</v>
      </c>
      <c r="C23" s="3" t="s">
        <v>143</v>
      </c>
      <c r="D23" s="3" t="s">
        <v>144</v>
      </c>
      <c r="E23" s="3" t="s">
        <v>49</v>
      </c>
      <c r="F23" s="3" t="s">
        <v>118</v>
      </c>
      <c r="G23" s="3" t="s">
        <v>145</v>
      </c>
      <c r="H23" s="3" t="s">
        <v>53</v>
      </c>
      <c r="I23" s="3" t="s">
        <v>53</v>
      </c>
    </row>
    <row r="24" spans="2:9" x14ac:dyDescent="0.25">
      <c r="B24" s="3">
        <v>13</v>
      </c>
      <c r="C24" s="3" t="s">
        <v>146</v>
      </c>
      <c r="D24" s="3" t="s">
        <v>147</v>
      </c>
      <c r="E24" s="3" t="s">
        <v>49</v>
      </c>
      <c r="F24" s="3" t="s">
        <v>148</v>
      </c>
      <c r="G24" s="3" t="s">
        <v>115</v>
      </c>
      <c r="H24" s="3" t="s">
        <v>53</v>
      </c>
      <c r="I24" s="3" t="s">
        <v>53</v>
      </c>
    </row>
    <row r="25" spans="2:9" x14ac:dyDescent="0.25">
      <c r="B25" s="3">
        <v>14</v>
      </c>
      <c r="C25" s="3" t="s">
        <v>60</v>
      </c>
      <c r="D25" s="3" t="s">
        <v>60</v>
      </c>
      <c r="E25" s="3" t="s">
        <v>49</v>
      </c>
      <c r="F25" s="3" t="s">
        <v>47</v>
      </c>
      <c r="G25" s="3" t="s">
        <v>115</v>
      </c>
      <c r="H25" s="3" t="s">
        <v>53</v>
      </c>
      <c r="I25" s="3" t="s">
        <v>53</v>
      </c>
    </row>
    <row r="26" spans="2:9" x14ac:dyDescent="0.25">
      <c r="B26" s="3">
        <v>15</v>
      </c>
      <c r="C26" s="3" t="s">
        <v>146</v>
      </c>
      <c r="D26" s="3" t="s">
        <v>149</v>
      </c>
      <c r="E26" s="3" t="s">
        <v>49</v>
      </c>
      <c r="F26" s="3" t="s">
        <v>118</v>
      </c>
      <c r="G26" s="3" t="s">
        <v>150</v>
      </c>
      <c r="H26" s="3" t="s">
        <v>53</v>
      </c>
      <c r="I26" s="3" t="s">
        <v>53</v>
      </c>
    </row>
    <row r="27" spans="2:9" x14ac:dyDescent="0.25">
      <c r="B27" s="3">
        <v>16</v>
      </c>
      <c r="C27" s="3" t="s">
        <v>151</v>
      </c>
      <c r="D27" s="3" t="s">
        <v>152</v>
      </c>
      <c r="E27" s="3" t="s">
        <v>49</v>
      </c>
      <c r="F27" s="3" t="s">
        <v>118</v>
      </c>
      <c r="G27" s="3" t="s">
        <v>153</v>
      </c>
      <c r="H27" s="3" t="s">
        <v>53</v>
      </c>
      <c r="I27" s="3" t="s">
        <v>53</v>
      </c>
    </row>
    <row r="28" spans="2:9" x14ac:dyDescent="0.25">
      <c r="B28" s="3">
        <v>17</v>
      </c>
      <c r="C28" s="3" t="s">
        <v>154</v>
      </c>
      <c r="D28" s="3" t="s">
        <v>155</v>
      </c>
      <c r="E28" s="3" t="s">
        <v>49</v>
      </c>
      <c r="F28" s="3" t="s">
        <v>118</v>
      </c>
      <c r="G28" s="3" t="s">
        <v>156</v>
      </c>
      <c r="H28" s="3" t="s">
        <v>53</v>
      </c>
      <c r="I28" s="3" t="s">
        <v>53</v>
      </c>
    </row>
    <row r="29" spans="2:9" x14ac:dyDescent="0.25">
      <c r="B29" s="3">
        <v>18</v>
      </c>
      <c r="C29" s="3" t="s">
        <v>157</v>
      </c>
      <c r="D29" s="3" t="s">
        <v>158</v>
      </c>
      <c r="E29" s="3" t="s">
        <v>49</v>
      </c>
      <c r="F29" s="3" t="s">
        <v>159</v>
      </c>
      <c r="G29" s="3" t="s">
        <v>115</v>
      </c>
      <c r="H29" s="3" t="s">
        <v>53</v>
      </c>
      <c r="I29" s="3" t="s">
        <v>53</v>
      </c>
    </row>
    <row r="30" spans="2:9" x14ac:dyDescent="0.25">
      <c r="B30" s="3">
        <v>19</v>
      </c>
      <c r="C30" s="3" t="s">
        <v>69</v>
      </c>
      <c r="D30" s="3" t="s">
        <v>69</v>
      </c>
      <c r="E30" s="3" t="s">
        <v>49</v>
      </c>
      <c r="F30" s="3" t="s">
        <v>47</v>
      </c>
      <c r="G30" s="3" t="s">
        <v>115</v>
      </c>
      <c r="H30" s="3" t="s">
        <v>53</v>
      </c>
      <c r="I30" s="3" t="s">
        <v>53</v>
      </c>
    </row>
    <row r="31" spans="2:9" x14ac:dyDescent="0.25">
      <c r="B31" s="3">
        <v>20</v>
      </c>
      <c r="C31" s="3" t="s">
        <v>146</v>
      </c>
      <c r="D31" s="3" t="s">
        <v>160</v>
      </c>
      <c r="E31" s="3" t="s">
        <v>49</v>
      </c>
      <c r="F31" s="3" t="s">
        <v>148</v>
      </c>
      <c r="G31" s="3" t="s">
        <v>115</v>
      </c>
      <c r="H31" s="3" t="s">
        <v>53</v>
      </c>
      <c r="I31" s="3" t="s">
        <v>53</v>
      </c>
    </row>
    <row r="32" spans="2:9" x14ac:dyDescent="0.25">
      <c r="B32" s="3">
        <v>21</v>
      </c>
      <c r="C32" s="3" t="s">
        <v>151</v>
      </c>
      <c r="D32" s="3" t="s">
        <v>161</v>
      </c>
      <c r="E32" s="3" t="s">
        <v>49</v>
      </c>
      <c r="F32" s="3" t="s">
        <v>148</v>
      </c>
      <c r="G32" s="3" t="s">
        <v>115</v>
      </c>
      <c r="H32" s="3" t="s">
        <v>53</v>
      </c>
      <c r="I32" s="3" t="s">
        <v>53</v>
      </c>
    </row>
  </sheetData>
  <mergeCells count="56">
    <mergeCell ref="W12:AA12"/>
    <mergeCell ref="W13:AA13"/>
    <mergeCell ref="W14:AA14"/>
    <mergeCell ref="V1:AA1"/>
    <mergeCell ref="V2:AA2"/>
    <mergeCell ref="V3:AA3"/>
    <mergeCell ref="V4:AA4"/>
    <mergeCell ref="V5:AA5"/>
    <mergeCell ref="V6:AA6"/>
    <mergeCell ref="V7:AA7"/>
    <mergeCell ref="V8:AA8"/>
    <mergeCell ref="V9:AA9"/>
    <mergeCell ref="V10:AA10"/>
    <mergeCell ref="W11:AA11"/>
    <mergeCell ref="Q12:U12"/>
    <mergeCell ref="Q13:U13"/>
    <mergeCell ref="Q14:U14"/>
    <mergeCell ref="P1:U1"/>
    <mergeCell ref="P2:U2"/>
    <mergeCell ref="P3:U3"/>
    <mergeCell ref="P4:U4"/>
    <mergeCell ref="P5:U5"/>
    <mergeCell ref="P6:U6"/>
    <mergeCell ref="P7:U7"/>
    <mergeCell ref="P8:U8"/>
    <mergeCell ref="P9:U9"/>
    <mergeCell ref="P10:U10"/>
    <mergeCell ref="Q11:U11"/>
    <mergeCell ref="K12:O12"/>
    <mergeCell ref="K13:O13"/>
    <mergeCell ref="K14:O14"/>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2024-12-26T13:59:21Z</dcterms:modified>
</cp:coreProperties>
</file>