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corp11-my.sharepoint.com/personal/santosh_sawant_k-corp_in/Documents/santosh.sawant@k-corp.in/Desktop/Event Download/"/>
    </mc:Choice>
  </mc:AlternateContent>
  <xr:revisionPtr revIDLastSave="0" documentId="8_{0340010D-9748-4B6B-8B05-5064F1E651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ce Comparis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S18" i="1"/>
  <c r="S16" i="1"/>
  <c r="P16" i="1"/>
  <c r="N16" i="1"/>
  <c r="L16" i="1"/>
  <c r="L18" i="1" l="1"/>
  <c r="L19" i="1" s="1"/>
  <c r="N18" i="1"/>
  <c r="N19" i="1" s="1"/>
  <c r="P18" i="1"/>
  <c r="P19" i="1" s="1"/>
</calcChain>
</file>

<file path=xl/sharedStrings.xml><?xml version="1.0" encoding="utf-8"?>
<sst xmlns="http://schemas.openxmlformats.org/spreadsheetml/2006/main" count="138" uniqueCount="43">
  <si>
    <t>RFQ No: R2212
 COST COMPARISON REPORT</t>
  </si>
  <si>
    <t>Comp. Date : 25/11/2024</t>
  </si>
  <si>
    <t>Vendor Name : HARMONY INTERNATIONAL (RV232414286)</t>
  </si>
  <si>
    <t>Vendor Name : SHUBRA ENTERPRISES (RV232414314)</t>
  </si>
  <si>
    <t>RFQ #: R2212</t>
  </si>
  <si>
    <t>RFQ Date : 21/11/2024 18:33:00</t>
  </si>
  <si>
    <t>BCD Date : 21/11/2024 23:33:00</t>
  </si>
  <si>
    <t>PR Number : TFSPL-2425-00887</t>
  </si>
  <si>
    <t>Round # : 1 (RFQ)</t>
  </si>
  <si>
    <t>Round # : 2 (RFQ)</t>
  </si>
  <si>
    <t>Round # : 3 (RFQ)</t>
  </si>
  <si>
    <t>Round # : 4 (RFQ)</t>
  </si>
  <si>
    <t>Round # : 7 (RFQ)</t>
  </si>
  <si>
    <t>Package / RFQ Name : TFAS / RFQ / TFSPL-2425-00887</t>
  </si>
  <si>
    <t xml:space="preserve">Buyer : Santosh Sawant / Technical :  / Approver : </t>
  </si>
  <si>
    <t>Comp. # : 7</t>
  </si>
  <si>
    <t>Currency :INR</t>
  </si>
  <si>
    <t>BUDGET PRICE :</t>
  </si>
  <si>
    <t>.00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</si>
  <si>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</si>
  <si>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</si>
  <si>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</si>
  <si>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</si>
  <si>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</si>
  <si>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</si>
  <si>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</si>
  <si>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</si>
  <si>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Net Unit Price</t>
  </si>
  <si>
    <t>Net Total Price</t>
  </si>
  <si>
    <t/>
  </si>
  <si>
    <t xml:space="preserve">Dinner Plate Arian 30 cm 12inch
</t>
  </si>
  <si>
    <t>NOS</t>
  </si>
  <si>
    <t>48.00</t>
  </si>
  <si>
    <t>SHUBRA ENTERPRISES, SHUBRA ENTERPRISES</t>
  </si>
  <si>
    <t xml:space="preserve">Salad Bowl Arian 15.5 cm
</t>
  </si>
  <si>
    <t xml:space="preserve">Small Bowl Arian 5.6 cm
</t>
  </si>
  <si>
    <t>96.00</t>
  </si>
  <si>
    <t>HARMONY INTERNATIONAL</t>
  </si>
  <si>
    <t xml:space="preserve">Coffee Cup Arian  20cl
</t>
  </si>
  <si>
    <t>Item Total</t>
  </si>
  <si>
    <t>Discount Total Value</t>
  </si>
  <si>
    <t>GST Total Amount</t>
  </si>
  <si>
    <t>Grand 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</si>
</sst>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28750" cy="40005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view="pageBreakPreview" topLeftCell="A5" zoomScale="80" zoomScaleNormal="100" zoomScaleSheetLayoutView="80" workbookViewId="0">
      <selection activeCell="S19" sqref="S19"/>
    </sheetView>
  </sheetViews>
  <sheetFormatPr defaultColWidth="9.109375" defaultRowHeight="13.8" x14ac:dyDescent="0.25"/>
  <cols>
    <col min="1" max="1" width="9.109375" style="2" customWidth="1"/>
    <col min="2" max="2" width="7.44140625" style="2" customWidth="1"/>
    <col min="3" max="3" width="22.88671875" style="2" customWidth="1"/>
    <col min="4" max="4" width="9" style="2" customWidth="1"/>
    <col min="5" max="5" width="9.109375" style="2" customWidth="1"/>
    <col min="6" max="6" width="8.33203125" style="2" customWidth="1"/>
    <col min="7" max="7" width="9.5546875" style="2" customWidth="1"/>
    <col min="8" max="8" width="9.109375" style="2" customWidth="1"/>
    <col min="9" max="9" width="8.77734375" style="2" customWidth="1"/>
    <col min="10" max="10" width="6.5546875" style="2" customWidth="1"/>
    <col min="11" max="11" width="8.44140625" style="2" customWidth="1"/>
    <col min="12" max="12" width="14.44140625" style="2" customWidth="1"/>
    <col min="13" max="13" width="8" style="2" customWidth="1"/>
    <col min="14" max="14" width="14.44140625" style="2" customWidth="1"/>
    <col min="15" max="15" width="6.88671875" style="2" customWidth="1"/>
    <col min="16" max="16" width="14.44140625" style="2" customWidth="1"/>
    <col min="17" max="17" width="7.5546875" style="2" customWidth="1"/>
    <col min="18" max="18" width="10.5546875" style="2" customWidth="1"/>
    <col min="19" max="19" width="14.44140625" style="2" customWidth="1"/>
    <col min="20" max="20" width="14.44140625" style="1" customWidth="1"/>
    <col min="21" max="21" width="9.109375" style="1" customWidth="1"/>
    <col min="22" max="16384" width="9.109375" style="1"/>
  </cols>
  <sheetData>
    <row r="1" spans="1:20" ht="14.4" thickBot="1" x14ac:dyDescent="0.3">
      <c r="A1" s="12"/>
      <c r="B1" s="12"/>
      <c r="C1" s="14" t="s">
        <v>0</v>
      </c>
      <c r="D1" s="14" t="s">
        <v>0</v>
      </c>
      <c r="E1" s="15" t="s">
        <v>0</v>
      </c>
      <c r="F1" s="18" t="s">
        <v>1</v>
      </c>
      <c r="G1" s="18" t="s">
        <v>1</v>
      </c>
      <c r="H1" s="18" t="s">
        <v>1</v>
      </c>
      <c r="I1" s="23" t="s">
        <v>2</v>
      </c>
      <c r="J1" s="23"/>
      <c r="K1" s="23"/>
      <c r="L1" s="23"/>
      <c r="M1" s="24"/>
      <c r="N1" s="24"/>
      <c r="O1" s="24"/>
      <c r="P1" s="24"/>
      <c r="Q1" s="23" t="s">
        <v>3</v>
      </c>
      <c r="R1" s="24"/>
      <c r="S1" s="24"/>
    </row>
    <row r="2" spans="1:20" ht="14.4" thickBot="1" x14ac:dyDescent="0.3">
      <c r="A2" s="13"/>
      <c r="B2" s="13"/>
      <c r="C2" s="16" t="s">
        <v>0</v>
      </c>
      <c r="D2" s="16" t="s">
        <v>0</v>
      </c>
      <c r="E2" s="17" t="s">
        <v>0</v>
      </c>
      <c r="F2" s="19" t="s">
        <v>4</v>
      </c>
      <c r="G2" s="19" t="s">
        <v>4</v>
      </c>
      <c r="H2" s="19" t="s">
        <v>4</v>
      </c>
      <c r="I2" s="25"/>
      <c r="J2" s="25"/>
      <c r="K2" s="26"/>
      <c r="L2" s="25"/>
      <c r="M2" s="26"/>
      <c r="N2" s="26"/>
      <c r="O2" s="26"/>
      <c r="P2" s="26"/>
      <c r="Q2" s="25"/>
      <c r="R2" s="26"/>
      <c r="S2" s="26"/>
    </row>
    <row r="3" spans="1:20" ht="14.4" thickBot="1" x14ac:dyDescent="0.3">
      <c r="A3" s="13"/>
      <c r="B3" s="13"/>
      <c r="C3" s="16" t="s">
        <v>0</v>
      </c>
      <c r="D3" s="16" t="s">
        <v>0</v>
      </c>
      <c r="E3" s="17" t="s">
        <v>0</v>
      </c>
      <c r="F3" s="19" t="s">
        <v>5</v>
      </c>
      <c r="G3" s="19" t="s">
        <v>5</v>
      </c>
      <c r="H3" s="19" t="s">
        <v>5</v>
      </c>
      <c r="I3" s="25"/>
      <c r="J3" s="25"/>
      <c r="K3" s="26"/>
      <c r="L3" s="25"/>
      <c r="M3" s="26"/>
      <c r="N3" s="26"/>
      <c r="O3" s="26"/>
      <c r="P3" s="26"/>
      <c r="Q3" s="25"/>
      <c r="R3" s="26"/>
      <c r="S3" s="26"/>
    </row>
    <row r="4" spans="1:20" ht="14.4" thickBot="1" x14ac:dyDescent="0.3">
      <c r="A4" s="13"/>
      <c r="B4" s="13"/>
      <c r="C4" s="16" t="s">
        <v>0</v>
      </c>
      <c r="D4" s="16" t="s">
        <v>0</v>
      </c>
      <c r="E4" s="17" t="s">
        <v>0</v>
      </c>
      <c r="F4" s="19" t="s">
        <v>6</v>
      </c>
      <c r="G4" s="19" t="s">
        <v>6</v>
      </c>
      <c r="H4" s="19" t="s">
        <v>6</v>
      </c>
      <c r="I4" s="25"/>
      <c r="J4" s="25"/>
      <c r="K4" s="26"/>
      <c r="L4" s="25"/>
      <c r="M4" s="26"/>
      <c r="N4" s="26"/>
      <c r="O4" s="26"/>
      <c r="P4" s="26"/>
      <c r="Q4" s="25"/>
      <c r="R4" s="26"/>
      <c r="S4" s="26"/>
    </row>
    <row r="5" spans="1:20" ht="14.4" thickBot="1" x14ac:dyDescent="0.3">
      <c r="A5" s="13"/>
      <c r="B5" s="13"/>
      <c r="C5" s="16" t="s">
        <v>0</v>
      </c>
      <c r="D5" s="16" t="s">
        <v>0</v>
      </c>
      <c r="E5" s="17" t="s">
        <v>0</v>
      </c>
      <c r="F5" s="13"/>
      <c r="G5" s="13"/>
      <c r="H5" s="13"/>
      <c r="I5" s="25"/>
      <c r="J5" s="25"/>
      <c r="K5" s="26"/>
      <c r="L5" s="25"/>
      <c r="M5" s="26"/>
      <c r="N5" s="26"/>
      <c r="O5" s="26"/>
      <c r="P5" s="26"/>
      <c r="Q5" s="25"/>
      <c r="R5" s="26"/>
      <c r="S5" s="26"/>
    </row>
    <row r="6" spans="1:20" ht="14.4" thickBot="1" x14ac:dyDescent="0.3">
      <c r="A6" s="20" t="s">
        <v>7</v>
      </c>
      <c r="B6" s="20" t="s">
        <v>7</v>
      </c>
      <c r="C6" s="20" t="s">
        <v>7</v>
      </c>
      <c r="D6" s="20" t="s">
        <v>7</v>
      </c>
      <c r="E6" s="20" t="s">
        <v>7</v>
      </c>
      <c r="F6" s="20" t="s">
        <v>7</v>
      </c>
      <c r="G6" s="20" t="s">
        <v>7</v>
      </c>
      <c r="H6" s="20" t="s">
        <v>7</v>
      </c>
      <c r="I6" s="27" t="s">
        <v>8</v>
      </c>
      <c r="J6" s="27"/>
      <c r="K6" s="29" t="s">
        <v>9</v>
      </c>
      <c r="L6" s="29"/>
      <c r="M6" s="29" t="s">
        <v>10</v>
      </c>
      <c r="N6" s="29"/>
      <c r="O6" s="29" t="s">
        <v>11</v>
      </c>
      <c r="P6" s="29"/>
      <c r="Q6" s="27" t="s">
        <v>8</v>
      </c>
      <c r="R6" s="29" t="s">
        <v>12</v>
      </c>
      <c r="S6" s="29"/>
    </row>
    <row r="7" spans="1:20" ht="14.4" thickBot="1" x14ac:dyDescent="0.3">
      <c r="A7" s="21" t="s">
        <v>13</v>
      </c>
      <c r="B7" s="21" t="s">
        <v>13</v>
      </c>
      <c r="C7" s="21" t="s">
        <v>13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1:20" ht="14.4" thickBot="1" x14ac:dyDescent="0.3">
      <c r="A8" s="21" t="s">
        <v>14</v>
      </c>
      <c r="B8" s="21" t="s">
        <v>14</v>
      </c>
      <c r="C8" s="21" t="s">
        <v>14</v>
      </c>
      <c r="D8" s="21" t="s">
        <v>14</v>
      </c>
      <c r="E8" s="21" t="s">
        <v>14</v>
      </c>
      <c r="F8" s="21" t="s">
        <v>14</v>
      </c>
      <c r="G8" s="21" t="s">
        <v>14</v>
      </c>
      <c r="H8" s="21" t="s">
        <v>14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20" ht="14.4" thickBot="1" x14ac:dyDescent="0.3">
      <c r="A9" s="22" t="s">
        <v>15</v>
      </c>
      <c r="B9" s="22" t="s">
        <v>15</v>
      </c>
      <c r="C9" s="22" t="s">
        <v>15</v>
      </c>
      <c r="D9" s="22" t="s">
        <v>15</v>
      </c>
      <c r="E9" s="22" t="s">
        <v>15</v>
      </c>
      <c r="F9" s="22" t="s">
        <v>16</v>
      </c>
      <c r="G9" s="22" t="s">
        <v>16</v>
      </c>
      <c r="H9" s="22" t="s">
        <v>16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20" ht="14.4" thickBot="1" x14ac:dyDescent="0.3">
      <c r="A10" s="22" t="s">
        <v>15</v>
      </c>
      <c r="B10" s="22" t="s">
        <v>15</v>
      </c>
      <c r="C10" s="22" t="s">
        <v>15</v>
      </c>
      <c r="D10" s="22" t="s">
        <v>15</v>
      </c>
      <c r="E10" s="22" t="s">
        <v>15</v>
      </c>
      <c r="F10" s="22" t="s">
        <v>17</v>
      </c>
      <c r="G10" s="22" t="s">
        <v>18</v>
      </c>
      <c r="H10" s="22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1:20" ht="42.6" customHeight="1" thickBot="1" x14ac:dyDescent="0.3">
      <c r="A11" s="5" t="s">
        <v>19</v>
      </c>
      <c r="B11" s="5" t="s">
        <v>20</v>
      </c>
      <c r="C11" s="5" t="s">
        <v>21</v>
      </c>
      <c r="D11" s="5" t="s">
        <v>22</v>
      </c>
      <c r="E11" s="5" t="s">
        <v>23</v>
      </c>
      <c r="F11" s="5" t="s">
        <v>24</v>
      </c>
      <c r="G11" s="5" t="s">
        <v>25</v>
      </c>
      <c r="H11" s="5" t="s">
        <v>26</v>
      </c>
      <c r="I11" s="5" t="s">
        <v>27</v>
      </c>
      <c r="J11" s="5" t="s">
        <v>28</v>
      </c>
      <c r="K11" s="5" t="s">
        <v>27</v>
      </c>
      <c r="L11" s="5" t="s">
        <v>28</v>
      </c>
      <c r="M11" s="5" t="s">
        <v>27</v>
      </c>
      <c r="N11" s="5" t="s">
        <v>28</v>
      </c>
      <c r="O11" s="5" t="s">
        <v>27</v>
      </c>
      <c r="P11" s="5" t="s">
        <v>28</v>
      </c>
      <c r="Q11" s="5" t="s">
        <v>27</v>
      </c>
      <c r="R11" s="5" t="s">
        <v>27</v>
      </c>
      <c r="S11" s="5" t="s">
        <v>28</v>
      </c>
    </row>
    <row r="12" spans="1:20" ht="83.4" thickBot="1" x14ac:dyDescent="0.3">
      <c r="A12" s="6">
        <v>1</v>
      </c>
      <c r="B12" s="6" t="s">
        <v>29</v>
      </c>
      <c r="C12" s="6" t="s">
        <v>30</v>
      </c>
      <c r="D12" s="6" t="s">
        <v>31</v>
      </c>
      <c r="E12" s="6" t="s">
        <v>32</v>
      </c>
      <c r="F12" s="6" t="s">
        <v>29</v>
      </c>
      <c r="G12" s="6">
        <v>274</v>
      </c>
      <c r="H12" s="6" t="s">
        <v>33</v>
      </c>
      <c r="I12" s="6" t="s">
        <v>18</v>
      </c>
      <c r="J12" s="6" t="s">
        <v>18</v>
      </c>
      <c r="K12" s="6">
        <v>377</v>
      </c>
      <c r="L12" s="31">
        <v>18096</v>
      </c>
      <c r="M12" s="6">
        <v>377</v>
      </c>
      <c r="N12" s="31">
        <v>18096</v>
      </c>
      <c r="O12" s="6">
        <v>377</v>
      </c>
      <c r="P12" s="31">
        <v>18096</v>
      </c>
      <c r="Q12" s="6" t="s">
        <v>18</v>
      </c>
      <c r="R12" s="7">
        <v>274</v>
      </c>
      <c r="S12" s="31">
        <v>13152</v>
      </c>
      <c r="T12" s="3"/>
    </row>
    <row r="13" spans="1:20" ht="83.4" thickBot="1" x14ac:dyDescent="0.3">
      <c r="A13" s="6">
        <v>2</v>
      </c>
      <c r="B13" s="6" t="s">
        <v>29</v>
      </c>
      <c r="C13" s="6" t="s">
        <v>34</v>
      </c>
      <c r="D13" s="6" t="s">
        <v>31</v>
      </c>
      <c r="E13" s="6" t="s">
        <v>32</v>
      </c>
      <c r="F13" s="6" t="s">
        <v>29</v>
      </c>
      <c r="G13" s="6">
        <v>209</v>
      </c>
      <c r="H13" s="6" t="s">
        <v>33</v>
      </c>
      <c r="I13" s="6" t="s">
        <v>18</v>
      </c>
      <c r="J13" s="6" t="s">
        <v>18</v>
      </c>
      <c r="K13" s="6">
        <v>216</v>
      </c>
      <c r="L13" s="31">
        <v>10368</v>
      </c>
      <c r="M13" s="6">
        <v>216</v>
      </c>
      <c r="N13" s="31">
        <v>10368</v>
      </c>
      <c r="O13" s="6">
        <v>216</v>
      </c>
      <c r="P13" s="31">
        <v>10368</v>
      </c>
      <c r="Q13" s="6" t="s">
        <v>18</v>
      </c>
      <c r="R13" s="7">
        <v>209</v>
      </c>
      <c r="S13" s="31">
        <v>10032</v>
      </c>
      <c r="T13" s="3"/>
    </row>
    <row r="14" spans="1:20" ht="55.8" thickBot="1" x14ac:dyDescent="0.3">
      <c r="A14" s="6">
        <v>3</v>
      </c>
      <c r="B14" s="6" t="s">
        <v>29</v>
      </c>
      <c r="C14" s="6" t="s">
        <v>35</v>
      </c>
      <c r="D14" s="6" t="s">
        <v>31</v>
      </c>
      <c r="E14" s="6" t="s">
        <v>36</v>
      </c>
      <c r="F14" s="6" t="s">
        <v>29</v>
      </c>
      <c r="G14" s="6">
        <v>53</v>
      </c>
      <c r="H14" s="6" t="s">
        <v>37</v>
      </c>
      <c r="I14" s="6" t="s">
        <v>18</v>
      </c>
      <c r="J14" s="6" t="s">
        <v>18</v>
      </c>
      <c r="K14" s="6">
        <v>53</v>
      </c>
      <c r="L14" s="31">
        <v>5088</v>
      </c>
      <c r="M14" s="6">
        <v>53</v>
      </c>
      <c r="N14" s="31">
        <v>5088</v>
      </c>
      <c r="O14" s="6">
        <v>53</v>
      </c>
      <c r="P14" s="31">
        <v>5088</v>
      </c>
      <c r="Q14" s="6" t="s">
        <v>18</v>
      </c>
      <c r="R14" s="6">
        <v>78</v>
      </c>
      <c r="S14" s="31">
        <v>7488</v>
      </c>
      <c r="T14" s="3"/>
    </row>
    <row r="15" spans="1:20" ht="83.4" thickBot="1" x14ac:dyDescent="0.3">
      <c r="A15" s="6">
        <v>4</v>
      </c>
      <c r="B15" s="6" t="s">
        <v>29</v>
      </c>
      <c r="C15" s="6" t="s">
        <v>38</v>
      </c>
      <c r="D15" s="6" t="s">
        <v>31</v>
      </c>
      <c r="E15" s="6" t="s">
        <v>32</v>
      </c>
      <c r="F15" s="6" t="s">
        <v>29</v>
      </c>
      <c r="G15" s="6">
        <v>76</v>
      </c>
      <c r="H15" s="6" t="s">
        <v>33</v>
      </c>
      <c r="I15" s="6" t="s">
        <v>18</v>
      </c>
      <c r="J15" s="6" t="s">
        <v>18</v>
      </c>
      <c r="K15" s="6">
        <v>82</v>
      </c>
      <c r="L15" s="31">
        <v>3936</v>
      </c>
      <c r="M15" s="6">
        <v>82</v>
      </c>
      <c r="N15" s="31">
        <v>3936</v>
      </c>
      <c r="O15" s="6">
        <v>82</v>
      </c>
      <c r="P15" s="31">
        <v>3936</v>
      </c>
      <c r="Q15" s="6" t="s">
        <v>18</v>
      </c>
      <c r="R15" s="7">
        <v>76</v>
      </c>
      <c r="S15" s="31">
        <v>3648</v>
      </c>
      <c r="T15" s="3"/>
    </row>
    <row r="16" spans="1:20" ht="14.4" thickBot="1" x14ac:dyDescent="0.3">
      <c r="A16" s="30" t="s">
        <v>39</v>
      </c>
      <c r="B16" s="30"/>
      <c r="C16" s="30"/>
      <c r="D16" s="30"/>
      <c r="E16" s="30"/>
      <c r="F16" s="30"/>
      <c r="G16" s="30"/>
      <c r="H16" s="30"/>
      <c r="I16" s="9"/>
      <c r="J16" s="10" t="s">
        <v>18</v>
      </c>
      <c r="K16" s="9"/>
      <c r="L16" s="32">
        <f>SUM(L12:L15)</f>
        <v>37488</v>
      </c>
      <c r="M16" s="9"/>
      <c r="N16" s="32">
        <f>SUM(N12:N15)</f>
        <v>37488</v>
      </c>
      <c r="O16" s="9"/>
      <c r="P16" s="32">
        <f>SUM(P12:P15)</f>
        <v>37488</v>
      </c>
      <c r="Q16" s="9"/>
      <c r="R16" s="9"/>
      <c r="S16" s="32">
        <f>SUM(S12:S15)</f>
        <v>34320</v>
      </c>
    </row>
    <row r="17" spans="1:21" ht="14.4" thickBot="1" x14ac:dyDescent="0.3">
      <c r="A17" s="30" t="s">
        <v>40</v>
      </c>
      <c r="B17" s="30"/>
      <c r="C17" s="30"/>
      <c r="D17" s="30"/>
      <c r="E17" s="30"/>
      <c r="F17" s="30"/>
      <c r="G17" s="30"/>
      <c r="H17" s="30"/>
      <c r="I17" s="9"/>
      <c r="J17" s="11" t="s">
        <v>18</v>
      </c>
      <c r="K17" s="9"/>
      <c r="L17" s="11">
        <v>0</v>
      </c>
      <c r="M17" s="9"/>
      <c r="N17" s="11" t="s">
        <v>18</v>
      </c>
      <c r="O17" s="9"/>
      <c r="P17" s="11">
        <v>0</v>
      </c>
      <c r="Q17" s="9"/>
      <c r="R17" s="9"/>
      <c r="S17" s="11">
        <v>0</v>
      </c>
      <c r="U17" s="4"/>
    </row>
    <row r="18" spans="1:21" ht="14.4" thickBot="1" x14ac:dyDescent="0.3">
      <c r="A18" s="30" t="s">
        <v>41</v>
      </c>
      <c r="B18" s="30"/>
      <c r="C18" s="30"/>
      <c r="D18" s="30"/>
      <c r="E18" s="30"/>
      <c r="F18" s="30"/>
      <c r="G18" s="30"/>
      <c r="H18" s="30"/>
      <c r="I18" s="9"/>
      <c r="J18" s="11" t="s">
        <v>18</v>
      </c>
      <c r="K18" s="9"/>
      <c r="L18" s="33">
        <f>L16*12%</f>
        <v>4498.5599999999995</v>
      </c>
      <c r="M18" s="9"/>
      <c r="N18" s="33">
        <f>N16*12%</f>
        <v>4498.5599999999995</v>
      </c>
      <c r="O18" s="9"/>
      <c r="P18" s="33">
        <f>P16*12%</f>
        <v>4498.5599999999995</v>
      </c>
      <c r="Q18" s="9"/>
      <c r="R18" s="9"/>
      <c r="S18" s="33">
        <f>S16*12%</f>
        <v>4118.3999999999996</v>
      </c>
      <c r="U18" s="4"/>
    </row>
    <row r="19" spans="1:21" ht="14.4" thickBot="1" x14ac:dyDescent="0.3">
      <c r="A19" s="30" t="s">
        <v>42</v>
      </c>
      <c r="B19" s="30"/>
      <c r="C19" s="30"/>
      <c r="D19" s="30"/>
      <c r="E19" s="30"/>
      <c r="F19" s="30"/>
      <c r="G19" s="30"/>
      <c r="H19" s="30"/>
      <c r="I19" s="9"/>
      <c r="J19" s="11" t="s">
        <v>18</v>
      </c>
      <c r="K19" s="9"/>
      <c r="L19" s="33">
        <f>SUM(L16:L18)</f>
        <v>41986.559999999998</v>
      </c>
      <c r="M19" s="9"/>
      <c r="N19" s="33">
        <f>SUM(N16:N18)</f>
        <v>41986.559999999998</v>
      </c>
      <c r="O19" s="9"/>
      <c r="P19" s="33">
        <f>SUM(P16:P18)</f>
        <v>41986.559999999998</v>
      </c>
      <c r="Q19" s="9"/>
      <c r="R19" s="9"/>
      <c r="S19" s="33">
        <f>SUM(S16:S18)</f>
        <v>38438.400000000001</v>
      </c>
      <c r="U19" s="4"/>
    </row>
    <row r="20" spans="1:2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2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</sheetData>
  <mergeCells count="26">
    <mergeCell ref="A16:H16"/>
    <mergeCell ref="R6:S10"/>
    <mergeCell ref="A17:H17"/>
    <mergeCell ref="A18:H18"/>
    <mergeCell ref="A19:H19"/>
    <mergeCell ref="Q1:S5"/>
    <mergeCell ref="Q6:Q10"/>
    <mergeCell ref="I1:P5"/>
    <mergeCell ref="I6:J10"/>
    <mergeCell ref="K6:L10"/>
    <mergeCell ref="M6:N10"/>
    <mergeCell ref="O6:P10"/>
    <mergeCell ref="A6:H6"/>
    <mergeCell ref="A7:H7"/>
    <mergeCell ref="A8:H8"/>
    <mergeCell ref="A9:E10"/>
    <mergeCell ref="F9:H9"/>
    <mergeCell ref="F10"/>
    <mergeCell ref="G10:H10"/>
    <mergeCell ref="A1:B5"/>
    <mergeCell ref="C1:E5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Santosh Sawant</cp:lastModifiedBy>
  <cp:lastPrinted>2024-11-25T12:40:47Z</cp:lastPrinted>
  <dcterms:created xsi:type="dcterms:W3CDTF">2024-11-25T10:32:25Z</dcterms:created>
  <dcterms:modified xsi:type="dcterms:W3CDTF">2024-11-25T12:46:34Z</dcterms:modified>
</cp:coreProperties>
</file>