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Bhuvaneshwar\BBSR kitchen- Add work\"/>
    </mc:Choice>
  </mc:AlternateContent>
  <bookViews>
    <workbookView xWindow="0" yWindow="0" windowWidth="19200" windowHeight="6930" activeTab="1"/>
  </bookViews>
  <sheets>
    <sheet name="Price Comparison" sheetId="1" r:id="rId1"/>
    <sheet name="BOQ Price Bid" sheetId="2" r:id="rId2"/>
    <sheet name="Technical Score Detail" sheetId="3" r:id="rId3"/>
  </sheets>
  <calcPr calcId="162913"/>
</workbook>
</file>

<file path=xl/calcChain.xml><?xml version="1.0" encoding="utf-8"?>
<calcChain xmlns="http://schemas.openxmlformats.org/spreadsheetml/2006/main">
  <c r="K29" i="2" l="1"/>
  <c r="L39" i="2" l="1"/>
  <c r="L38" i="2"/>
  <c r="L37" i="2"/>
  <c r="L36" i="2"/>
  <c r="L35" i="2"/>
  <c r="L34" i="2"/>
  <c r="L33" i="2"/>
  <c r="L32" i="2"/>
  <c r="L31" i="2"/>
  <c r="L29" i="2"/>
  <c r="L28" i="2"/>
  <c r="L27" i="2"/>
  <c r="L26" i="2"/>
  <c r="L25" i="2"/>
  <c r="L23" i="2"/>
  <c r="L22" i="2"/>
  <c r="L21" i="2"/>
  <c r="L20" i="2"/>
  <c r="L19" i="2"/>
  <c r="L18" i="2"/>
  <c r="L17" i="2"/>
  <c r="L16" i="2"/>
  <c r="L15" i="2"/>
  <c r="L14" i="2"/>
  <c r="J31" i="2"/>
  <c r="J32" i="2"/>
  <c r="J33" i="2"/>
  <c r="J34" i="2"/>
  <c r="J35" i="2"/>
  <c r="J36" i="2"/>
  <c r="J37" i="2"/>
  <c r="J38" i="2"/>
  <c r="J39" i="2"/>
  <c r="J14" i="2"/>
  <c r="J12" i="2" s="1"/>
  <c r="J15" i="2"/>
  <c r="J16" i="2"/>
  <c r="J17" i="2"/>
  <c r="J18" i="2"/>
  <c r="J19" i="2"/>
  <c r="J20" i="2"/>
  <c r="J21" i="2"/>
  <c r="J22" i="2"/>
  <c r="J23" i="2"/>
  <c r="J25" i="2"/>
  <c r="J26" i="2"/>
  <c r="J27" i="2"/>
  <c r="J28" i="2"/>
  <c r="J29" i="2"/>
  <c r="L12" i="2" l="1"/>
</calcChain>
</file>

<file path=xl/sharedStrings.xml><?xml version="1.0" encoding="utf-8"?>
<sst xmlns="http://schemas.openxmlformats.org/spreadsheetml/2006/main" count="600" uniqueCount="163">
  <si>
    <t>RFQ No: R2147
 COST COMPARISON REPORT</t>
  </si>
  <si>
    <t>Comp. Date : 04/11/2024</t>
  </si>
  <si>
    <t>Vendor Name : Distinct India Enterprises LLP (RV232414733)</t>
  </si>
  <si>
    <t>RFQ #: R2147</t>
  </si>
  <si>
    <t>Contact Name : Sanjay Jain/Prerak Jain</t>
  </si>
  <si>
    <t>RFQ Date : 31/10/2024 12:57:05</t>
  </si>
  <si>
    <t xml:space="preserve">Vendor City : </t>
  </si>
  <si>
    <t>BCD Date : 02/11/2024 18:57:00</t>
  </si>
  <si>
    <t xml:space="preserve">Telephone # : </t>
  </si>
  <si>
    <t xml:space="preserve">Mobile # : </t>
  </si>
  <si>
    <t>PR Number : TFSPL-2425-00634</t>
  </si>
  <si>
    <t>Email : prerak@distinctindia.in</t>
  </si>
  <si>
    <t>Package / RFQ Name : Additional work- BBSR Prep Kitchen</t>
  </si>
  <si>
    <t>Round # : 2 (RFQ)</t>
  </si>
  <si>
    <t xml:space="preserve">Buyer : Mrunal Joshi / Technical :  / Approver : </t>
  </si>
  <si>
    <t xml:space="preserve">Quotation Date : </t>
  </si>
  <si>
    <t xml:space="preserve">Quotation Validity Date : 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</si>
  <si>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</si>
  <si>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</si>
  <si>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</si>
  <si>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</si>
  <si>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</si>
  <si>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</si>
  <si>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</si>
  <si>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</si>
  <si>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</si>
  <si>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</si>
  <si>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</si>
  <si>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</si>
  <si>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</si>
  <si>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</si>
  <si>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</si>
  <si>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</si>
  <si>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</si>
  <si>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</si>
  <si>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</si>
  <si>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</si>
  <si>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</si>
  <si>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Additional Work</t>
  </si>
  <si>
    <t>NOS</t>
  </si>
  <si>
    <t>1.00</t>
  </si>
  <si>
    <t>321107.50</t>
  </si>
  <si>
    <t>Distinct India Enterprises LLP</t>
  </si>
  <si>
    <t>0.00</t>
  </si>
  <si>
    <t>18.00</t>
  </si>
  <si>
    <t>321,107.50</t>
  </si>
  <si>
    <t>Item Total</t>
  </si>
  <si>
    <t>57,799.35</t>
  </si>
  <si>
    <t>Discount Total Value</t>
  </si>
  <si>
    <t>Grand Dis. Amt</t>
  </si>
  <si>
    <t>GST Total Amount</t>
  </si>
  <si>
    <t>Net Landed Cost</t>
  </si>
  <si>
    <t>INR</t>
  </si>
  <si>
    <t>378,906.85</t>
  </si>
  <si>
    <t>Vendor Status</t>
  </si>
  <si>
    <t>Sr No.</t>
  </si>
  <si>
    <t>Vendor Code</t>
  </si>
  <si>
    <t>Vendor Name</t>
  </si>
  <si>
    <t>Status</t>
  </si>
  <si>
    <t>Remarks</t>
  </si>
  <si>
    <t>RV232414733</t>
  </si>
  <si>
    <t>Participate</t>
  </si>
  <si>
    <t>Vendor Name : Distinct India Enterprises LLP</t>
  </si>
  <si>
    <t>Buyer : Mrunal Joshi</t>
  </si>
  <si>
    <t xml:space="preserve">Techanical Score : </t>
  </si>
  <si>
    <t>BUDGET PRICE :.00</t>
  </si>
  <si>
    <t>Item Name</t>
  </si>
  <si>
    <t>UOM</t>
  </si>
  <si>
    <t>Minimum Amount</t>
  </si>
  <si>
    <t>Amount</t>
  </si>
  <si>
    <t>Additional Work - Completed by Vendor DISTINCT INDIA ENTERPRISES LLP - Quote attached</t>
  </si>
  <si>
    <t>1.000</t>
  </si>
  <si>
    <t>interior Work</t>
  </si>
  <si>
    <t>1</t>
  </si>
  <si>
    <t>Providing   Fixing full Height Partition_Quantity Varition PO no-TFSPL 23-24 000048</t>
  </si>
  <si>
    <t>SQFT</t>
  </si>
  <si>
    <t>261.750</t>
  </si>
  <si>
    <t>2</t>
  </si>
  <si>
    <t>MS FRAME WORK FOR Ceiling_Quantity Varition PO no-TFSPL 23-24 000048</t>
  </si>
  <si>
    <t>21.000</t>
  </si>
  <si>
    <t>3</t>
  </si>
  <si>
    <t>GYPSUM FALSE CEILING WORK_Quantity Varition PO no-TFSPL 23-24 000048</t>
  </si>
  <si>
    <t>4</t>
  </si>
  <si>
    <t>PREMIUM EMULSION PAINT WATER BASE_Quantity Varition PO no-TFSPL 23-24 000048</t>
  </si>
  <si>
    <t>306.000</t>
  </si>
  <si>
    <t>5</t>
  </si>
  <si>
    <t>8 H LAMINATED SKIRTING_Quantity Varition PO no-TFSPL 23-24 000048</t>
  </si>
  <si>
    <t>RFT</t>
  </si>
  <si>
    <t>19.990</t>
  </si>
  <si>
    <t>6</t>
  </si>
  <si>
    <t>300X300 MM DADO TILES_Quantity Varition PO no-TFSPL 23-24 000048</t>
  </si>
  <si>
    <t>14.580</t>
  </si>
  <si>
    <t>7</t>
  </si>
  <si>
    <t>PUTTY_Quantity Varition PO no-TFSPL 23-24 000048</t>
  </si>
  <si>
    <t>483.970</t>
  </si>
  <si>
    <t>8</t>
  </si>
  <si>
    <t>OBD INSIDE_Quantity Varition PO no-TFSPL 23-24 000048</t>
  </si>
  <si>
    <t>2.250</t>
  </si>
  <si>
    <t>9</t>
  </si>
  <si>
    <t>RAW PRIMARY PAINT_Quantity Varition PO no-TFSPL 23-24 000059</t>
  </si>
  <si>
    <t>4.000</t>
  </si>
  <si>
    <t>10</t>
  </si>
  <si>
    <t>PREP KITCHEN DISMANTLING AREA_Quantity Varition PO no-TFSPL 23-24 000048</t>
  </si>
  <si>
    <t>413.800</t>
  </si>
  <si>
    <t>11</t>
  </si>
  <si>
    <t>100 AMP BUSBAR_NT Item</t>
  </si>
  <si>
    <t>NO</t>
  </si>
  <si>
    <t>12</t>
  </si>
  <si>
    <t>ALU 4X16 SQMM ARMOURED XLPE_NT Item</t>
  </si>
  <si>
    <t>Mtr</t>
  </si>
  <si>
    <t>26.000</t>
  </si>
  <si>
    <t>13</t>
  </si>
  <si>
    <t>Removing of existing flooring Tiles  with debris cleaning_NT Item</t>
  </si>
  <si>
    <t>200.000</t>
  </si>
  <si>
    <t>14</t>
  </si>
  <si>
    <t>Supply and fixing 2 x2 floor tiles as per existing tiles_NT Item</t>
  </si>
  <si>
    <t>15</t>
  </si>
  <si>
    <t>Supply and fixing SS Partition Size - 2 -6  ( L )x 4 -0  ( H ) X 2  (THIK)_NT Item</t>
  </si>
  <si>
    <t>No</t>
  </si>
  <si>
    <t>Plumbing</t>
  </si>
  <si>
    <t>Making of 2 x 2 drainage pit with tiles finish_NT Item</t>
  </si>
  <si>
    <t>16</t>
  </si>
  <si>
    <t>Supply and fixing Sink cock for Sink_NT Item</t>
  </si>
  <si>
    <t>17</t>
  </si>
  <si>
    <t>Supply and fixing angular stop cock_NT Item</t>
  </si>
  <si>
    <t>3.000</t>
  </si>
  <si>
    <t>18</t>
  </si>
  <si>
    <t>Supply and fixing hand faucet for potato peeler_NT Item</t>
  </si>
  <si>
    <t>19</t>
  </si>
  <si>
    <t>Supply and laying with necessary fitting 19 mm water supply line for sink and potato peeler_NT Item</t>
  </si>
  <si>
    <t>60.000</t>
  </si>
  <si>
    <t>20</t>
  </si>
  <si>
    <t>Supply and laying with necessary fitting 75 mm water drainage line_NT Item</t>
  </si>
  <si>
    <t>50.000</t>
  </si>
  <si>
    <t>21</t>
  </si>
  <si>
    <t>Supply fixing 2 x 2 SS pit cover_NT Item</t>
  </si>
  <si>
    <t>22</t>
  </si>
  <si>
    <t>Supply fixing 75 mm dia drainage jali_NT Item</t>
  </si>
  <si>
    <t>2.000</t>
  </si>
  <si>
    <t>23</t>
  </si>
  <si>
    <t>Supply and fixing 2fit connecter pipe_NT Item</t>
  </si>
  <si>
    <t xml:space="preserve">Quote Currency : </t>
  </si>
  <si>
    <t>Last PO Unit Rate</t>
  </si>
  <si>
    <t>Last PO Total Value</t>
  </si>
  <si>
    <t>Score</t>
  </si>
  <si>
    <t>Justification</t>
  </si>
  <si>
    <t>0.000</t>
  </si>
  <si>
    <t>Rate</t>
  </si>
  <si>
    <t>TFS Working</t>
  </si>
  <si>
    <t>Rate refrerence from PO TFSPL/PO/23-24/000048</t>
  </si>
  <si>
    <t>Rate nrefrerence from PO TFSPL/PO/23-24/000059</t>
  </si>
  <si>
    <t>Rate nrefrerence from PO TFSPL/PO/23-24/000060</t>
  </si>
  <si>
    <t>NT Items</t>
  </si>
  <si>
    <t>Supply &amp; installation</t>
  </si>
  <si>
    <t>Demolition &amp; debirs shifting</t>
  </si>
  <si>
    <t>BBM+Plaster+Tile fixing</t>
  </si>
  <si>
    <t>Supply &amp; installation (Havells)</t>
  </si>
  <si>
    <t>Supply &amp; installation (Polycab)</t>
  </si>
  <si>
    <t>Supply &amp; installation (Jaquar)</t>
  </si>
  <si>
    <t>Supply &amp; installation (Astral)</t>
  </si>
  <si>
    <t>Supply &amp; installation (Prince)</t>
  </si>
  <si>
    <t>Basic Tile rate- Rs.80</t>
  </si>
  <si>
    <t>Rs. 2500/Sqft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</si>
</sst>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4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  <family val="2"/>
    </font>
    <font>
      <b/>
      <sz val="12"/>
      <name val="Cambria"/>
      <family val="1"/>
    </font>
    <font>
      <sz val="14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1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2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1" fillId="2" borderId="7" xfId="0" applyNumberFormat="1" applyFont="1" applyFill="1" applyBorder="1" applyProtection="1"/>
    <xf numFmtId="0" fontId="9" fillId="0" borderId="7" xfId="0" applyNumberFormat="1" applyFont="1" applyBorder="1" applyProtection="1"/>
    <xf numFmtId="0" fontId="9" fillId="0" borderId="7" xfId="0" applyNumberFormat="1" applyFont="1" applyBorder="1" applyAlignment="1" applyProtection="1">
      <alignment wrapText="1"/>
    </xf>
    <xf numFmtId="0" fontId="11" fillId="2" borderId="7" xfId="0" applyNumberFormat="1" applyFont="1" applyFill="1" applyBorder="1" applyAlignment="1" applyProtection="1">
      <alignment wrapText="1"/>
    </xf>
    <xf numFmtId="0" fontId="11" fillId="4" borderId="7" xfId="0" applyNumberFormat="1" applyFont="1" applyFill="1" applyBorder="1" applyProtection="1"/>
    <xf numFmtId="0" fontId="11" fillId="4" borderId="7" xfId="0" applyNumberFormat="1" applyFont="1" applyFill="1" applyBorder="1" applyAlignment="1" applyProtection="1">
      <alignment wrapText="1"/>
    </xf>
    <xf numFmtId="0" fontId="13" fillId="0" borderId="0" xfId="0" applyNumberFormat="1" applyFont="1" applyProtection="1"/>
    <xf numFmtId="0" fontId="11" fillId="6" borderId="7" xfId="0" applyNumberFormat="1" applyFont="1" applyFill="1" applyBorder="1" applyProtection="1"/>
    <xf numFmtId="164" fontId="11" fillId="4" borderId="7" xfId="1" applyNumberFormat="1" applyFont="1" applyFill="1" applyBorder="1" applyProtection="1"/>
    <xf numFmtId="164" fontId="11" fillId="4" borderId="7" xfId="1" applyNumberFormat="1" applyFont="1" applyFill="1" applyBorder="1" applyAlignment="1" applyProtection="1">
      <alignment horizontal="right"/>
    </xf>
    <xf numFmtId="164" fontId="11" fillId="6" borderId="7" xfId="1" applyNumberFormat="1" applyFont="1" applyFill="1" applyBorder="1" applyAlignment="1" applyProtection="1">
      <alignment horizontal="right"/>
    </xf>
    <xf numFmtId="164" fontId="11" fillId="6" borderId="7" xfId="1" applyNumberFormat="1" applyFont="1" applyFill="1" applyBorder="1" applyProtection="1"/>
    <xf numFmtId="164" fontId="9" fillId="0" borderId="7" xfId="1" applyNumberFormat="1" applyFont="1" applyBorder="1" applyProtection="1"/>
    <xf numFmtId="164" fontId="9" fillId="6" borderId="7" xfId="1" applyNumberFormat="1" applyFont="1" applyFill="1" applyBorder="1" applyProtection="1"/>
    <xf numFmtId="164" fontId="9" fillId="0" borderId="7" xfId="1" applyNumberFormat="1" applyFont="1" applyBorder="1" applyAlignment="1" applyProtection="1">
      <alignment wrapText="1"/>
    </xf>
    <xf numFmtId="164" fontId="9" fillId="0" borderId="7" xfId="1" applyNumberFormat="1" applyFont="1" applyBorder="1" applyAlignment="1" applyProtection="1">
      <alignment horizontal="right"/>
    </xf>
    <xf numFmtId="164" fontId="12" fillId="5" borderId="7" xfId="1" applyNumberFormat="1" applyFont="1" applyFill="1" applyBorder="1" applyAlignment="1" applyProtection="1">
      <alignment horizontal="right"/>
    </xf>
    <xf numFmtId="164" fontId="9" fillId="5" borderId="7" xfId="1" applyNumberFormat="1" applyFont="1" applyFill="1" applyBorder="1" applyProtection="1"/>
    <xf numFmtId="0" fontId="11" fillId="6" borderId="7" xfId="0" applyNumberFormat="1" applyFont="1" applyFill="1" applyBorder="1" applyAlignment="1" applyProtection="1">
      <alignment horizontal="center" vertical="center"/>
    </xf>
    <xf numFmtId="4" fontId="11" fillId="6" borderId="7" xfId="0" applyNumberFormat="1" applyFont="1" applyFill="1" applyBorder="1" applyAlignment="1" applyProtection="1">
      <alignment horizontal="center" vertical="center"/>
    </xf>
    <xf numFmtId="0" fontId="9" fillId="6" borderId="7" xfId="0" applyNumberFormat="1" applyFont="1" applyFill="1" applyBorder="1" applyAlignment="1" applyProtection="1">
      <alignment horizontal="center" vertical="center"/>
    </xf>
    <xf numFmtId="164" fontId="9" fillId="7" borderId="7" xfId="1" applyNumberFormat="1" applyFont="1" applyFill="1" applyBorder="1" applyAlignment="1" applyProtection="1">
      <alignment horizontal="right"/>
    </xf>
    <xf numFmtId="164" fontId="12" fillId="7" borderId="7" xfId="1" applyNumberFormat="1" applyFont="1" applyFill="1" applyBorder="1" applyAlignment="1" applyProtection="1">
      <alignment horizontal="right"/>
    </xf>
    <xf numFmtId="164" fontId="9" fillId="8" borderId="7" xfId="1" applyNumberFormat="1" applyFont="1" applyFill="1" applyBorder="1" applyAlignment="1" applyProtection="1">
      <alignment horizontal="right"/>
    </xf>
    <xf numFmtId="164" fontId="12" fillId="8" borderId="7" xfId="1" applyNumberFormat="1" applyFont="1" applyFill="1" applyBorder="1" applyAlignment="1" applyProtection="1">
      <alignment horizontal="right"/>
    </xf>
    <xf numFmtId="164" fontId="9" fillId="9" borderId="7" xfId="1" applyNumberFormat="1" applyFont="1" applyFill="1" applyBorder="1" applyAlignment="1" applyProtection="1">
      <alignment horizontal="right"/>
    </xf>
    <xf numFmtId="164" fontId="12" fillId="9" borderId="7" xfId="1" applyNumberFormat="1" applyFont="1" applyFill="1" applyBorder="1" applyAlignment="1" applyProtection="1">
      <alignment horizontal="right"/>
    </xf>
    <xf numFmtId="4" fontId="12" fillId="9" borderId="7" xfId="0" applyNumberFormat="1" applyFont="1" applyFill="1" applyBorder="1" applyAlignment="1" applyProtection="1">
      <alignment horizontal="center" vertical="center" wrapText="1"/>
    </xf>
    <xf numFmtId="164" fontId="9" fillId="10" borderId="7" xfId="1" applyNumberFormat="1" applyFont="1" applyFill="1" applyBorder="1" applyAlignment="1" applyProtection="1">
      <alignment horizontal="right"/>
    </xf>
    <xf numFmtId="164" fontId="12" fillId="10" borderId="7" xfId="1" applyNumberFormat="1" applyFont="1" applyFill="1" applyBorder="1" applyAlignment="1" applyProtection="1">
      <alignment horizontal="right"/>
    </xf>
    <xf numFmtId="4" fontId="12" fillId="10" borderId="7" xfId="0" applyNumberFormat="1" applyFont="1" applyFill="1" applyBorder="1" applyAlignment="1" applyProtection="1">
      <alignment horizontal="center" vertical="center" wrapText="1"/>
    </xf>
    <xf numFmtId="164" fontId="9" fillId="8" borderId="7" xfId="1" applyNumberFormat="1" applyFont="1" applyFill="1" applyBorder="1" applyProtection="1"/>
    <xf numFmtId="4" fontId="12" fillId="8" borderId="7" xfId="0" applyNumberFormat="1" applyFont="1" applyFill="1" applyBorder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7" xfId="0" applyNumberFormat="1" applyFont="1" applyBorder="1" applyAlignment="1" applyProtection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Protection="1"/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8" fillId="6" borderId="8" xfId="0" applyNumberFormat="1" applyFont="1" applyFill="1" applyBorder="1" applyAlignment="1" applyProtection="1">
      <alignment horizontal="center"/>
    </xf>
    <xf numFmtId="0" fontId="8" fillId="6" borderId="10" xfId="0" applyNumberFormat="1" applyFont="1" applyFill="1" applyBorder="1" applyAlignment="1" applyProtection="1">
      <alignment horizontal="center"/>
    </xf>
    <xf numFmtId="0" fontId="8" fillId="6" borderId="9" xfId="0" applyNumberFormat="1" applyFont="1" applyFill="1" applyBorder="1" applyAlignment="1" applyProtection="1">
      <alignment horizontal="center"/>
    </xf>
    <xf numFmtId="4" fontId="12" fillId="7" borderId="3" xfId="0" applyNumberFormat="1" applyFont="1" applyFill="1" applyBorder="1" applyAlignment="1" applyProtection="1">
      <alignment horizontal="center" vertical="center" wrapText="1"/>
    </xf>
    <xf numFmtId="4" fontId="12" fillId="7" borderId="4" xfId="0" applyNumberFormat="1" applyFont="1" applyFill="1" applyBorder="1" applyAlignment="1" applyProtection="1">
      <alignment horizontal="center" vertical="center" wrapText="1"/>
    </xf>
    <xf numFmtId="4" fontId="12" fillId="7" borderId="5" xfId="0" applyNumberFormat="1" applyFont="1" applyFill="1" applyBorder="1" applyAlignment="1" applyProtection="1">
      <alignment horizontal="center" vertical="center" wrapText="1"/>
    </xf>
    <xf numFmtId="0" fontId="11" fillId="8" borderId="8" xfId="0" applyNumberFormat="1" applyFont="1" applyFill="1" applyBorder="1" applyAlignment="1" applyProtection="1">
      <alignment horizontal="center"/>
    </xf>
    <xf numFmtId="0" fontId="11" fillId="8" borderId="10" xfId="0" applyNumberFormat="1" applyFont="1" applyFill="1" applyBorder="1" applyAlignment="1" applyProtection="1">
      <alignment horizontal="center"/>
    </xf>
    <xf numFmtId="0" fontId="11" fillId="8" borderId="9" xfId="0" applyNumberFormat="1" applyFont="1" applyFill="1" applyBorder="1" applyAlignment="1" applyProtection="1">
      <alignment horizontal="center"/>
    </xf>
    <xf numFmtId="0" fontId="9" fillId="0" borderId="5" xfId="0" applyNumberFormat="1" applyFont="1" applyBorder="1" applyProtection="1"/>
    <xf numFmtId="0" fontId="9" fillId="0" borderId="7" xfId="0" applyNumberFormat="1" applyFont="1" applyBorder="1" applyProtection="1"/>
    <xf numFmtId="0" fontId="9" fillId="0" borderId="5" xfId="0" applyNumberFormat="1" applyFont="1" applyBorder="1" applyAlignment="1" applyProtection="1">
      <alignment vertical="top"/>
    </xf>
    <xf numFmtId="0" fontId="9" fillId="2" borderId="5" xfId="0" applyNumberFormat="1" applyFont="1" applyFill="1" applyBorder="1" applyProtection="1"/>
    <xf numFmtId="0" fontId="9" fillId="0" borderId="6" xfId="0" applyNumberFormat="1" applyFont="1" applyBorder="1" applyProtection="1"/>
    <xf numFmtId="0" fontId="9" fillId="0" borderId="0" xfId="0" applyNumberFormat="1" applyFont="1" applyProtection="1"/>
    <xf numFmtId="0" fontId="10" fillId="2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Border="1" applyProtection="1"/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9"/>
  <sheetViews>
    <sheetView topLeftCell="A2" zoomScale="64" workbookViewId="0">
      <selection activeCell="B27" sqref="B27"/>
    </sheetView>
  </sheetViews>
  <sheetFormatPr defaultRowHeight="14.5"/>
  <cols>
    <col min="1" max="2" width="9.1796875" style="1" customWidth="1"/>
    <col min="3" max="3" width="13.453125" style="1" customWidth="1"/>
    <col min="4" max="4" width="32.81640625" style="1" customWidth="1"/>
    <col min="5" max="5" width="9" style="1" customWidth="1"/>
    <col min="6" max="6" width="9.1796875" style="1" customWidth="1"/>
    <col min="7" max="7" width="20" style="1" customWidth="1"/>
    <col min="8" max="8" width="15" style="1" customWidth="1"/>
    <col min="9" max="9" width="9.1796875" style="1" customWidth="1"/>
    <col min="10" max="11" width="14.453125" style="1" customWidth="1"/>
    <col min="12" max="12" width="11.81640625" style="1" customWidth="1"/>
    <col min="13" max="13" width="9.1796875" style="1" customWidth="1"/>
    <col min="14" max="15" width="14.453125" style="1" customWidth="1"/>
    <col min="16" max="16383" width="9.1796875" style="1" customWidth="1"/>
  </cols>
  <sheetData>
    <row r="1" spans="2:16">
      <c r="B1" s="68"/>
      <c r="C1" s="68"/>
      <c r="D1" s="70" t="s">
        <v>0</v>
      </c>
      <c r="E1" s="70" t="s">
        <v>0</v>
      </c>
      <c r="F1" s="71" t="s">
        <v>0</v>
      </c>
      <c r="G1" s="74" t="s">
        <v>1</v>
      </c>
      <c r="H1" s="74" t="s">
        <v>1</v>
      </c>
      <c r="I1" s="74" t="s">
        <v>1</v>
      </c>
      <c r="J1" s="64" t="s">
        <v>2</v>
      </c>
      <c r="K1" s="64"/>
      <c r="L1" s="65"/>
      <c r="M1" s="65"/>
      <c r="N1" s="65"/>
      <c r="O1" s="65"/>
    </row>
    <row r="2" spans="2:16">
      <c r="B2" s="69"/>
      <c r="C2" s="69"/>
      <c r="D2" s="72" t="s">
        <v>0</v>
      </c>
      <c r="E2" s="72" t="s">
        <v>0</v>
      </c>
      <c r="F2" s="73" t="s">
        <v>0</v>
      </c>
      <c r="G2" s="75" t="s">
        <v>3</v>
      </c>
      <c r="H2" s="75" t="s">
        <v>3</v>
      </c>
      <c r="I2" s="75" t="s">
        <v>3</v>
      </c>
      <c r="J2" s="66" t="s">
        <v>4</v>
      </c>
      <c r="K2" s="66"/>
      <c r="L2" s="67"/>
      <c r="M2" s="67"/>
      <c r="N2" s="67"/>
      <c r="O2" s="67"/>
      <c r="P2" s="7"/>
    </row>
    <row r="3" spans="2:16">
      <c r="B3" s="69"/>
      <c r="C3" s="69"/>
      <c r="D3" s="72" t="s">
        <v>0</v>
      </c>
      <c r="E3" s="72" t="s">
        <v>0</v>
      </c>
      <c r="F3" s="73" t="s">
        <v>0</v>
      </c>
      <c r="G3" s="75" t="s">
        <v>5</v>
      </c>
      <c r="H3" s="75" t="s">
        <v>5</v>
      </c>
      <c r="I3" s="75" t="s">
        <v>5</v>
      </c>
      <c r="J3" s="66" t="s">
        <v>6</v>
      </c>
      <c r="K3" s="66"/>
      <c r="L3" s="67"/>
      <c r="M3" s="67"/>
      <c r="N3" s="67"/>
      <c r="O3" s="67"/>
      <c r="P3" s="7"/>
    </row>
    <row r="4" spans="2:16">
      <c r="B4" s="69"/>
      <c r="C4" s="69"/>
      <c r="D4" s="72" t="s">
        <v>0</v>
      </c>
      <c r="E4" s="72" t="s">
        <v>0</v>
      </c>
      <c r="F4" s="73" t="s">
        <v>0</v>
      </c>
      <c r="G4" s="75" t="s">
        <v>7</v>
      </c>
      <c r="H4" s="75" t="s">
        <v>7</v>
      </c>
      <c r="I4" s="75" t="s">
        <v>7</v>
      </c>
      <c r="J4" s="66" t="s">
        <v>8</v>
      </c>
      <c r="K4" s="66"/>
      <c r="L4" s="67"/>
      <c r="M4" s="67"/>
      <c r="N4" s="67"/>
      <c r="O4" s="67"/>
      <c r="P4" s="7"/>
    </row>
    <row r="5" spans="2:16">
      <c r="B5" s="69"/>
      <c r="C5" s="69"/>
      <c r="D5" s="72" t="s">
        <v>0</v>
      </c>
      <c r="E5" s="72" t="s">
        <v>0</v>
      </c>
      <c r="F5" s="73" t="s">
        <v>0</v>
      </c>
      <c r="G5" s="69"/>
      <c r="H5" s="69"/>
      <c r="I5" s="69"/>
      <c r="J5" s="66" t="s">
        <v>9</v>
      </c>
      <c r="K5" s="66"/>
      <c r="L5" s="67"/>
      <c r="M5" s="67"/>
      <c r="N5" s="67"/>
      <c r="O5" s="67"/>
      <c r="P5" s="7"/>
    </row>
    <row r="6" spans="2:16">
      <c r="B6" s="61" t="s">
        <v>10</v>
      </c>
      <c r="C6" s="61" t="s">
        <v>10</v>
      </c>
      <c r="D6" s="61" t="s">
        <v>10</v>
      </c>
      <c r="E6" s="61" t="s">
        <v>10</v>
      </c>
      <c r="F6" s="61" t="s">
        <v>10</v>
      </c>
      <c r="G6" s="61" t="s">
        <v>10</v>
      </c>
      <c r="H6" s="61" t="s">
        <v>10</v>
      </c>
      <c r="I6" s="61" t="s">
        <v>10</v>
      </c>
      <c r="J6" s="58" t="s">
        <v>11</v>
      </c>
      <c r="K6" s="58"/>
      <c r="L6" s="59"/>
      <c r="M6" s="59"/>
      <c r="N6" s="59"/>
      <c r="O6" s="59"/>
      <c r="P6" s="7"/>
    </row>
    <row r="7" spans="2:16">
      <c r="B7" s="62" t="s">
        <v>12</v>
      </c>
      <c r="C7" s="62" t="s">
        <v>12</v>
      </c>
      <c r="D7" s="62" t="s">
        <v>12</v>
      </c>
      <c r="E7" s="62" t="s">
        <v>12</v>
      </c>
      <c r="F7" s="62" t="s">
        <v>12</v>
      </c>
      <c r="G7" s="62" t="s">
        <v>12</v>
      </c>
      <c r="H7" s="62" t="s">
        <v>12</v>
      </c>
      <c r="I7" s="62" t="s">
        <v>12</v>
      </c>
      <c r="J7" s="58" t="s">
        <v>13</v>
      </c>
      <c r="K7" s="58"/>
      <c r="L7" s="59"/>
      <c r="M7" s="59"/>
      <c r="N7" s="59"/>
      <c r="O7" s="59"/>
      <c r="P7" s="7"/>
    </row>
    <row r="8" spans="2:16">
      <c r="B8" s="62" t="s">
        <v>14</v>
      </c>
      <c r="C8" s="62" t="s">
        <v>14</v>
      </c>
      <c r="D8" s="62" t="s">
        <v>14</v>
      </c>
      <c r="E8" s="62" t="s">
        <v>14</v>
      </c>
      <c r="F8" s="62" t="s">
        <v>14</v>
      </c>
      <c r="G8" s="62" t="s">
        <v>14</v>
      </c>
      <c r="H8" s="62" t="s">
        <v>14</v>
      </c>
      <c r="I8" s="62" t="s">
        <v>14</v>
      </c>
      <c r="J8" s="58" t="s">
        <v>15</v>
      </c>
      <c r="K8" s="58"/>
      <c r="L8" s="59"/>
      <c r="M8" s="58" t="s">
        <v>16</v>
      </c>
      <c r="N8" s="58"/>
      <c r="O8" s="59"/>
      <c r="P8" s="7"/>
    </row>
    <row r="9" spans="2:16">
      <c r="B9" s="63" t="s">
        <v>17</v>
      </c>
      <c r="C9" s="63" t="s">
        <v>17</v>
      </c>
      <c r="D9" s="63" t="s">
        <v>17</v>
      </c>
      <c r="E9" s="63" t="s">
        <v>17</v>
      </c>
      <c r="F9" s="63" t="s">
        <v>17</v>
      </c>
      <c r="G9" s="55" t="s">
        <v>18</v>
      </c>
      <c r="H9" s="55" t="s">
        <v>18</v>
      </c>
      <c r="I9" s="55" t="s">
        <v>18</v>
      </c>
      <c r="J9" s="55" t="s">
        <v>19</v>
      </c>
      <c r="K9" s="55"/>
      <c r="L9" s="60"/>
      <c r="M9" s="60"/>
      <c r="N9" s="60"/>
      <c r="O9" s="60"/>
      <c r="P9" s="7"/>
    </row>
    <row r="10" spans="2:16">
      <c r="B10" s="63" t="s">
        <v>17</v>
      </c>
      <c r="C10" s="63" t="s">
        <v>17</v>
      </c>
      <c r="D10" s="63" t="s">
        <v>17</v>
      </c>
      <c r="E10" s="63" t="s">
        <v>17</v>
      </c>
      <c r="F10" s="63" t="s">
        <v>17</v>
      </c>
      <c r="G10" s="55" t="s">
        <v>20</v>
      </c>
      <c r="H10" s="55" t="s">
        <v>21</v>
      </c>
      <c r="I10" s="55"/>
      <c r="J10" s="55" t="s">
        <v>22</v>
      </c>
      <c r="K10" s="55"/>
      <c r="L10" s="60"/>
      <c r="M10" s="60"/>
      <c r="N10" s="60"/>
      <c r="O10" s="60"/>
      <c r="P10" s="7"/>
    </row>
    <row r="11" spans="2:16" ht="28">
      <c r="B11" s="9" t="s">
        <v>23</v>
      </c>
      <c r="C11" s="9" t="s">
        <v>24</v>
      </c>
      <c r="D11" s="9" t="s">
        <v>25</v>
      </c>
      <c r="E11" s="9" t="s">
        <v>26</v>
      </c>
      <c r="F11" s="9" t="s">
        <v>27</v>
      </c>
      <c r="G11" s="9" t="s">
        <v>28</v>
      </c>
      <c r="H11" s="9" t="s">
        <v>29</v>
      </c>
      <c r="I11" s="9" t="s">
        <v>30</v>
      </c>
      <c r="J11" s="9" t="s">
        <v>31</v>
      </c>
      <c r="K11" s="9" t="s">
        <v>32</v>
      </c>
      <c r="L11" s="10" t="s">
        <v>33</v>
      </c>
      <c r="M11" s="10" t="s">
        <v>34</v>
      </c>
      <c r="N11" s="10" t="s">
        <v>35</v>
      </c>
      <c r="O11" s="10" t="s">
        <v>36</v>
      </c>
      <c r="P11" s="17"/>
    </row>
    <row r="12" spans="2:16" ht="56">
      <c r="B12" s="11">
        <v>1</v>
      </c>
      <c r="C12" s="11" t="s">
        <v>37</v>
      </c>
      <c r="D12" s="11" t="s">
        <v>38</v>
      </c>
      <c r="E12" s="11" t="s">
        <v>39</v>
      </c>
      <c r="F12" s="11" t="s">
        <v>40</v>
      </c>
      <c r="G12" s="11" t="s">
        <v>37</v>
      </c>
      <c r="H12" s="11" t="s">
        <v>41</v>
      </c>
      <c r="I12" s="11" t="s">
        <v>42</v>
      </c>
      <c r="J12" s="11" t="s">
        <v>41</v>
      </c>
      <c r="K12" s="11" t="s">
        <v>43</v>
      </c>
      <c r="L12" s="11" t="s">
        <v>44</v>
      </c>
      <c r="M12" s="11" t="s">
        <v>37</v>
      </c>
      <c r="N12" s="12" t="s">
        <v>45</v>
      </c>
      <c r="O12" s="11" t="s">
        <v>45</v>
      </c>
      <c r="P12" s="13"/>
    </row>
    <row r="13" spans="2:16">
      <c r="B13" s="56" t="s">
        <v>46</v>
      </c>
      <c r="C13" s="56"/>
      <c r="D13" s="56"/>
      <c r="E13" s="56"/>
      <c r="F13" s="56"/>
      <c r="G13" s="56"/>
      <c r="H13" s="56"/>
      <c r="I13" s="56"/>
      <c r="J13" s="8"/>
      <c r="K13" s="15" t="s">
        <v>21</v>
      </c>
      <c r="L13" s="15" t="s">
        <v>47</v>
      </c>
      <c r="M13" s="8"/>
      <c r="N13" s="8"/>
      <c r="O13" s="16" t="s">
        <v>45</v>
      </c>
      <c r="P13" s="7"/>
    </row>
    <row r="14" spans="2:16">
      <c r="B14" s="55" t="s">
        <v>48</v>
      </c>
      <c r="C14" s="55"/>
      <c r="D14" s="55"/>
      <c r="E14" s="55"/>
      <c r="F14" s="55"/>
      <c r="G14" s="55"/>
      <c r="H14" s="55"/>
      <c r="I14" s="55"/>
      <c r="J14" s="8" t="s">
        <v>49</v>
      </c>
      <c r="K14" s="15" t="s">
        <v>21</v>
      </c>
      <c r="L14" s="8"/>
      <c r="M14" s="8"/>
      <c r="N14" s="8"/>
      <c r="O14" s="15" t="s">
        <v>21</v>
      </c>
      <c r="P14" s="7"/>
    </row>
    <row r="15" spans="2:16">
      <c r="B15" s="56" t="s">
        <v>50</v>
      </c>
      <c r="C15" s="56"/>
      <c r="D15" s="56"/>
      <c r="E15" s="56"/>
      <c r="F15" s="56"/>
      <c r="G15" s="56"/>
      <c r="H15" s="56"/>
      <c r="I15" s="56"/>
      <c r="J15" s="8"/>
      <c r="K15" s="8"/>
      <c r="L15" s="8"/>
      <c r="M15" s="8"/>
      <c r="N15" s="8"/>
      <c r="O15" s="16" t="s">
        <v>47</v>
      </c>
      <c r="P15" s="7"/>
    </row>
    <row r="16" spans="2:16">
      <c r="B16" s="56" t="s">
        <v>51</v>
      </c>
      <c r="C16" s="56"/>
      <c r="D16" s="56"/>
      <c r="E16" s="56"/>
      <c r="F16" s="56"/>
      <c r="G16" s="56"/>
      <c r="H16" s="56"/>
      <c r="I16" s="56"/>
      <c r="J16" s="8"/>
      <c r="K16" s="8"/>
      <c r="L16" s="8"/>
      <c r="M16" s="8"/>
      <c r="N16" s="14" t="s">
        <v>52</v>
      </c>
      <c r="O16" s="16" t="s">
        <v>53</v>
      </c>
      <c r="P16" s="7"/>
    </row>
    <row r="17" spans="2:11">
      <c r="B17" s="52" t="s">
        <v>54</v>
      </c>
      <c r="C17" s="57"/>
      <c r="D17" s="57"/>
      <c r="E17" s="57"/>
      <c r="F17" s="57"/>
      <c r="G17" s="57"/>
      <c r="H17" s="57"/>
      <c r="I17" s="57"/>
      <c r="J17" s="52" t="s">
        <v>13</v>
      </c>
      <c r="K17" s="52" t="s">
        <v>13</v>
      </c>
    </row>
    <row r="18" spans="2:11">
      <c r="B18" s="5" t="s">
        <v>55</v>
      </c>
      <c r="C18" s="5" t="s">
        <v>56</v>
      </c>
      <c r="D18" s="52" t="s">
        <v>57</v>
      </c>
      <c r="E18" s="57"/>
      <c r="F18" s="57"/>
      <c r="G18" s="57"/>
      <c r="H18" s="57"/>
      <c r="I18" s="57"/>
      <c r="J18" s="5" t="s">
        <v>58</v>
      </c>
      <c r="K18" s="5" t="s">
        <v>59</v>
      </c>
    </row>
    <row r="19" spans="2:11">
      <c r="B19" s="6">
        <v>1</v>
      </c>
      <c r="C19" s="6" t="s">
        <v>60</v>
      </c>
      <c r="D19" s="53" t="s">
        <v>42</v>
      </c>
      <c r="E19" s="54"/>
      <c r="F19" s="54"/>
      <c r="G19" s="54"/>
      <c r="H19" s="54"/>
      <c r="I19" s="54"/>
      <c r="J19" s="6" t="s">
        <v>61</v>
      </c>
      <c r="K19" s="6" t="s">
        <v>37</v>
      </c>
    </row>
  </sheetData>
  <mergeCells count="33">
    <mergeCell ref="B1:C5"/>
    <mergeCell ref="D1:F5"/>
    <mergeCell ref="G1:I1"/>
    <mergeCell ref="G2:I2"/>
    <mergeCell ref="G3:I3"/>
    <mergeCell ref="G4:I4"/>
    <mergeCell ref="G5:I5"/>
    <mergeCell ref="J1:O1"/>
    <mergeCell ref="J2:O2"/>
    <mergeCell ref="J3:O3"/>
    <mergeCell ref="J4:O4"/>
    <mergeCell ref="J5:O5"/>
    <mergeCell ref="J6:O6"/>
    <mergeCell ref="B13:I13"/>
    <mergeCell ref="J7:O7"/>
    <mergeCell ref="J8:L8"/>
    <mergeCell ref="M8:O8"/>
    <mergeCell ref="J9:O9"/>
    <mergeCell ref="J10:O10"/>
    <mergeCell ref="B6:I6"/>
    <mergeCell ref="B7:I7"/>
    <mergeCell ref="B8:I8"/>
    <mergeCell ref="B9:F10"/>
    <mergeCell ref="G9:I9"/>
    <mergeCell ref="G10"/>
    <mergeCell ref="H10:I10"/>
    <mergeCell ref="J17:K17"/>
    <mergeCell ref="D19:I19"/>
    <mergeCell ref="B14:I14"/>
    <mergeCell ref="B15:I15"/>
    <mergeCell ref="B16:I16"/>
    <mergeCell ref="B17:I17"/>
    <mergeCell ref="D18:I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"/>
  <sheetViews>
    <sheetView tabSelected="1" zoomScale="40" zoomScaleNormal="40" workbookViewId="0">
      <selection activeCell="K29" sqref="K29"/>
    </sheetView>
  </sheetViews>
  <sheetFormatPr defaultColWidth="9.1796875" defaultRowHeight="14"/>
  <cols>
    <col min="1" max="2" width="9.1796875" style="1" customWidth="1"/>
    <col min="3" max="3" width="11.81640625" style="1" bestFit="1" customWidth="1"/>
    <col min="4" max="4" width="76.7265625" style="7" customWidth="1"/>
    <col min="5" max="5" width="20.7265625" style="1" hidden="1" customWidth="1"/>
    <col min="6" max="7" width="9.1796875" style="1" customWidth="1"/>
    <col min="8" max="8" width="20.7265625" style="1" customWidth="1"/>
    <col min="9" max="9" width="27.453125" style="1" customWidth="1"/>
    <col min="10" max="10" width="26.08984375" style="1" customWidth="1"/>
    <col min="11" max="12" width="14.7265625" style="1" customWidth="1"/>
    <col min="13" max="13" width="44.08984375" style="3" bestFit="1" customWidth="1"/>
    <col min="14" max="16384" width="9.1796875" style="1"/>
  </cols>
  <sheetData>
    <row r="1" spans="2:13" ht="19" thickBot="1">
      <c r="B1" s="90"/>
      <c r="C1" s="90"/>
      <c r="D1" s="91" t="s">
        <v>0</v>
      </c>
      <c r="E1" s="91" t="s">
        <v>0</v>
      </c>
      <c r="F1" s="92" t="s">
        <v>1</v>
      </c>
      <c r="G1" s="92" t="s">
        <v>1</v>
      </c>
      <c r="H1" s="92" t="s">
        <v>1</v>
      </c>
      <c r="I1" s="88" t="s">
        <v>62</v>
      </c>
      <c r="J1" s="88" t="s">
        <v>62</v>
      </c>
    </row>
    <row r="2" spans="2:13" ht="18.5">
      <c r="B2" s="90"/>
      <c r="C2" s="90"/>
      <c r="D2" s="91" t="s">
        <v>0</v>
      </c>
      <c r="E2" s="91" t="s">
        <v>0</v>
      </c>
      <c r="F2" s="92" t="s">
        <v>3</v>
      </c>
      <c r="G2" s="92" t="s">
        <v>3</v>
      </c>
      <c r="H2" s="92" t="s">
        <v>3</v>
      </c>
      <c r="I2" s="89" t="s">
        <v>4</v>
      </c>
      <c r="J2" s="89" t="s">
        <v>4</v>
      </c>
    </row>
    <row r="3" spans="2:13" ht="18.5">
      <c r="B3" s="90"/>
      <c r="C3" s="90"/>
      <c r="D3" s="91" t="s">
        <v>0</v>
      </c>
      <c r="E3" s="91" t="s">
        <v>0</v>
      </c>
      <c r="F3" s="92" t="s">
        <v>5</v>
      </c>
      <c r="G3" s="92" t="s">
        <v>5</v>
      </c>
      <c r="H3" s="92" t="s">
        <v>5</v>
      </c>
      <c r="I3" s="89" t="s">
        <v>6</v>
      </c>
      <c r="J3" s="89" t="s">
        <v>6</v>
      </c>
    </row>
    <row r="4" spans="2:13" ht="18.5">
      <c r="B4" s="90"/>
      <c r="C4" s="90"/>
      <c r="D4" s="91" t="s">
        <v>0</v>
      </c>
      <c r="E4" s="91" t="s">
        <v>0</v>
      </c>
      <c r="F4" s="92" t="s">
        <v>7</v>
      </c>
      <c r="G4" s="92" t="s">
        <v>7</v>
      </c>
      <c r="H4" s="92" t="s">
        <v>7</v>
      </c>
      <c r="I4" s="89" t="s">
        <v>8</v>
      </c>
      <c r="J4" s="89" t="s">
        <v>8</v>
      </c>
    </row>
    <row r="5" spans="2:13" ht="19" thickBot="1">
      <c r="B5" s="90"/>
      <c r="C5" s="90"/>
      <c r="D5" s="91" t="s">
        <v>0</v>
      </c>
      <c r="E5" s="91" t="s">
        <v>0</v>
      </c>
      <c r="F5" s="90"/>
      <c r="G5" s="90"/>
      <c r="H5" s="90"/>
      <c r="I5" s="89" t="s">
        <v>9</v>
      </c>
      <c r="J5" s="89" t="s">
        <v>9</v>
      </c>
    </row>
    <row r="6" spans="2:13" ht="19" thickBot="1">
      <c r="B6" s="86" t="s">
        <v>10</v>
      </c>
      <c r="C6" s="86" t="s">
        <v>10</v>
      </c>
      <c r="D6" s="86" t="s">
        <v>10</v>
      </c>
      <c r="E6" s="86" t="s">
        <v>10</v>
      </c>
      <c r="F6" s="86" t="s">
        <v>10</v>
      </c>
      <c r="G6" s="86" t="s">
        <v>10</v>
      </c>
      <c r="H6" s="86" t="s">
        <v>10</v>
      </c>
      <c r="I6" s="85" t="s">
        <v>11</v>
      </c>
      <c r="J6" s="85" t="s">
        <v>11</v>
      </c>
    </row>
    <row r="7" spans="2:13" ht="19" thickBot="1">
      <c r="B7" s="85" t="s">
        <v>12</v>
      </c>
      <c r="C7" s="85" t="s">
        <v>12</v>
      </c>
      <c r="D7" s="85" t="s">
        <v>12</v>
      </c>
      <c r="E7" s="85" t="s">
        <v>12</v>
      </c>
      <c r="F7" s="85" t="s">
        <v>12</v>
      </c>
      <c r="G7" s="85" t="s">
        <v>12</v>
      </c>
      <c r="H7" s="85" t="s">
        <v>12</v>
      </c>
      <c r="I7" s="85" t="s">
        <v>13</v>
      </c>
      <c r="J7" s="85" t="s">
        <v>13</v>
      </c>
    </row>
    <row r="8" spans="2:13" ht="19" thickBot="1">
      <c r="B8" s="85" t="s">
        <v>63</v>
      </c>
      <c r="C8" s="85" t="s">
        <v>63</v>
      </c>
      <c r="D8" s="85" t="s">
        <v>63</v>
      </c>
      <c r="E8" s="85" t="s">
        <v>63</v>
      </c>
      <c r="F8" s="85" t="s">
        <v>63</v>
      </c>
      <c r="G8" s="85" t="s">
        <v>63</v>
      </c>
      <c r="H8" s="85" t="s">
        <v>63</v>
      </c>
      <c r="I8" s="85" t="s">
        <v>64</v>
      </c>
      <c r="J8" s="85" t="s">
        <v>64</v>
      </c>
    </row>
    <row r="9" spans="2:13" ht="19" thickBot="1">
      <c r="B9" s="87" t="s">
        <v>17</v>
      </c>
      <c r="C9" s="87" t="s">
        <v>17</v>
      </c>
      <c r="D9" s="87" t="s">
        <v>17</v>
      </c>
      <c r="E9" s="87" t="s">
        <v>17</v>
      </c>
      <c r="F9" s="85" t="s">
        <v>18</v>
      </c>
      <c r="G9" s="85" t="s">
        <v>18</v>
      </c>
      <c r="H9" s="85" t="s">
        <v>18</v>
      </c>
      <c r="I9" s="85" t="s">
        <v>15</v>
      </c>
      <c r="J9" s="85" t="s">
        <v>15</v>
      </c>
    </row>
    <row r="10" spans="2:13" ht="19" thickBot="1">
      <c r="B10" s="87" t="s">
        <v>17</v>
      </c>
      <c r="C10" s="87" t="s">
        <v>17</v>
      </c>
      <c r="D10" s="87" t="s">
        <v>17</v>
      </c>
      <c r="E10" s="87" t="s">
        <v>17</v>
      </c>
      <c r="F10" s="85" t="s">
        <v>65</v>
      </c>
      <c r="G10" s="85" t="s">
        <v>65</v>
      </c>
      <c r="H10" s="85" t="s">
        <v>65</v>
      </c>
      <c r="I10" s="85" t="s">
        <v>16</v>
      </c>
      <c r="J10" s="85" t="s">
        <v>16</v>
      </c>
      <c r="K10" s="76" t="s">
        <v>148</v>
      </c>
      <c r="L10" s="77"/>
      <c r="M10" s="78"/>
    </row>
    <row r="11" spans="2:13" ht="19" thickBot="1">
      <c r="B11" s="19" t="s">
        <v>55</v>
      </c>
      <c r="C11" s="19" t="s">
        <v>24</v>
      </c>
      <c r="D11" s="22" t="s">
        <v>66</v>
      </c>
      <c r="E11" s="19" t="s">
        <v>25</v>
      </c>
      <c r="F11" s="19" t="s">
        <v>67</v>
      </c>
      <c r="G11" s="19" t="s">
        <v>27</v>
      </c>
      <c r="H11" s="19" t="s">
        <v>68</v>
      </c>
      <c r="I11" s="19" t="s">
        <v>35</v>
      </c>
      <c r="J11" s="19" t="s">
        <v>69</v>
      </c>
      <c r="K11" s="26" t="s">
        <v>147</v>
      </c>
      <c r="L11" s="26" t="s">
        <v>69</v>
      </c>
      <c r="M11" s="37" t="s">
        <v>59</v>
      </c>
    </row>
    <row r="12" spans="2:13" s="25" customFormat="1" ht="19" thickBot="1">
      <c r="B12" s="23">
        <v>1</v>
      </c>
      <c r="C12" s="23" t="s">
        <v>37</v>
      </c>
      <c r="D12" s="24" t="s">
        <v>38</v>
      </c>
      <c r="E12" s="23" t="s">
        <v>70</v>
      </c>
      <c r="F12" s="23" t="s">
        <v>39</v>
      </c>
      <c r="G12" s="27">
        <v>1</v>
      </c>
      <c r="H12" s="27"/>
      <c r="I12" s="28"/>
      <c r="J12" s="28">
        <f>SUM(J14:J39)</f>
        <v>321107.5</v>
      </c>
      <c r="K12" s="29"/>
      <c r="L12" s="30">
        <f>SUM(L14:L39)</f>
        <v>304307.5</v>
      </c>
      <c r="M12" s="38"/>
    </row>
    <row r="13" spans="2:13" ht="19" thickBot="1">
      <c r="B13" s="20">
        <v>1</v>
      </c>
      <c r="C13" s="20" t="s">
        <v>37</v>
      </c>
      <c r="D13" s="21" t="s">
        <v>72</v>
      </c>
      <c r="E13" s="20" t="s">
        <v>72</v>
      </c>
      <c r="F13" s="20" t="s">
        <v>37</v>
      </c>
      <c r="G13" s="31" t="s">
        <v>37</v>
      </c>
      <c r="H13" s="31"/>
      <c r="I13" s="31"/>
      <c r="J13" s="31"/>
      <c r="K13" s="32"/>
      <c r="L13" s="32"/>
      <c r="M13" s="39"/>
    </row>
    <row r="14" spans="2:13" ht="37.5" thickBot="1">
      <c r="B14" s="20">
        <v>2</v>
      </c>
      <c r="C14" s="20">
        <v>1</v>
      </c>
      <c r="D14" s="21" t="s">
        <v>74</v>
      </c>
      <c r="E14" s="20" t="s">
        <v>74</v>
      </c>
      <c r="F14" s="20" t="s">
        <v>75</v>
      </c>
      <c r="G14" s="31">
        <v>261.75</v>
      </c>
      <c r="H14" s="33">
        <v>90303.75</v>
      </c>
      <c r="I14" s="34">
        <v>345</v>
      </c>
      <c r="J14" s="35">
        <f t="shared" ref="J14:J29" si="0">I14*$G14</f>
        <v>90303.75</v>
      </c>
      <c r="K14" s="40">
        <v>345</v>
      </c>
      <c r="L14" s="41">
        <f>K14*$G14</f>
        <v>90303.75</v>
      </c>
      <c r="M14" s="79" t="s">
        <v>149</v>
      </c>
    </row>
    <row r="15" spans="2:13" ht="37.5" thickBot="1">
      <c r="B15" s="20">
        <v>3</v>
      </c>
      <c r="C15" s="20">
        <v>2</v>
      </c>
      <c r="D15" s="21" t="s">
        <v>78</v>
      </c>
      <c r="E15" s="20" t="s">
        <v>78</v>
      </c>
      <c r="F15" s="20" t="s">
        <v>75</v>
      </c>
      <c r="G15" s="31">
        <v>21</v>
      </c>
      <c r="H15" s="33">
        <v>7245</v>
      </c>
      <c r="I15" s="34">
        <v>345</v>
      </c>
      <c r="J15" s="35">
        <f t="shared" si="0"/>
        <v>7245</v>
      </c>
      <c r="K15" s="40">
        <v>345</v>
      </c>
      <c r="L15" s="41">
        <f t="shared" ref="L15:L39" si="1">K15*$G15</f>
        <v>7245</v>
      </c>
      <c r="M15" s="80"/>
    </row>
    <row r="16" spans="2:13" ht="37.5" thickBot="1">
      <c r="B16" s="20">
        <v>4</v>
      </c>
      <c r="C16" s="20">
        <v>3</v>
      </c>
      <c r="D16" s="21" t="s">
        <v>81</v>
      </c>
      <c r="E16" s="20" t="s">
        <v>81</v>
      </c>
      <c r="F16" s="20" t="s">
        <v>75</v>
      </c>
      <c r="G16" s="31">
        <v>21</v>
      </c>
      <c r="H16" s="33">
        <v>3360</v>
      </c>
      <c r="I16" s="34">
        <v>160</v>
      </c>
      <c r="J16" s="35">
        <f t="shared" si="0"/>
        <v>3360</v>
      </c>
      <c r="K16" s="40">
        <v>160</v>
      </c>
      <c r="L16" s="41">
        <f t="shared" si="1"/>
        <v>3360</v>
      </c>
      <c r="M16" s="80"/>
    </row>
    <row r="17" spans="2:13" ht="37.5" thickBot="1">
      <c r="B17" s="20">
        <v>5</v>
      </c>
      <c r="C17" s="20">
        <v>4</v>
      </c>
      <c r="D17" s="21" t="s">
        <v>83</v>
      </c>
      <c r="E17" s="20" t="s">
        <v>83</v>
      </c>
      <c r="F17" s="20" t="s">
        <v>75</v>
      </c>
      <c r="G17" s="31">
        <v>306</v>
      </c>
      <c r="H17" s="33">
        <v>24480</v>
      </c>
      <c r="I17" s="34">
        <v>80</v>
      </c>
      <c r="J17" s="35">
        <f t="shared" si="0"/>
        <v>24480</v>
      </c>
      <c r="K17" s="40">
        <v>80</v>
      </c>
      <c r="L17" s="41">
        <f t="shared" si="1"/>
        <v>24480</v>
      </c>
      <c r="M17" s="80"/>
    </row>
    <row r="18" spans="2:13" ht="37.5" thickBot="1">
      <c r="B18" s="20">
        <v>6</v>
      </c>
      <c r="C18" s="20">
        <v>5</v>
      </c>
      <c r="D18" s="21" t="s">
        <v>86</v>
      </c>
      <c r="E18" s="20" t="s">
        <v>86</v>
      </c>
      <c r="F18" s="20" t="s">
        <v>87</v>
      </c>
      <c r="G18" s="31">
        <v>19.989999999999998</v>
      </c>
      <c r="H18" s="33">
        <v>2898.55</v>
      </c>
      <c r="I18" s="34">
        <v>145</v>
      </c>
      <c r="J18" s="35">
        <f t="shared" si="0"/>
        <v>2898.5499999999997</v>
      </c>
      <c r="K18" s="40">
        <v>145</v>
      </c>
      <c r="L18" s="41">
        <f t="shared" si="1"/>
        <v>2898.5499999999997</v>
      </c>
      <c r="M18" s="80"/>
    </row>
    <row r="19" spans="2:13" ht="37.5" thickBot="1">
      <c r="B19" s="20">
        <v>7</v>
      </c>
      <c r="C19" s="20">
        <v>6</v>
      </c>
      <c r="D19" s="21" t="s">
        <v>90</v>
      </c>
      <c r="E19" s="20" t="s">
        <v>90</v>
      </c>
      <c r="F19" s="20" t="s">
        <v>75</v>
      </c>
      <c r="G19" s="31">
        <v>14.58</v>
      </c>
      <c r="H19" s="33">
        <v>3134.7</v>
      </c>
      <c r="I19" s="34">
        <v>215</v>
      </c>
      <c r="J19" s="35">
        <f t="shared" si="0"/>
        <v>3134.7</v>
      </c>
      <c r="K19" s="40">
        <v>215</v>
      </c>
      <c r="L19" s="41">
        <f t="shared" si="1"/>
        <v>3134.7</v>
      </c>
      <c r="M19" s="80"/>
    </row>
    <row r="20" spans="2:13" ht="19" thickBot="1">
      <c r="B20" s="20">
        <v>8</v>
      </c>
      <c r="C20" s="20">
        <v>7</v>
      </c>
      <c r="D20" s="21" t="s">
        <v>93</v>
      </c>
      <c r="E20" s="20" t="s">
        <v>93</v>
      </c>
      <c r="F20" s="20" t="s">
        <v>75</v>
      </c>
      <c r="G20" s="31">
        <v>483.97</v>
      </c>
      <c r="H20" s="33">
        <v>24198.5</v>
      </c>
      <c r="I20" s="34">
        <v>50</v>
      </c>
      <c r="J20" s="35">
        <f t="shared" si="0"/>
        <v>24198.5</v>
      </c>
      <c r="K20" s="40">
        <v>50</v>
      </c>
      <c r="L20" s="41">
        <f t="shared" si="1"/>
        <v>24198.5</v>
      </c>
      <c r="M20" s="80"/>
    </row>
    <row r="21" spans="2:13" ht="19" thickBot="1">
      <c r="B21" s="20">
        <v>9</v>
      </c>
      <c r="C21" s="20">
        <v>8</v>
      </c>
      <c r="D21" s="21" t="s">
        <v>96</v>
      </c>
      <c r="E21" s="20" t="s">
        <v>96</v>
      </c>
      <c r="F21" s="20" t="s">
        <v>75</v>
      </c>
      <c r="G21" s="31">
        <v>2.25</v>
      </c>
      <c r="H21" s="33">
        <v>180</v>
      </c>
      <c r="I21" s="34">
        <v>80</v>
      </c>
      <c r="J21" s="35">
        <f t="shared" si="0"/>
        <v>180</v>
      </c>
      <c r="K21" s="40">
        <v>80</v>
      </c>
      <c r="L21" s="41">
        <f t="shared" si="1"/>
        <v>180</v>
      </c>
      <c r="M21" s="81"/>
    </row>
    <row r="22" spans="2:13" ht="37.5" thickBot="1">
      <c r="B22" s="20">
        <v>10</v>
      </c>
      <c r="C22" s="20">
        <v>9</v>
      </c>
      <c r="D22" s="21" t="s">
        <v>99</v>
      </c>
      <c r="E22" s="20" t="s">
        <v>99</v>
      </c>
      <c r="F22" s="20" t="s">
        <v>39</v>
      </c>
      <c r="G22" s="31">
        <v>4</v>
      </c>
      <c r="H22" s="33">
        <v>5000</v>
      </c>
      <c r="I22" s="34">
        <v>1250</v>
      </c>
      <c r="J22" s="35">
        <f t="shared" si="0"/>
        <v>5000</v>
      </c>
      <c r="K22" s="44">
        <v>1250</v>
      </c>
      <c r="L22" s="45">
        <f t="shared" si="1"/>
        <v>5000</v>
      </c>
      <c r="M22" s="46" t="s">
        <v>150</v>
      </c>
    </row>
    <row r="23" spans="2:13" ht="37.5" thickBot="1">
      <c r="B23" s="20">
        <v>11</v>
      </c>
      <c r="C23" s="20">
        <v>10</v>
      </c>
      <c r="D23" s="21" t="s">
        <v>102</v>
      </c>
      <c r="E23" s="20" t="s">
        <v>102</v>
      </c>
      <c r="F23" s="20" t="s">
        <v>75</v>
      </c>
      <c r="G23" s="31">
        <v>413.8</v>
      </c>
      <c r="H23" s="33">
        <v>6207</v>
      </c>
      <c r="I23" s="34">
        <v>15</v>
      </c>
      <c r="J23" s="35">
        <f t="shared" si="0"/>
        <v>6207</v>
      </c>
      <c r="K23" s="47">
        <v>15</v>
      </c>
      <c r="L23" s="48">
        <f t="shared" si="1"/>
        <v>6207</v>
      </c>
      <c r="M23" s="49" t="s">
        <v>151</v>
      </c>
    </row>
    <row r="24" spans="2:13" ht="19" thickBot="1">
      <c r="B24" s="82" t="s">
        <v>152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4"/>
    </row>
    <row r="25" spans="2:13" ht="19" thickBot="1">
      <c r="B25" s="20">
        <v>12</v>
      </c>
      <c r="C25" s="20">
        <v>11</v>
      </c>
      <c r="D25" s="21" t="s">
        <v>105</v>
      </c>
      <c r="E25" s="20" t="s">
        <v>105</v>
      </c>
      <c r="F25" s="20" t="s">
        <v>106</v>
      </c>
      <c r="G25" s="31">
        <v>1</v>
      </c>
      <c r="H25" s="33">
        <v>9500</v>
      </c>
      <c r="I25" s="34">
        <v>9500</v>
      </c>
      <c r="J25" s="35">
        <f t="shared" si="0"/>
        <v>9500</v>
      </c>
      <c r="K25" s="42">
        <v>9500</v>
      </c>
      <c r="L25" s="43">
        <f t="shared" si="1"/>
        <v>9500</v>
      </c>
      <c r="M25" s="51" t="s">
        <v>156</v>
      </c>
    </row>
    <row r="26" spans="2:13" ht="19" thickBot="1">
      <c r="B26" s="20">
        <v>13</v>
      </c>
      <c r="C26" s="20">
        <v>12</v>
      </c>
      <c r="D26" s="21" t="s">
        <v>108</v>
      </c>
      <c r="E26" s="20" t="s">
        <v>108</v>
      </c>
      <c r="F26" s="20" t="s">
        <v>109</v>
      </c>
      <c r="G26" s="31">
        <v>26</v>
      </c>
      <c r="H26" s="33">
        <v>11050</v>
      </c>
      <c r="I26" s="34">
        <v>425</v>
      </c>
      <c r="J26" s="35">
        <f t="shared" si="0"/>
        <v>11050</v>
      </c>
      <c r="K26" s="42">
        <v>425</v>
      </c>
      <c r="L26" s="43">
        <f t="shared" si="1"/>
        <v>11050</v>
      </c>
      <c r="M26" s="51" t="s">
        <v>157</v>
      </c>
    </row>
    <row r="27" spans="2:13" ht="19" thickBot="1">
      <c r="B27" s="20">
        <v>14</v>
      </c>
      <c r="C27" s="20">
        <v>13</v>
      </c>
      <c r="D27" s="21" t="s">
        <v>112</v>
      </c>
      <c r="E27" s="20" t="s">
        <v>112</v>
      </c>
      <c r="F27" s="20" t="s">
        <v>75</v>
      </c>
      <c r="G27" s="31">
        <v>200</v>
      </c>
      <c r="H27" s="33">
        <v>3000</v>
      </c>
      <c r="I27" s="34">
        <v>15</v>
      </c>
      <c r="J27" s="35">
        <f t="shared" si="0"/>
        <v>3000</v>
      </c>
      <c r="K27" s="42">
        <v>15</v>
      </c>
      <c r="L27" s="43">
        <f t="shared" si="1"/>
        <v>3000</v>
      </c>
      <c r="M27" s="51" t="s">
        <v>154</v>
      </c>
    </row>
    <row r="28" spans="2:13" ht="19" thickBot="1">
      <c r="B28" s="20">
        <v>15</v>
      </c>
      <c r="C28" s="20">
        <v>14</v>
      </c>
      <c r="D28" s="21" t="s">
        <v>115</v>
      </c>
      <c r="E28" s="20" t="s">
        <v>115</v>
      </c>
      <c r="F28" s="20" t="s">
        <v>75</v>
      </c>
      <c r="G28" s="31">
        <v>200</v>
      </c>
      <c r="H28" s="33">
        <v>43000</v>
      </c>
      <c r="I28" s="34">
        <v>215</v>
      </c>
      <c r="J28" s="35">
        <f t="shared" si="0"/>
        <v>43000</v>
      </c>
      <c r="K28" s="42">
        <v>195</v>
      </c>
      <c r="L28" s="43">
        <f t="shared" si="1"/>
        <v>39000</v>
      </c>
      <c r="M28" s="51" t="s">
        <v>161</v>
      </c>
    </row>
    <row r="29" spans="2:13" ht="37.5" thickBot="1">
      <c r="B29" s="20">
        <v>16</v>
      </c>
      <c r="C29" s="20">
        <v>15</v>
      </c>
      <c r="D29" s="21" t="s">
        <v>117</v>
      </c>
      <c r="E29" s="20" t="s">
        <v>117</v>
      </c>
      <c r="F29" s="20" t="s">
        <v>118</v>
      </c>
      <c r="G29" s="31">
        <v>1</v>
      </c>
      <c r="H29" s="33">
        <v>37800</v>
      </c>
      <c r="I29" s="34">
        <v>37800</v>
      </c>
      <c r="J29" s="35">
        <f t="shared" si="0"/>
        <v>37800</v>
      </c>
      <c r="K29" s="42">
        <f>2500*10</f>
        <v>25000</v>
      </c>
      <c r="L29" s="43">
        <f t="shared" si="1"/>
        <v>25000</v>
      </c>
      <c r="M29" s="51" t="s">
        <v>162</v>
      </c>
    </row>
    <row r="30" spans="2:13" ht="19" thickBot="1">
      <c r="B30" s="20">
        <v>17</v>
      </c>
      <c r="C30" s="20" t="s">
        <v>37</v>
      </c>
      <c r="D30" s="21" t="s">
        <v>119</v>
      </c>
      <c r="E30" s="20" t="s">
        <v>119</v>
      </c>
      <c r="F30" s="20" t="s">
        <v>37</v>
      </c>
      <c r="G30" s="31" t="s">
        <v>37</v>
      </c>
      <c r="H30" s="31"/>
      <c r="I30" s="31"/>
      <c r="J30" s="36"/>
      <c r="K30" s="50"/>
      <c r="L30" s="43"/>
      <c r="M30" s="51"/>
    </row>
    <row r="31" spans="2:13" ht="19" thickBot="1">
      <c r="B31" s="20">
        <v>18</v>
      </c>
      <c r="C31" s="20">
        <v>15</v>
      </c>
      <c r="D31" s="21" t="s">
        <v>120</v>
      </c>
      <c r="E31" s="20" t="s">
        <v>120</v>
      </c>
      <c r="F31" s="20" t="s">
        <v>118</v>
      </c>
      <c r="G31" s="31">
        <v>1</v>
      </c>
      <c r="H31" s="33">
        <v>6500</v>
      </c>
      <c r="I31" s="34">
        <v>6500</v>
      </c>
      <c r="J31" s="35">
        <f t="shared" ref="J31:J39" si="2">I31*$G31</f>
        <v>6500</v>
      </c>
      <c r="K31" s="42">
        <v>6500</v>
      </c>
      <c r="L31" s="43">
        <f t="shared" si="1"/>
        <v>6500</v>
      </c>
      <c r="M31" s="51" t="s">
        <v>155</v>
      </c>
    </row>
    <row r="32" spans="2:13" ht="19" thickBot="1">
      <c r="B32" s="20">
        <v>19</v>
      </c>
      <c r="C32" s="20">
        <v>16</v>
      </c>
      <c r="D32" s="21" t="s">
        <v>122</v>
      </c>
      <c r="E32" s="20" t="s">
        <v>122</v>
      </c>
      <c r="F32" s="20" t="s">
        <v>118</v>
      </c>
      <c r="G32" s="31">
        <v>1</v>
      </c>
      <c r="H32" s="33">
        <v>2000</v>
      </c>
      <c r="I32" s="34">
        <v>2000</v>
      </c>
      <c r="J32" s="35">
        <f t="shared" si="2"/>
        <v>2000</v>
      </c>
      <c r="K32" s="42">
        <v>2000</v>
      </c>
      <c r="L32" s="43">
        <f t="shared" si="1"/>
        <v>2000</v>
      </c>
      <c r="M32" s="51" t="s">
        <v>158</v>
      </c>
    </row>
    <row r="33" spans="2:13" ht="19" thickBot="1">
      <c r="B33" s="20">
        <v>20</v>
      </c>
      <c r="C33" s="20">
        <v>17</v>
      </c>
      <c r="D33" s="21" t="s">
        <v>124</v>
      </c>
      <c r="E33" s="20" t="s">
        <v>124</v>
      </c>
      <c r="F33" s="20" t="s">
        <v>118</v>
      </c>
      <c r="G33" s="31">
        <v>3</v>
      </c>
      <c r="H33" s="33">
        <v>10500</v>
      </c>
      <c r="I33" s="34">
        <v>3500</v>
      </c>
      <c r="J33" s="35">
        <f t="shared" si="2"/>
        <v>10500</v>
      </c>
      <c r="K33" s="42">
        <v>3500</v>
      </c>
      <c r="L33" s="43">
        <f t="shared" si="1"/>
        <v>10500</v>
      </c>
      <c r="M33" s="51" t="s">
        <v>158</v>
      </c>
    </row>
    <row r="34" spans="2:13" ht="19" thickBot="1">
      <c r="B34" s="20">
        <v>21</v>
      </c>
      <c r="C34" s="20">
        <v>18</v>
      </c>
      <c r="D34" s="21" t="s">
        <v>127</v>
      </c>
      <c r="E34" s="20" t="s">
        <v>127</v>
      </c>
      <c r="F34" s="20" t="s">
        <v>118</v>
      </c>
      <c r="G34" s="31">
        <v>1</v>
      </c>
      <c r="H34" s="33">
        <v>3500</v>
      </c>
      <c r="I34" s="34">
        <v>3500</v>
      </c>
      <c r="J34" s="35">
        <f t="shared" si="2"/>
        <v>3500</v>
      </c>
      <c r="K34" s="42">
        <v>3500</v>
      </c>
      <c r="L34" s="43">
        <f t="shared" si="1"/>
        <v>3500</v>
      </c>
      <c r="M34" s="51" t="s">
        <v>158</v>
      </c>
    </row>
    <row r="35" spans="2:13" ht="37.5" thickBot="1">
      <c r="B35" s="20">
        <v>22</v>
      </c>
      <c r="C35" s="20">
        <v>19</v>
      </c>
      <c r="D35" s="21" t="s">
        <v>129</v>
      </c>
      <c r="E35" s="20" t="s">
        <v>129</v>
      </c>
      <c r="F35" s="20" t="s">
        <v>87</v>
      </c>
      <c r="G35" s="31">
        <v>60</v>
      </c>
      <c r="H35" s="33">
        <v>9000</v>
      </c>
      <c r="I35" s="34">
        <v>150</v>
      </c>
      <c r="J35" s="35">
        <f t="shared" si="2"/>
        <v>9000</v>
      </c>
      <c r="K35" s="42">
        <v>150</v>
      </c>
      <c r="L35" s="43">
        <f t="shared" si="1"/>
        <v>9000</v>
      </c>
      <c r="M35" s="51" t="s">
        <v>159</v>
      </c>
    </row>
    <row r="36" spans="2:13" ht="37.5" thickBot="1">
      <c r="B36" s="20">
        <v>23</v>
      </c>
      <c r="C36" s="20">
        <v>20</v>
      </c>
      <c r="D36" s="21" t="s">
        <v>132</v>
      </c>
      <c r="E36" s="20" t="s">
        <v>132</v>
      </c>
      <c r="F36" s="20" t="s">
        <v>87</v>
      </c>
      <c r="G36" s="31">
        <v>50</v>
      </c>
      <c r="H36" s="33">
        <v>16250</v>
      </c>
      <c r="I36" s="34">
        <v>325</v>
      </c>
      <c r="J36" s="35">
        <f t="shared" si="2"/>
        <v>16250</v>
      </c>
      <c r="K36" s="42">
        <v>325</v>
      </c>
      <c r="L36" s="43">
        <f t="shared" si="1"/>
        <v>16250</v>
      </c>
      <c r="M36" s="51" t="s">
        <v>160</v>
      </c>
    </row>
    <row r="37" spans="2:13" ht="19" thickBot="1">
      <c r="B37" s="20">
        <v>24</v>
      </c>
      <c r="C37" s="20">
        <v>21</v>
      </c>
      <c r="D37" s="21" t="s">
        <v>135</v>
      </c>
      <c r="E37" s="20" t="s">
        <v>135</v>
      </c>
      <c r="F37" s="20" t="s">
        <v>118</v>
      </c>
      <c r="G37" s="31">
        <v>1</v>
      </c>
      <c r="H37" s="33">
        <v>1100</v>
      </c>
      <c r="I37" s="34">
        <v>1100</v>
      </c>
      <c r="J37" s="35">
        <f t="shared" si="2"/>
        <v>1100</v>
      </c>
      <c r="K37" s="42">
        <v>1100</v>
      </c>
      <c r="L37" s="43">
        <f t="shared" si="1"/>
        <v>1100</v>
      </c>
      <c r="M37" s="51" t="s">
        <v>153</v>
      </c>
    </row>
    <row r="38" spans="2:13" ht="19" thickBot="1">
      <c r="B38" s="20">
        <v>25</v>
      </c>
      <c r="C38" s="20">
        <v>22</v>
      </c>
      <c r="D38" s="21" t="s">
        <v>137</v>
      </c>
      <c r="E38" s="20" t="s">
        <v>137</v>
      </c>
      <c r="F38" s="20" t="s">
        <v>118</v>
      </c>
      <c r="G38" s="31">
        <v>2</v>
      </c>
      <c r="H38" s="33">
        <v>400</v>
      </c>
      <c r="I38" s="34">
        <v>200</v>
      </c>
      <c r="J38" s="35">
        <f t="shared" si="2"/>
        <v>400</v>
      </c>
      <c r="K38" s="42">
        <v>200</v>
      </c>
      <c r="L38" s="43">
        <f t="shared" si="1"/>
        <v>400</v>
      </c>
      <c r="M38" s="51" t="s">
        <v>153</v>
      </c>
    </row>
    <row r="39" spans="2:13" ht="19" thickBot="1">
      <c r="B39" s="20">
        <v>26</v>
      </c>
      <c r="C39" s="20">
        <v>23</v>
      </c>
      <c r="D39" s="21" t="s">
        <v>140</v>
      </c>
      <c r="E39" s="20" t="s">
        <v>140</v>
      </c>
      <c r="F39" s="20" t="s">
        <v>118</v>
      </c>
      <c r="G39" s="31">
        <v>2</v>
      </c>
      <c r="H39" s="33">
        <v>500</v>
      </c>
      <c r="I39" s="34">
        <v>250</v>
      </c>
      <c r="J39" s="35">
        <f t="shared" si="2"/>
        <v>500</v>
      </c>
      <c r="K39" s="42">
        <v>250</v>
      </c>
      <c r="L39" s="43">
        <f t="shared" si="1"/>
        <v>500</v>
      </c>
      <c r="M39" s="51" t="s">
        <v>153</v>
      </c>
    </row>
    <row r="40" spans="2:13" ht="14.5" thickBot="1">
      <c r="B40" s="4"/>
      <c r="C40" s="4"/>
      <c r="D40" s="8"/>
      <c r="E40" s="4"/>
      <c r="F40" s="4"/>
      <c r="G40" s="4"/>
      <c r="H40" s="4"/>
      <c r="I40" s="4"/>
      <c r="J40" s="4"/>
      <c r="K40" s="4"/>
      <c r="L40" s="4"/>
      <c r="M40" s="6"/>
    </row>
  </sheetData>
  <mergeCells count="26">
    <mergeCell ref="B1:C5"/>
    <mergeCell ref="D1:E5"/>
    <mergeCell ref="F1:H1"/>
    <mergeCell ref="F2:H2"/>
    <mergeCell ref="F3:H3"/>
    <mergeCell ref="F4:H4"/>
    <mergeCell ref="F5:H5"/>
    <mergeCell ref="I1:J1"/>
    <mergeCell ref="I2:J2"/>
    <mergeCell ref="I3:J3"/>
    <mergeCell ref="I4:J4"/>
    <mergeCell ref="I5:J5"/>
    <mergeCell ref="K10:M10"/>
    <mergeCell ref="M14:M21"/>
    <mergeCell ref="B24:M24"/>
    <mergeCell ref="I6:J6"/>
    <mergeCell ref="I7:J7"/>
    <mergeCell ref="I8:J8"/>
    <mergeCell ref="I9:J9"/>
    <mergeCell ref="I10:J10"/>
    <mergeCell ref="B6:H6"/>
    <mergeCell ref="B7:H7"/>
    <mergeCell ref="B8:H8"/>
    <mergeCell ref="B9:E10"/>
    <mergeCell ref="F9:H9"/>
    <mergeCell ref="F10:H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8"/>
  <sheetViews>
    <sheetView workbookViewId="0">
      <selection activeCell="B1" sqref="B1:O13"/>
    </sheetView>
  </sheetViews>
  <sheetFormatPr defaultRowHeight="14.5"/>
  <cols>
    <col min="1" max="1" width="9.1796875" style="1" customWidth="1"/>
    <col min="2" max="2" width="9.1796875" style="2" customWidth="1"/>
    <col min="3" max="3" width="13.453125" style="2" customWidth="1"/>
    <col min="4" max="4" width="32.81640625" style="2" customWidth="1"/>
    <col min="5" max="5" width="20.7265625" style="2" customWidth="1"/>
    <col min="6" max="7" width="9.1796875" style="2" customWidth="1"/>
    <col min="8" max="8" width="15" style="2" customWidth="1"/>
    <col min="9" max="9" width="9.1796875" style="2" customWidth="1"/>
    <col min="10" max="12" width="14.453125" style="2" customWidth="1"/>
    <col min="13" max="15" width="9.1796875" style="2" customWidth="1"/>
    <col min="16" max="16383" width="9.1796875" style="1" customWidth="1"/>
  </cols>
  <sheetData>
    <row r="1" spans="2:15">
      <c r="B1" s="108"/>
      <c r="C1" s="108"/>
      <c r="D1" s="70" t="s">
        <v>0</v>
      </c>
      <c r="E1" s="70" t="s">
        <v>0</v>
      </c>
      <c r="F1" s="71" t="s">
        <v>0</v>
      </c>
      <c r="G1" s="110" t="s">
        <v>1</v>
      </c>
      <c r="H1" s="110" t="s">
        <v>1</v>
      </c>
      <c r="I1" s="110" t="s">
        <v>1</v>
      </c>
      <c r="J1" s="96" t="s">
        <v>62</v>
      </c>
      <c r="K1" s="96"/>
      <c r="L1" s="96"/>
      <c r="M1" s="96"/>
      <c r="N1" s="96"/>
      <c r="O1" s="97"/>
    </row>
    <row r="2" spans="2:15">
      <c r="B2" s="109"/>
      <c r="C2" s="109"/>
      <c r="D2" s="72" t="s">
        <v>0</v>
      </c>
      <c r="E2" s="72" t="s">
        <v>0</v>
      </c>
      <c r="F2" s="73" t="s">
        <v>0</v>
      </c>
      <c r="G2" s="111" t="s">
        <v>3</v>
      </c>
      <c r="H2" s="111" t="s">
        <v>3</v>
      </c>
      <c r="I2" s="111" t="s">
        <v>3</v>
      </c>
      <c r="J2" s="98" t="s">
        <v>4</v>
      </c>
      <c r="K2" s="98"/>
      <c r="L2" s="98"/>
      <c r="M2" s="98"/>
      <c r="N2" s="98"/>
      <c r="O2" s="99"/>
    </row>
    <row r="3" spans="2:15">
      <c r="B3" s="109"/>
      <c r="C3" s="109"/>
      <c r="D3" s="72" t="s">
        <v>0</v>
      </c>
      <c r="E3" s="72" t="s">
        <v>0</v>
      </c>
      <c r="F3" s="73" t="s">
        <v>0</v>
      </c>
      <c r="G3" s="111" t="s">
        <v>5</v>
      </c>
      <c r="H3" s="111" t="s">
        <v>5</v>
      </c>
      <c r="I3" s="111" t="s">
        <v>5</v>
      </c>
      <c r="J3" s="98" t="s">
        <v>6</v>
      </c>
      <c r="K3" s="98"/>
      <c r="L3" s="98"/>
      <c r="M3" s="98"/>
      <c r="N3" s="98"/>
      <c r="O3" s="99"/>
    </row>
    <row r="4" spans="2:15">
      <c r="B4" s="109"/>
      <c r="C4" s="109"/>
      <c r="D4" s="72" t="s">
        <v>0</v>
      </c>
      <c r="E4" s="72" t="s">
        <v>0</v>
      </c>
      <c r="F4" s="73" t="s">
        <v>0</v>
      </c>
      <c r="G4" s="111" t="s">
        <v>7</v>
      </c>
      <c r="H4" s="111" t="s">
        <v>7</v>
      </c>
      <c r="I4" s="111" t="s">
        <v>7</v>
      </c>
      <c r="J4" s="98" t="s">
        <v>8</v>
      </c>
      <c r="K4" s="98"/>
      <c r="L4" s="98"/>
      <c r="M4" s="98"/>
      <c r="N4" s="98"/>
      <c r="O4" s="99"/>
    </row>
    <row r="5" spans="2:15">
      <c r="B5" s="109"/>
      <c r="C5" s="109"/>
      <c r="D5" s="72" t="s">
        <v>0</v>
      </c>
      <c r="E5" s="72" t="s">
        <v>0</v>
      </c>
      <c r="F5" s="73" t="s">
        <v>0</v>
      </c>
      <c r="G5" s="109"/>
      <c r="H5" s="109"/>
      <c r="I5" s="109"/>
      <c r="J5" s="98" t="s">
        <v>9</v>
      </c>
      <c r="K5" s="98"/>
      <c r="L5" s="98"/>
      <c r="M5" s="98"/>
      <c r="N5" s="98"/>
      <c r="O5" s="99"/>
    </row>
    <row r="6" spans="2:15">
      <c r="B6" s="106" t="s">
        <v>10</v>
      </c>
      <c r="C6" s="106" t="s">
        <v>10</v>
      </c>
      <c r="D6" s="106" t="s">
        <v>10</v>
      </c>
      <c r="E6" s="106" t="s">
        <v>10</v>
      </c>
      <c r="F6" s="106" t="s">
        <v>10</v>
      </c>
      <c r="G6" s="106" t="s">
        <v>10</v>
      </c>
      <c r="H6" s="106" t="s">
        <v>10</v>
      </c>
      <c r="I6" s="106" t="s">
        <v>10</v>
      </c>
      <c r="J6" s="100" t="s">
        <v>11</v>
      </c>
      <c r="K6" s="100"/>
      <c r="L6" s="100"/>
      <c r="M6" s="100"/>
      <c r="N6" s="100"/>
      <c r="O6" s="101"/>
    </row>
    <row r="7" spans="2:15">
      <c r="B7" s="107" t="s">
        <v>12</v>
      </c>
      <c r="C7" s="107" t="s">
        <v>12</v>
      </c>
      <c r="D7" s="107" t="s">
        <v>12</v>
      </c>
      <c r="E7" s="107" t="s">
        <v>12</v>
      </c>
      <c r="F7" s="107" t="s">
        <v>12</v>
      </c>
      <c r="G7" s="107" t="s">
        <v>12</v>
      </c>
      <c r="H7" s="107" t="s">
        <v>12</v>
      </c>
      <c r="I7" s="107" t="s">
        <v>12</v>
      </c>
      <c r="J7" s="100" t="s">
        <v>13</v>
      </c>
      <c r="K7" s="100"/>
      <c r="L7" s="101"/>
      <c r="M7" s="101"/>
      <c r="N7" s="101"/>
      <c r="O7" s="101"/>
    </row>
    <row r="8" spans="2:15">
      <c r="B8" s="107" t="s">
        <v>63</v>
      </c>
      <c r="C8" s="107" t="s">
        <v>63</v>
      </c>
      <c r="D8" s="107" t="s">
        <v>63</v>
      </c>
      <c r="E8" s="107" t="s">
        <v>63</v>
      </c>
      <c r="F8" s="107" t="s">
        <v>63</v>
      </c>
      <c r="G8" s="107" t="s">
        <v>63</v>
      </c>
      <c r="H8" s="107" t="s">
        <v>63</v>
      </c>
      <c r="I8" s="107" t="s">
        <v>63</v>
      </c>
      <c r="J8" s="100" t="s">
        <v>15</v>
      </c>
      <c r="K8" s="100"/>
      <c r="L8" s="101"/>
      <c r="M8" s="101"/>
      <c r="N8" s="101"/>
      <c r="O8" s="101"/>
    </row>
    <row r="9" spans="2:15">
      <c r="B9" s="94" t="s">
        <v>17</v>
      </c>
      <c r="C9" s="94" t="s">
        <v>17</v>
      </c>
      <c r="D9" s="94" t="s">
        <v>17</v>
      </c>
      <c r="E9" s="94" t="s">
        <v>17</v>
      </c>
      <c r="F9" s="94" t="s">
        <v>17</v>
      </c>
      <c r="G9" s="94" t="s">
        <v>18</v>
      </c>
      <c r="H9" s="94" t="s">
        <v>18</v>
      </c>
      <c r="I9" s="94" t="s">
        <v>18</v>
      </c>
      <c r="J9" s="94" t="s">
        <v>16</v>
      </c>
      <c r="K9" s="94"/>
      <c r="L9" s="95"/>
      <c r="M9" s="95"/>
      <c r="N9" s="95"/>
      <c r="O9" s="95"/>
    </row>
    <row r="10" spans="2:15">
      <c r="B10" s="94" t="s">
        <v>17</v>
      </c>
      <c r="C10" s="94" t="s">
        <v>17</v>
      </c>
      <c r="D10" s="94" t="s">
        <v>17</v>
      </c>
      <c r="E10" s="94" t="s">
        <v>17</v>
      </c>
      <c r="F10" s="94" t="s">
        <v>17</v>
      </c>
      <c r="G10" s="94" t="s">
        <v>20</v>
      </c>
      <c r="H10" s="94" t="s">
        <v>21</v>
      </c>
      <c r="I10" s="94"/>
      <c r="J10" s="94" t="s">
        <v>141</v>
      </c>
      <c r="K10" s="94"/>
      <c r="L10" s="95"/>
      <c r="M10" s="95"/>
      <c r="N10" s="95"/>
      <c r="O10" s="95"/>
    </row>
    <row r="11" spans="2:15" ht="42">
      <c r="B11" s="18" t="s">
        <v>23</v>
      </c>
      <c r="C11" s="18" t="s">
        <v>24</v>
      </c>
      <c r="D11" s="18" t="s">
        <v>25</v>
      </c>
      <c r="E11" s="18" t="s">
        <v>28</v>
      </c>
      <c r="F11" s="18" t="s">
        <v>26</v>
      </c>
      <c r="G11" s="18" t="s">
        <v>27</v>
      </c>
      <c r="H11" s="18" t="s">
        <v>142</v>
      </c>
      <c r="I11" s="18" t="s">
        <v>143</v>
      </c>
      <c r="J11" s="9" t="s">
        <v>144</v>
      </c>
      <c r="K11" s="102" t="s">
        <v>145</v>
      </c>
      <c r="L11" s="103"/>
      <c r="M11" s="104"/>
      <c r="N11" s="104"/>
      <c r="O11" s="105"/>
    </row>
    <row r="12" spans="2:15">
      <c r="B12" s="11">
        <v>1</v>
      </c>
      <c r="C12" s="11" t="s">
        <v>37</v>
      </c>
      <c r="D12" s="11" t="s">
        <v>38</v>
      </c>
      <c r="E12" s="11" t="s">
        <v>37</v>
      </c>
      <c r="F12" s="11" t="s">
        <v>39</v>
      </c>
      <c r="G12" s="11" t="s">
        <v>71</v>
      </c>
      <c r="H12" s="11" t="s">
        <v>43</v>
      </c>
      <c r="I12" s="11" t="s">
        <v>43</v>
      </c>
      <c r="J12" s="11" t="s">
        <v>37</v>
      </c>
      <c r="K12" s="93" t="s">
        <v>37</v>
      </c>
      <c r="L12" s="94"/>
      <c r="M12" s="94"/>
      <c r="N12" s="94"/>
      <c r="O12" s="95"/>
    </row>
    <row r="13" spans="2:15">
      <c r="B13" s="3">
        <v>2</v>
      </c>
      <c r="C13" s="3" t="s">
        <v>37</v>
      </c>
      <c r="D13" s="3" t="s">
        <v>72</v>
      </c>
      <c r="E13" s="3" t="s">
        <v>37</v>
      </c>
      <c r="F13" s="3" t="s">
        <v>37</v>
      </c>
      <c r="G13" s="3" t="s">
        <v>146</v>
      </c>
      <c r="H13" s="3" t="s">
        <v>43</v>
      </c>
      <c r="I13" s="3" t="s">
        <v>43</v>
      </c>
    </row>
    <row r="14" spans="2:15">
      <c r="B14" s="3">
        <v>3</v>
      </c>
      <c r="C14" s="3" t="s">
        <v>73</v>
      </c>
      <c r="D14" s="3" t="s">
        <v>74</v>
      </c>
      <c r="E14" s="3" t="s">
        <v>37</v>
      </c>
      <c r="F14" s="3" t="s">
        <v>75</v>
      </c>
      <c r="G14" s="3" t="s">
        <v>76</v>
      </c>
      <c r="H14" s="3" t="s">
        <v>43</v>
      </c>
      <c r="I14" s="3" t="s">
        <v>43</v>
      </c>
    </row>
    <row r="15" spans="2:15">
      <c r="B15" s="3">
        <v>4</v>
      </c>
      <c r="C15" s="3" t="s">
        <v>77</v>
      </c>
      <c r="D15" s="3" t="s">
        <v>78</v>
      </c>
      <c r="E15" s="3" t="s">
        <v>37</v>
      </c>
      <c r="F15" s="3" t="s">
        <v>75</v>
      </c>
      <c r="G15" s="3" t="s">
        <v>79</v>
      </c>
      <c r="H15" s="3" t="s">
        <v>43</v>
      </c>
      <c r="I15" s="3" t="s">
        <v>43</v>
      </c>
    </row>
    <row r="16" spans="2:15">
      <c r="B16" s="3">
        <v>5</v>
      </c>
      <c r="C16" s="3" t="s">
        <v>80</v>
      </c>
      <c r="D16" s="3" t="s">
        <v>81</v>
      </c>
      <c r="E16" s="3" t="s">
        <v>37</v>
      </c>
      <c r="F16" s="3" t="s">
        <v>75</v>
      </c>
      <c r="G16" s="3" t="s">
        <v>79</v>
      </c>
      <c r="H16" s="3" t="s">
        <v>43</v>
      </c>
      <c r="I16" s="3" t="s">
        <v>43</v>
      </c>
    </row>
    <row r="17" spans="2:9">
      <c r="B17" s="3">
        <v>6</v>
      </c>
      <c r="C17" s="3" t="s">
        <v>82</v>
      </c>
      <c r="D17" s="3" t="s">
        <v>83</v>
      </c>
      <c r="E17" s="3" t="s">
        <v>37</v>
      </c>
      <c r="F17" s="3" t="s">
        <v>75</v>
      </c>
      <c r="G17" s="3" t="s">
        <v>84</v>
      </c>
      <c r="H17" s="3" t="s">
        <v>43</v>
      </c>
      <c r="I17" s="3" t="s">
        <v>43</v>
      </c>
    </row>
    <row r="18" spans="2:9">
      <c r="B18" s="3">
        <v>7</v>
      </c>
      <c r="C18" s="3" t="s">
        <v>85</v>
      </c>
      <c r="D18" s="3" t="s">
        <v>86</v>
      </c>
      <c r="E18" s="3" t="s">
        <v>37</v>
      </c>
      <c r="F18" s="3" t="s">
        <v>87</v>
      </c>
      <c r="G18" s="3" t="s">
        <v>88</v>
      </c>
      <c r="H18" s="3" t="s">
        <v>43</v>
      </c>
      <c r="I18" s="3" t="s">
        <v>43</v>
      </c>
    </row>
    <row r="19" spans="2:9">
      <c r="B19" s="3">
        <v>8</v>
      </c>
      <c r="C19" s="3" t="s">
        <v>89</v>
      </c>
      <c r="D19" s="3" t="s">
        <v>90</v>
      </c>
      <c r="E19" s="3" t="s">
        <v>37</v>
      </c>
      <c r="F19" s="3" t="s">
        <v>75</v>
      </c>
      <c r="G19" s="3" t="s">
        <v>91</v>
      </c>
      <c r="H19" s="3" t="s">
        <v>43</v>
      </c>
      <c r="I19" s="3" t="s">
        <v>43</v>
      </c>
    </row>
    <row r="20" spans="2:9">
      <c r="B20" s="3">
        <v>9</v>
      </c>
      <c r="C20" s="3" t="s">
        <v>92</v>
      </c>
      <c r="D20" s="3" t="s">
        <v>93</v>
      </c>
      <c r="E20" s="3" t="s">
        <v>37</v>
      </c>
      <c r="F20" s="3" t="s">
        <v>75</v>
      </c>
      <c r="G20" s="3" t="s">
        <v>94</v>
      </c>
      <c r="H20" s="3" t="s">
        <v>43</v>
      </c>
      <c r="I20" s="3" t="s">
        <v>43</v>
      </c>
    </row>
    <row r="21" spans="2:9">
      <c r="B21" s="3">
        <v>10</v>
      </c>
      <c r="C21" s="3" t="s">
        <v>95</v>
      </c>
      <c r="D21" s="3" t="s">
        <v>96</v>
      </c>
      <c r="E21" s="3" t="s">
        <v>37</v>
      </c>
      <c r="F21" s="3" t="s">
        <v>75</v>
      </c>
      <c r="G21" s="3" t="s">
        <v>97</v>
      </c>
      <c r="H21" s="3" t="s">
        <v>43</v>
      </c>
      <c r="I21" s="3" t="s">
        <v>43</v>
      </c>
    </row>
    <row r="22" spans="2:9">
      <c r="B22" s="3">
        <v>11</v>
      </c>
      <c r="C22" s="3" t="s">
        <v>98</v>
      </c>
      <c r="D22" s="3" t="s">
        <v>99</v>
      </c>
      <c r="E22" s="3" t="s">
        <v>37</v>
      </c>
      <c r="F22" s="3" t="s">
        <v>39</v>
      </c>
      <c r="G22" s="3" t="s">
        <v>100</v>
      </c>
      <c r="H22" s="3" t="s">
        <v>43</v>
      </c>
      <c r="I22" s="3" t="s">
        <v>43</v>
      </c>
    </row>
    <row r="23" spans="2:9">
      <c r="B23" s="3">
        <v>12</v>
      </c>
      <c r="C23" s="3" t="s">
        <v>101</v>
      </c>
      <c r="D23" s="3" t="s">
        <v>102</v>
      </c>
      <c r="E23" s="3" t="s">
        <v>37</v>
      </c>
      <c r="F23" s="3" t="s">
        <v>75</v>
      </c>
      <c r="G23" s="3" t="s">
        <v>103</v>
      </c>
      <c r="H23" s="3" t="s">
        <v>43</v>
      </c>
      <c r="I23" s="3" t="s">
        <v>43</v>
      </c>
    </row>
    <row r="24" spans="2:9">
      <c r="B24" s="3">
        <v>13</v>
      </c>
      <c r="C24" s="3" t="s">
        <v>104</v>
      </c>
      <c r="D24" s="3" t="s">
        <v>105</v>
      </c>
      <c r="E24" s="3" t="s">
        <v>37</v>
      </c>
      <c r="F24" s="3" t="s">
        <v>106</v>
      </c>
      <c r="G24" s="3" t="s">
        <v>71</v>
      </c>
      <c r="H24" s="3" t="s">
        <v>43</v>
      </c>
      <c r="I24" s="3" t="s">
        <v>43</v>
      </c>
    </row>
    <row r="25" spans="2:9">
      <c r="B25" s="3">
        <v>14</v>
      </c>
      <c r="C25" s="3" t="s">
        <v>107</v>
      </c>
      <c r="D25" s="3" t="s">
        <v>108</v>
      </c>
      <c r="E25" s="3" t="s">
        <v>37</v>
      </c>
      <c r="F25" s="3" t="s">
        <v>109</v>
      </c>
      <c r="G25" s="3" t="s">
        <v>110</v>
      </c>
      <c r="H25" s="3" t="s">
        <v>43</v>
      </c>
      <c r="I25" s="3" t="s">
        <v>43</v>
      </c>
    </row>
    <row r="26" spans="2:9">
      <c r="B26" s="3">
        <v>15</v>
      </c>
      <c r="C26" s="3" t="s">
        <v>111</v>
      </c>
      <c r="D26" s="3" t="s">
        <v>112</v>
      </c>
      <c r="E26" s="3" t="s">
        <v>37</v>
      </c>
      <c r="F26" s="3" t="s">
        <v>75</v>
      </c>
      <c r="G26" s="3" t="s">
        <v>113</v>
      </c>
      <c r="H26" s="3" t="s">
        <v>43</v>
      </c>
      <c r="I26" s="3" t="s">
        <v>43</v>
      </c>
    </row>
    <row r="27" spans="2:9">
      <c r="B27" s="3">
        <v>16</v>
      </c>
      <c r="C27" s="3" t="s">
        <v>114</v>
      </c>
      <c r="D27" s="3" t="s">
        <v>115</v>
      </c>
      <c r="E27" s="3" t="s">
        <v>37</v>
      </c>
      <c r="F27" s="3" t="s">
        <v>75</v>
      </c>
      <c r="G27" s="3" t="s">
        <v>113</v>
      </c>
      <c r="H27" s="3" t="s">
        <v>43</v>
      </c>
      <c r="I27" s="3" t="s">
        <v>43</v>
      </c>
    </row>
    <row r="28" spans="2:9">
      <c r="B28" s="3">
        <v>17</v>
      </c>
      <c r="C28" s="3" t="s">
        <v>116</v>
      </c>
      <c r="D28" s="3" t="s">
        <v>117</v>
      </c>
      <c r="E28" s="3" t="s">
        <v>37</v>
      </c>
      <c r="F28" s="3" t="s">
        <v>118</v>
      </c>
      <c r="G28" s="3" t="s">
        <v>71</v>
      </c>
      <c r="H28" s="3" t="s">
        <v>43</v>
      </c>
      <c r="I28" s="3" t="s">
        <v>43</v>
      </c>
    </row>
    <row r="29" spans="2:9">
      <c r="B29" s="3">
        <v>18</v>
      </c>
      <c r="C29" s="3" t="s">
        <v>37</v>
      </c>
      <c r="D29" s="3" t="s">
        <v>119</v>
      </c>
      <c r="E29" s="3" t="s">
        <v>37</v>
      </c>
      <c r="F29" s="3" t="s">
        <v>37</v>
      </c>
      <c r="G29" s="3" t="s">
        <v>146</v>
      </c>
      <c r="H29" s="3" t="s">
        <v>43</v>
      </c>
      <c r="I29" s="3" t="s">
        <v>43</v>
      </c>
    </row>
    <row r="30" spans="2:9">
      <c r="B30" s="3">
        <v>19</v>
      </c>
      <c r="C30" s="3" t="s">
        <v>116</v>
      </c>
      <c r="D30" s="3" t="s">
        <v>120</v>
      </c>
      <c r="E30" s="3" t="s">
        <v>37</v>
      </c>
      <c r="F30" s="3" t="s">
        <v>118</v>
      </c>
      <c r="G30" s="3" t="s">
        <v>71</v>
      </c>
      <c r="H30" s="3" t="s">
        <v>43</v>
      </c>
      <c r="I30" s="3" t="s">
        <v>43</v>
      </c>
    </row>
    <row r="31" spans="2:9">
      <c r="B31" s="3">
        <v>20</v>
      </c>
      <c r="C31" s="3" t="s">
        <v>121</v>
      </c>
      <c r="D31" s="3" t="s">
        <v>122</v>
      </c>
      <c r="E31" s="3" t="s">
        <v>37</v>
      </c>
      <c r="F31" s="3" t="s">
        <v>118</v>
      </c>
      <c r="G31" s="3" t="s">
        <v>71</v>
      </c>
      <c r="H31" s="3" t="s">
        <v>43</v>
      </c>
      <c r="I31" s="3" t="s">
        <v>43</v>
      </c>
    </row>
    <row r="32" spans="2:9">
      <c r="B32" s="3">
        <v>21</v>
      </c>
      <c r="C32" s="3" t="s">
        <v>123</v>
      </c>
      <c r="D32" s="3" t="s">
        <v>124</v>
      </c>
      <c r="E32" s="3" t="s">
        <v>37</v>
      </c>
      <c r="F32" s="3" t="s">
        <v>118</v>
      </c>
      <c r="G32" s="3" t="s">
        <v>125</v>
      </c>
      <c r="H32" s="3" t="s">
        <v>43</v>
      </c>
      <c r="I32" s="3" t="s">
        <v>43</v>
      </c>
    </row>
    <row r="33" spans="2:9">
      <c r="B33" s="3">
        <v>22</v>
      </c>
      <c r="C33" s="3" t="s">
        <v>126</v>
      </c>
      <c r="D33" s="3" t="s">
        <v>127</v>
      </c>
      <c r="E33" s="3" t="s">
        <v>37</v>
      </c>
      <c r="F33" s="3" t="s">
        <v>118</v>
      </c>
      <c r="G33" s="3" t="s">
        <v>71</v>
      </c>
      <c r="H33" s="3" t="s">
        <v>43</v>
      </c>
      <c r="I33" s="3" t="s">
        <v>43</v>
      </c>
    </row>
    <row r="34" spans="2:9">
      <c r="B34" s="3">
        <v>23</v>
      </c>
      <c r="C34" s="3" t="s">
        <v>128</v>
      </c>
      <c r="D34" s="3" t="s">
        <v>129</v>
      </c>
      <c r="E34" s="3" t="s">
        <v>37</v>
      </c>
      <c r="F34" s="3" t="s">
        <v>87</v>
      </c>
      <c r="G34" s="3" t="s">
        <v>130</v>
      </c>
      <c r="H34" s="3" t="s">
        <v>43</v>
      </c>
      <c r="I34" s="3" t="s">
        <v>43</v>
      </c>
    </row>
    <row r="35" spans="2:9">
      <c r="B35" s="3">
        <v>24</v>
      </c>
      <c r="C35" s="3" t="s">
        <v>131</v>
      </c>
      <c r="D35" s="3" t="s">
        <v>132</v>
      </c>
      <c r="E35" s="3" t="s">
        <v>37</v>
      </c>
      <c r="F35" s="3" t="s">
        <v>87</v>
      </c>
      <c r="G35" s="3" t="s">
        <v>133</v>
      </c>
      <c r="H35" s="3" t="s">
        <v>43</v>
      </c>
      <c r="I35" s="3" t="s">
        <v>43</v>
      </c>
    </row>
    <row r="36" spans="2:9">
      <c r="B36" s="3">
        <v>25</v>
      </c>
      <c r="C36" s="3" t="s">
        <v>134</v>
      </c>
      <c r="D36" s="3" t="s">
        <v>135</v>
      </c>
      <c r="E36" s="3" t="s">
        <v>37</v>
      </c>
      <c r="F36" s="3" t="s">
        <v>118</v>
      </c>
      <c r="G36" s="3" t="s">
        <v>71</v>
      </c>
      <c r="H36" s="3" t="s">
        <v>43</v>
      </c>
      <c r="I36" s="3" t="s">
        <v>43</v>
      </c>
    </row>
    <row r="37" spans="2:9">
      <c r="B37" s="3">
        <v>26</v>
      </c>
      <c r="C37" s="3" t="s">
        <v>136</v>
      </c>
      <c r="D37" s="3" t="s">
        <v>137</v>
      </c>
      <c r="E37" s="3" t="s">
        <v>37</v>
      </c>
      <c r="F37" s="3" t="s">
        <v>118</v>
      </c>
      <c r="G37" s="3" t="s">
        <v>138</v>
      </c>
      <c r="H37" s="3" t="s">
        <v>43</v>
      </c>
      <c r="I37" s="3" t="s">
        <v>43</v>
      </c>
    </row>
    <row r="38" spans="2:9">
      <c r="B38" s="3">
        <v>27</v>
      </c>
      <c r="C38" s="3" t="s">
        <v>139</v>
      </c>
      <c r="D38" s="3" t="s">
        <v>140</v>
      </c>
      <c r="E38" s="3" t="s">
        <v>37</v>
      </c>
      <c r="F38" s="3" t="s">
        <v>118</v>
      </c>
      <c r="G38" s="3" t="s">
        <v>138</v>
      </c>
      <c r="H38" s="3" t="s">
        <v>43</v>
      </c>
      <c r="I38" s="3" t="s">
        <v>43</v>
      </c>
    </row>
  </sheetData>
  <mergeCells count="26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Mrunal Joshi</cp:lastModifiedBy>
  <dcterms:modified xsi:type="dcterms:W3CDTF">2024-11-05T11:06:18Z</dcterms:modified>
</cp:coreProperties>
</file>