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shpak Shewale\OneDrive - KAPCO BANQUETS AND CATERING PVT LTD TFS\Downloads\"/>
    </mc:Choice>
  </mc:AlternateContent>
  <bookViews>
    <workbookView xWindow="0" yWindow="0" windowWidth="20460" windowHeight="729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L7" i="2" l="1"/>
  <c r="L4" i="2" s="1"/>
  <c r="L8" i="2"/>
  <c r="L9" i="2"/>
  <c r="L10" i="2"/>
  <c r="L11" i="2"/>
  <c r="L12" i="2"/>
  <c r="L13" i="2"/>
  <c r="L14" i="2"/>
  <c r="L15" i="2"/>
  <c r="L16" i="2"/>
  <c r="L6" i="2"/>
  <c r="J7" i="2"/>
  <c r="J8" i="2"/>
  <c r="J9" i="2"/>
  <c r="J10" i="2"/>
  <c r="J11" i="2"/>
  <c r="J12" i="2"/>
  <c r="J13" i="2"/>
  <c r="J14" i="2"/>
  <c r="J15" i="2"/>
  <c r="J16" i="2"/>
  <c r="J6" i="2"/>
  <c r="J4" i="2" l="1"/>
</calcChain>
</file>

<file path=xl/sharedStrings.xml><?xml version="1.0" encoding="utf-8"?>
<sst xmlns="http://schemas.openxmlformats.org/spreadsheetml/2006/main" count="389" uniqueCount="96">
  <si>
    <t>RFQ No: R2110
 COST COMPARISON REPORT</t>
  </si>
  <si>
    <t>Comp. Date : 24/10/2024</t>
  </si>
  <si>
    <t>Vendor Name : INVENTECH SOLUTIONS (RV232417192)</t>
  </si>
  <si>
    <t>RFQ #: R2110</t>
  </si>
  <si>
    <t>Contact Name : Shirish Awati</t>
  </si>
  <si>
    <t>RFQ Date : 23/10/2024 13:52:55</t>
  </si>
  <si>
    <t xml:space="preserve">Vendor City : </t>
  </si>
  <si>
    <t>BCD Date : 25/10/2024 16:00:00</t>
  </si>
  <si>
    <t xml:space="preserve">Telephone # : </t>
  </si>
  <si>
    <t xml:space="preserve">Mobile # : </t>
  </si>
  <si>
    <t>PR Number : Semolina-2425-01001</t>
  </si>
  <si>
    <t>Email : inventechsolutionspune@gmail.com</t>
  </si>
  <si>
    <t>Package / RFQ Name : Additional CCTV work, Data cable and barrication....</t>
  </si>
  <si>
    <t>Round # : 1 (RFQ)</t>
  </si>
  <si>
    <t xml:space="preserve">Buyer : Pushpak Mahesh Shewale / Technical :  / Approver : </t>
  </si>
  <si>
    <t xml:space="preserve">Quotation Date : </t>
  </si>
  <si>
    <t xml:space="preserve">Quotation Validity Date : 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</si>
  <si>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</si>
  <si>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</si>
  <si>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</si>
  <si>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</si>
  <si>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</si>
  <si>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</si>
  <si>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</si>
  <si>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</si>
  <si>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</si>
  <si>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</si>
  <si>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</si>
  <si>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</si>
  <si>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</si>
  <si>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</si>
  <si>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</si>
  <si>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</si>
  <si>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</si>
  <si>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</si>
  <si>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</si>
  <si>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</si>
  <si>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</si>
  <si>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 xml:space="preserve">Additional CCTV work, Data cable and barrication </t>
  </si>
  <si>
    <t>NOS</t>
  </si>
  <si>
    <t>1.00</t>
  </si>
  <si>
    <t>99180.00</t>
  </si>
  <si>
    <t>INVENTECH SOLUTIONS</t>
  </si>
  <si>
    <t>0.00</t>
  </si>
  <si>
    <t>18.00</t>
  </si>
  <si>
    <t>99,180.00</t>
  </si>
  <si>
    <t>Item Total</t>
  </si>
  <si>
    <t>17,852.40</t>
  </si>
  <si>
    <t>Discount Total Value</t>
  </si>
  <si>
    <t>Grand Dis. Amt</t>
  </si>
  <si>
    <t>GST Total Amount</t>
  </si>
  <si>
    <t>Net Landed Cost</t>
  </si>
  <si>
    <t>INR</t>
  </si>
  <si>
    <t>117,032.40</t>
  </si>
  <si>
    <t>Vendor Status</t>
  </si>
  <si>
    <t>Sr No.</t>
  </si>
  <si>
    <t>Vendor Code</t>
  </si>
  <si>
    <t>Vendor Name</t>
  </si>
  <si>
    <t>Status</t>
  </si>
  <si>
    <t>Remarks</t>
  </si>
  <si>
    <t>RV232417192</t>
  </si>
  <si>
    <t>Participate</t>
  </si>
  <si>
    <t>Vendor Name : INVENTECH SOLUTIONS</t>
  </si>
  <si>
    <t>Buyer : Pushpak Mahesh Shewale</t>
  </si>
  <si>
    <t>Item Name</t>
  </si>
  <si>
    <t>UOM</t>
  </si>
  <si>
    <t>Minimum Amount</t>
  </si>
  <si>
    <t>Amount</t>
  </si>
  <si>
    <t>1.000</t>
  </si>
  <si>
    <t>CCTV  WORK</t>
  </si>
  <si>
    <t>Camara - CP PLUS 3MP IP DOME WITH AUDIO</t>
  </si>
  <si>
    <t>NO</t>
  </si>
  <si>
    <t>4.000</t>
  </si>
  <si>
    <t>DVR - CP PLUS 4 CH DVR</t>
  </si>
  <si>
    <t>CP PLUS 4 CH POE SWITCH G2</t>
  </si>
  <si>
    <t>4TB SURVILLENCE HARDDISK</t>
  </si>
  <si>
    <t xml:space="preserve">RJ 45 CONNECTOR* </t>
  </si>
  <si>
    <t>10.000</t>
  </si>
  <si>
    <t>Cable - CAT 6 CABLE WITH LAYING CHARGE</t>
  </si>
  <si>
    <t>MTR</t>
  </si>
  <si>
    <t>30.000</t>
  </si>
  <si>
    <t xml:space="preserve"> Screen - 24 INCH TV</t>
  </si>
  <si>
    <t>INSTALLATION CHARGES</t>
  </si>
  <si>
    <t>16.000</t>
  </si>
  <si>
    <t>PVC BOX</t>
  </si>
  <si>
    <t>DATA CABLE - Laying of CAT 6 data cable</t>
  </si>
  <si>
    <t xml:space="preserve">BARICATION - Boardout made out of MS square pipe of size 25mm X 25mm and fixed with flex sheet printed with approved graphics frame size 8 ft x4 ft </t>
  </si>
  <si>
    <t>SqFt</t>
  </si>
  <si>
    <t>320.000</t>
  </si>
  <si>
    <t xml:space="preserve">Quote Currency : </t>
  </si>
  <si>
    <t>Last PO Unit Rate</t>
  </si>
  <si>
    <t>Last PO Total Value</t>
  </si>
  <si>
    <t>Score</t>
  </si>
  <si>
    <t>Justification</t>
  </si>
  <si>
    <t>0.000</t>
  </si>
  <si>
    <t>Round # : 2 (RFQ)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</si>
</sst>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4" fontId="1" fillId="4" borderId="7" xfId="0" applyNumberFormat="1" applyFont="1" applyFill="1" applyBorder="1" applyAlignment="1" applyProtection="1">
      <alignment horizontal="right"/>
    </xf>
    <xf numFmtId="4" fontId="1" fillId="0" borderId="7" xfId="0" applyNumberFormat="1" applyFont="1" applyBorder="1" applyAlignment="1" applyProtection="1">
      <alignment wrapText="1"/>
    </xf>
    <xf numFmtId="4" fontId="6" fillId="3" borderId="7" xfId="0" applyNumberFormat="1" applyFont="1" applyFill="1" applyBorder="1" applyAlignment="1" applyProtection="1">
      <alignment horizontal="right"/>
    </xf>
    <xf numFmtId="0" fontId="1" fillId="0" borderId="7" xfId="0" quotePrefix="1" applyNumberFormat="1" applyFont="1" applyBorder="1" applyAlignment="1" applyProtection="1">
      <alignment horizontal="left"/>
    </xf>
    <xf numFmtId="0" fontId="1" fillId="0" borderId="0" xfId="0" applyNumberFormat="1" applyFont="1" applyProtection="1"/>
    <xf numFmtId="0" fontId="1" fillId="0" borderId="7" xfId="0" applyNumberFormat="1" applyFont="1" applyBorder="1" applyProtection="1"/>
    <xf numFmtId="0" fontId="2" fillId="2" borderId="7" xfId="0" applyNumberFormat="1" applyFont="1" applyFill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Protection="1"/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5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5" xfId="0" quotePrefix="1" applyNumberFormat="1" applyFont="1" applyBorder="1" applyAlignment="1" applyProtection="1">
      <alignment horizontal="left"/>
    </xf>
    <xf numFmtId="0" fontId="1" fillId="2" borderId="8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horizontal="center"/>
    </xf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workbookViewId="0">
      <selection activeCell="B27" sqref="B27:K28"/>
    </sheetView>
  </sheetViews>
  <sheetFormatPr defaultRowHeight="15" x14ac:dyDescent="0.2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3" width="9.140625" style="1" customWidth="1"/>
    <col min="14" max="15" width="14.42578125" style="1" customWidth="1"/>
    <col min="16" max="16383" width="9.140625" style="1" customWidth="1"/>
  </cols>
  <sheetData>
    <row r="1" spans="2:16" x14ac:dyDescent="0.25">
      <c r="B1" s="46"/>
      <c r="C1" s="46"/>
      <c r="D1" s="48" t="s">
        <v>0</v>
      </c>
      <c r="E1" s="48" t="s">
        <v>0</v>
      </c>
      <c r="F1" s="49" t="s">
        <v>0</v>
      </c>
      <c r="G1" s="52" t="s">
        <v>1</v>
      </c>
      <c r="H1" s="52" t="s">
        <v>1</v>
      </c>
      <c r="I1" s="52" t="s">
        <v>1</v>
      </c>
      <c r="J1" s="42" t="s">
        <v>2</v>
      </c>
      <c r="K1" s="42"/>
      <c r="L1" s="43"/>
      <c r="M1" s="43"/>
      <c r="N1" s="43"/>
      <c r="O1" s="43"/>
    </row>
    <row r="2" spans="2:16" x14ac:dyDescent="0.25">
      <c r="B2" s="47"/>
      <c r="C2" s="47"/>
      <c r="D2" s="50" t="s">
        <v>0</v>
      </c>
      <c r="E2" s="50" t="s">
        <v>0</v>
      </c>
      <c r="F2" s="51" t="s">
        <v>0</v>
      </c>
      <c r="G2" s="53" t="s">
        <v>3</v>
      </c>
      <c r="H2" s="53" t="s">
        <v>3</v>
      </c>
      <c r="I2" s="53" t="s">
        <v>3</v>
      </c>
      <c r="J2" s="44" t="s">
        <v>4</v>
      </c>
      <c r="K2" s="44"/>
      <c r="L2" s="45"/>
      <c r="M2" s="45"/>
      <c r="N2" s="45"/>
      <c r="O2" s="45"/>
      <c r="P2" s="8"/>
    </row>
    <row r="3" spans="2:16" x14ac:dyDescent="0.25">
      <c r="B3" s="47"/>
      <c r="C3" s="47"/>
      <c r="D3" s="50" t="s">
        <v>0</v>
      </c>
      <c r="E3" s="50" t="s">
        <v>0</v>
      </c>
      <c r="F3" s="51" t="s">
        <v>0</v>
      </c>
      <c r="G3" s="53" t="s">
        <v>5</v>
      </c>
      <c r="H3" s="53" t="s">
        <v>5</v>
      </c>
      <c r="I3" s="53" t="s">
        <v>5</v>
      </c>
      <c r="J3" s="44" t="s">
        <v>6</v>
      </c>
      <c r="K3" s="44"/>
      <c r="L3" s="45"/>
      <c r="M3" s="45"/>
      <c r="N3" s="45"/>
      <c r="O3" s="45"/>
      <c r="P3" s="8"/>
    </row>
    <row r="4" spans="2:16" x14ac:dyDescent="0.25">
      <c r="B4" s="47"/>
      <c r="C4" s="47"/>
      <c r="D4" s="50" t="s">
        <v>0</v>
      </c>
      <c r="E4" s="50" t="s">
        <v>0</v>
      </c>
      <c r="F4" s="51" t="s">
        <v>0</v>
      </c>
      <c r="G4" s="53" t="s">
        <v>7</v>
      </c>
      <c r="H4" s="53" t="s">
        <v>7</v>
      </c>
      <c r="I4" s="53" t="s">
        <v>7</v>
      </c>
      <c r="J4" s="44" t="s">
        <v>8</v>
      </c>
      <c r="K4" s="44"/>
      <c r="L4" s="45"/>
      <c r="M4" s="45"/>
      <c r="N4" s="45"/>
      <c r="O4" s="45"/>
      <c r="P4" s="8"/>
    </row>
    <row r="5" spans="2:16" x14ac:dyDescent="0.25">
      <c r="B5" s="47"/>
      <c r="C5" s="47"/>
      <c r="D5" s="50" t="s">
        <v>0</v>
      </c>
      <c r="E5" s="50" t="s">
        <v>0</v>
      </c>
      <c r="F5" s="51" t="s">
        <v>0</v>
      </c>
      <c r="G5" s="47"/>
      <c r="H5" s="47"/>
      <c r="I5" s="47"/>
      <c r="J5" s="44" t="s">
        <v>9</v>
      </c>
      <c r="K5" s="44"/>
      <c r="L5" s="45"/>
      <c r="M5" s="45"/>
      <c r="N5" s="45"/>
      <c r="O5" s="45"/>
      <c r="P5" s="8"/>
    </row>
    <row r="6" spans="2:16" x14ac:dyDescent="0.25">
      <c r="B6" s="39" t="s">
        <v>10</v>
      </c>
      <c r="C6" s="39" t="s">
        <v>10</v>
      </c>
      <c r="D6" s="39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6" t="s">
        <v>11</v>
      </c>
      <c r="K6" s="36"/>
      <c r="L6" s="37"/>
      <c r="M6" s="37"/>
      <c r="N6" s="37"/>
      <c r="O6" s="37"/>
      <c r="P6" s="8"/>
    </row>
    <row r="7" spans="2:16" x14ac:dyDescent="0.25">
      <c r="B7" s="40" t="s">
        <v>12</v>
      </c>
      <c r="C7" s="40" t="s">
        <v>12</v>
      </c>
      <c r="D7" s="40" t="s">
        <v>12</v>
      </c>
      <c r="E7" s="40" t="s">
        <v>12</v>
      </c>
      <c r="F7" s="40" t="s">
        <v>12</v>
      </c>
      <c r="G7" s="40" t="s">
        <v>12</v>
      </c>
      <c r="H7" s="40" t="s">
        <v>12</v>
      </c>
      <c r="I7" s="40" t="s">
        <v>12</v>
      </c>
      <c r="J7" s="36" t="s">
        <v>13</v>
      </c>
      <c r="K7" s="36"/>
      <c r="L7" s="37"/>
      <c r="M7" s="37"/>
      <c r="N7" s="37"/>
      <c r="O7" s="37"/>
      <c r="P7" s="8"/>
    </row>
    <row r="8" spans="2:16" x14ac:dyDescent="0.25">
      <c r="B8" s="40" t="s">
        <v>14</v>
      </c>
      <c r="C8" s="40" t="s">
        <v>14</v>
      </c>
      <c r="D8" s="40" t="s">
        <v>14</v>
      </c>
      <c r="E8" s="40" t="s">
        <v>14</v>
      </c>
      <c r="F8" s="40" t="s">
        <v>14</v>
      </c>
      <c r="G8" s="40" t="s">
        <v>14</v>
      </c>
      <c r="H8" s="40" t="s">
        <v>14</v>
      </c>
      <c r="I8" s="40" t="s">
        <v>14</v>
      </c>
      <c r="J8" s="36" t="s">
        <v>15</v>
      </c>
      <c r="K8" s="36"/>
      <c r="L8" s="37"/>
      <c r="M8" s="36" t="s">
        <v>16</v>
      </c>
      <c r="N8" s="36"/>
      <c r="O8" s="37"/>
      <c r="P8" s="8"/>
    </row>
    <row r="9" spans="2:16" x14ac:dyDescent="0.25">
      <c r="B9" s="41" t="s">
        <v>17</v>
      </c>
      <c r="C9" s="41" t="s">
        <v>17</v>
      </c>
      <c r="D9" s="41" t="s">
        <v>17</v>
      </c>
      <c r="E9" s="41" t="s">
        <v>17</v>
      </c>
      <c r="F9" s="41" t="s">
        <v>17</v>
      </c>
      <c r="G9" s="33" t="s">
        <v>18</v>
      </c>
      <c r="H9" s="33" t="s">
        <v>18</v>
      </c>
      <c r="I9" s="33" t="s">
        <v>18</v>
      </c>
      <c r="J9" s="33" t="s">
        <v>19</v>
      </c>
      <c r="K9" s="33"/>
      <c r="L9" s="38"/>
      <c r="M9" s="38"/>
      <c r="N9" s="38"/>
      <c r="O9" s="38"/>
      <c r="P9" s="8"/>
    </row>
    <row r="10" spans="2:16" x14ac:dyDescent="0.25">
      <c r="B10" s="41" t="s">
        <v>17</v>
      </c>
      <c r="C10" s="41" t="s">
        <v>17</v>
      </c>
      <c r="D10" s="41" t="s">
        <v>17</v>
      </c>
      <c r="E10" s="41" t="s">
        <v>17</v>
      </c>
      <c r="F10" s="41" t="s">
        <v>17</v>
      </c>
      <c r="G10" s="33" t="s">
        <v>20</v>
      </c>
      <c r="H10" s="33" t="s">
        <v>21</v>
      </c>
      <c r="I10" s="33"/>
      <c r="J10" s="33" t="s">
        <v>22</v>
      </c>
      <c r="K10" s="33"/>
      <c r="L10" s="38"/>
      <c r="M10" s="38"/>
      <c r="N10" s="38"/>
      <c r="O10" s="38"/>
      <c r="P10" s="8"/>
    </row>
    <row r="11" spans="2:16" ht="30" x14ac:dyDescent="0.25"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0" t="s">
        <v>28</v>
      </c>
      <c r="H11" s="10" t="s">
        <v>29</v>
      </c>
      <c r="I11" s="10" t="s">
        <v>30</v>
      </c>
      <c r="J11" s="10" t="s">
        <v>31</v>
      </c>
      <c r="K11" s="10" t="s">
        <v>32</v>
      </c>
      <c r="L11" s="11" t="s">
        <v>33</v>
      </c>
      <c r="M11" s="11" t="s">
        <v>34</v>
      </c>
      <c r="N11" s="11" t="s">
        <v>35</v>
      </c>
      <c r="O11" s="11" t="s">
        <v>36</v>
      </c>
      <c r="P11" s="18"/>
    </row>
    <row r="12" spans="2:16" ht="57" x14ac:dyDescent="0.25">
      <c r="B12" s="12">
        <v>1</v>
      </c>
      <c r="C12" s="12" t="s">
        <v>37</v>
      </c>
      <c r="D12" s="12" t="s">
        <v>38</v>
      </c>
      <c r="E12" s="12" t="s">
        <v>39</v>
      </c>
      <c r="F12" s="12" t="s">
        <v>40</v>
      </c>
      <c r="G12" s="12" t="s">
        <v>37</v>
      </c>
      <c r="H12" s="12" t="s">
        <v>41</v>
      </c>
      <c r="I12" s="12" t="s">
        <v>42</v>
      </c>
      <c r="J12" s="12" t="s">
        <v>41</v>
      </c>
      <c r="K12" s="12" t="s">
        <v>43</v>
      </c>
      <c r="L12" s="12" t="s">
        <v>44</v>
      </c>
      <c r="M12" s="12" t="s">
        <v>37</v>
      </c>
      <c r="N12" s="13" t="s">
        <v>45</v>
      </c>
      <c r="O12" s="12" t="s">
        <v>45</v>
      </c>
      <c r="P12" s="14"/>
    </row>
    <row r="13" spans="2:16" x14ac:dyDescent="0.25">
      <c r="B13" s="34" t="s">
        <v>46</v>
      </c>
      <c r="C13" s="34"/>
      <c r="D13" s="34"/>
      <c r="E13" s="34"/>
      <c r="F13" s="34"/>
      <c r="G13" s="34"/>
      <c r="H13" s="34"/>
      <c r="I13" s="34"/>
      <c r="J13" s="9"/>
      <c r="K13" s="16" t="s">
        <v>21</v>
      </c>
      <c r="L13" s="16" t="s">
        <v>47</v>
      </c>
      <c r="M13" s="9"/>
      <c r="N13" s="9"/>
      <c r="O13" s="17" t="s">
        <v>45</v>
      </c>
      <c r="P13" s="8"/>
    </row>
    <row r="14" spans="2:16" x14ac:dyDescent="0.25">
      <c r="B14" s="33" t="s">
        <v>48</v>
      </c>
      <c r="C14" s="33"/>
      <c r="D14" s="33"/>
      <c r="E14" s="33"/>
      <c r="F14" s="33"/>
      <c r="G14" s="33"/>
      <c r="H14" s="33"/>
      <c r="I14" s="33"/>
      <c r="J14" s="9" t="s">
        <v>49</v>
      </c>
      <c r="K14" s="16" t="s">
        <v>21</v>
      </c>
      <c r="L14" s="9"/>
      <c r="M14" s="9"/>
      <c r="N14" s="9"/>
      <c r="O14" s="16" t="s">
        <v>21</v>
      </c>
      <c r="P14" s="8"/>
    </row>
    <row r="15" spans="2:16" x14ac:dyDescent="0.25">
      <c r="B15" s="34" t="s">
        <v>50</v>
      </c>
      <c r="C15" s="34"/>
      <c r="D15" s="34"/>
      <c r="E15" s="34"/>
      <c r="F15" s="34"/>
      <c r="G15" s="34"/>
      <c r="H15" s="34"/>
      <c r="I15" s="34"/>
      <c r="J15" s="9"/>
      <c r="K15" s="9"/>
      <c r="L15" s="9"/>
      <c r="M15" s="9"/>
      <c r="N15" s="9"/>
      <c r="O15" s="17" t="s">
        <v>47</v>
      </c>
      <c r="P15" s="8"/>
    </row>
    <row r="16" spans="2:16" x14ac:dyDescent="0.25">
      <c r="B16" s="34" t="s">
        <v>51</v>
      </c>
      <c r="C16" s="34"/>
      <c r="D16" s="34"/>
      <c r="E16" s="34"/>
      <c r="F16" s="34"/>
      <c r="G16" s="34"/>
      <c r="H16" s="34"/>
      <c r="I16" s="34"/>
      <c r="J16" s="9"/>
      <c r="K16" s="9"/>
      <c r="L16" s="9"/>
      <c r="M16" s="9"/>
      <c r="N16" s="15" t="s">
        <v>52</v>
      </c>
      <c r="O16" s="17" t="s">
        <v>53</v>
      </c>
      <c r="P16" s="8"/>
    </row>
    <row r="17" spans="2:11" x14ac:dyDescent="0.25">
      <c r="B17" s="30" t="s">
        <v>54</v>
      </c>
      <c r="C17" s="35"/>
      <c r="D17" s="35"/>
      <c r="E17" s="35"/>
      <c r="F17" s="35"/>
      <c r="G17" s="35"/>
      <c r="H17" s="35"/>
      <c r="I17" s="35"/>
      <c r="J17" s="30" t="s">
        <v>13</v>
      </c>
      <c r="K17" s="30" t="s">
        <v>13</v>
      </c>
    </row>
    <row r="18" spans="2:11" x14ac:dyDescent="0.25">
      <c r="B18" s="5" t="s">
        <v>55</v>
      </c>
      <c r="C18" s="5" t="s">
        <v>56</v>
      </c>
      <c r="D18" s="30" t="s">
        <v>57</v>
      </c>
      <c r="E18" s="35"/>
      <c r="F18" s="35"/>
      <c r="G18" s="35"/>
      <c r="H18" s="35"/>
      <c r="I18" s="35"/>
      <c r="J18" s="5" t="s">
        <v>58</v>
      </c>
      <c r="K18" s="5" t="s">
        <v>59</v>
      </c>
    </row>
    <row r="19" spans="2:11" x14ac:dyDescent="0.25">
      <c r="B19" s="6">
        <v>1</v>
      </c>
      <c r="C19" s="6" t="s">
        <v>60</v>
      </c>
      <c r="D19" s="31" t="s">
        <v>42</v>
      </c>
      <c r="E19" s="32"/>
      <c r="F19" s="32"/>
      <c r="G19" s="32"/>
      <c r="H19" s="32"/>
      <c r="I19" s="32"/>
      <c r="J19" s="6" t="s">
        <v>61</v>
      </c>
      <c r="K19" s="6" t="s">
        <v>37</v>
      </c>
    </row>
  </sheetData>
  <mergeCells count="33">
    <mergeCell ref="B1:C5"/>
    <mergeCell ref="D1:F5"/>
    <mergeCell ref="G1:I1"/>
    <mergeCell ref="G2:I2"/>
    <mergeCell ref="G3:I3"/>
    <mergeCell ref="G4:I4"/>
    <mergeCell ref="G5:I5"/>
    <mergeCell ref="J1:O1"/>
    <mergeCell ref="J2:O2"/>
    <mergeCell ref="J3:O3"/>
    <mergeCell ref="J4:O4"/>
    <mergeCell ref="J5:O5"/>
    <mergeCell ref="J6:O6"/>
    <mergeCell ref="B13:I13"/>
    <mergeCell ref="J7:O7"/>
    <mergeCell ref="J8:L8"/>
    <mergeCell ref="M8:O8"/>
    <mergeCell ref="J9:O9"/>
    <mergeCell ref="J10:O10"/>
    <mergeCell ref="B6:I6"/>
    <mergeCell ref="B7:I7"/>
    <mergeCell ref="B8:I8"/>
    <mergeCell ref="B9:F10"/>
    <mergeCell ref="G9:I9"/>
    <mergeCell ref="G10"/>
    <mergeCell ref="H10:I10"/>
    <mergeCell ref="J17:K17"/>
    <mergeCell ref="D19:I19"/>
    <mergeCell ref="B14:I14"/>
    <mergeCell ref="B15:I15"/>
    <mergeCell ref="B16:I16"/>
    <mergeCell ref="B17:I17"/>
    <mergeCell ref="D18:I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tabSelected="1" topLeftCell="C1" zoomScale="85" zoomScaleNormal="85" workbookViewId="0">
      <selection activeCell="K9" sqref="K9"/>
    </sheetView>
  </sheetViews>
  <sheetFormatPr defaultRowHeight="14.25" x14ac:dyDescent="0.2"/>
  <cols>
    <col min="1" max="2" width="9.140625" style="1" customWidth="1"/>
    <col min="3" max="3" width="13.42578125" style="1" customWidth="1"/>
    <col min="4" max="4" width="32.85546875" style="1" customWidth="1"/>
    <col min="5" max="5" width="20.7109375" style="1" customWidth="1"/>
    <col min="6" max="7" width="9.140625" style="1" customWidth="1"/>
    <col min="8" max="8" width="32" style="1" customWidth="1"/>
    <col min="9" max="10" width="22.7109375" style="1" customWidth="1"/>
    <col min="11" max="12" width="22.7109375" style="27" customWidth="1"/>
    <col min="13" max="13" width="9.140625" style="1" customWidth="1"/>
    <col min="14" max="16384" width="9.140625" style="1"/>
  </cols>
  <sheetData>
    <row r="1" spans="2:13" ht="15.75" customHeight="1" thickBot="1" x14ac:dyDescent="0.25">
      <c r="B1" s="46"/>
      <c r="C1" s="46"/>
      <c r="D1" s="48" t="s">
        <v>0</v>
      </c>
      <c r="E1" s="48" t="s">
        <v>0</v>
      </c>
      <c r="F1" s="52" t="s">
        <v>1</v>
      </c>
      <c r="G1" s="52" t="s">
        <v>1</v>
      </c>
      <c r="H1" s="52" t="s">
        <v>1</v>
      </c>
      <c r="I1" s="75" t="s">
        <v>42</v>
      </c>
      <c r="J1" s="76"/>
      <c r="K1" s="76"/>
      <c r="L1" s="77"/>
    </row>
    <row r="2" spans="2:13" ht="15" thickBot="1" x14ac:dyDescent="0.25">
      <c r="B2" s="54" t="s">
        <v>12</v>
      </c>
      <c r="C2" s="54" t="s">
        <v>12</v>
      </c>
      <c r="D2" s="54" t="s">
        <v>12</v>
      </c>
      <c r="E2" s="54" t="s">
        <v>12</v>
      </c>
      <c r="F2" s="54" t="s">
        <v>12</v>
      </c>
      <c r="G2" s="54" t="s">
        <v>12</v>
      </c>
      <c r="H2" s="54" t="s">
        <v>12</v>
      </c>
      <c r="I2" s="54" t="s">
        <v>13</v>
      </c>
      <c r="J2" s="54" t="s">
        <v>13</v>
      </c>
      <c r="K2" s="74" t="s">
        <v>95</v>
      </c>
      <c r="L2" s="54" t="s">
        <v>13</v>
      </c>
    </row>
    <row r="3" spans="2:13" ht="15" thickBot="1" x14ac:dyDescent="0.25">
      <c r="B3" s="19" t="s">
        <v>55</v>
      </c>
      <c r="C3" s="19" t="s">
        <v>24</v>
      </c>
      <c r="D3" s="19" t="s">
        <v>64</v>
      </c>
      <c r="E3" s="19" t="s">
        <v>25</v>
      </c>
      <c r="F3" s="19" t="s">
        <v>65</v>
      </c>
      <c r="G3" s="19" t="s">
        <v>27</v>
      </c>
      <c r="H3" s="19" t="s">
        <v>66</v>
      </c>
      <c r="I3" s="19" t="s">
        <v>35</v>
      </c>
      <c r="J3" s="19" t="s">
        <v>67</v>
      </c>
      <c r="K3" s="29" t="s">
        <v>35</v>
      </c>
      <c r="L3" s="29" t="s">
        <v>67</v>
      </c>
      <c r="M3" s="4"/>
    </row>
    <row r="4" spans="2:13" ht="15" thickBot="1" x14ac:dyDescent="0.25">
      <c r="B4" s="20">
        <v>1</v>
      </c>
      <c r="C4" s="20" t="s">
        <v>37</v>
      </c>
      <c r="D4" s="20" t="s">
        <v>38</v>
      </c>
      <c r="E4" s="20" t="s">
        <v>38</v>
      </c>
      <c r="F4" s="20" t="s">
        <v>39</v>
      </c>
      <c r="G4" s="20">
        <v>1</v>
      </c>
      <c r="H4" s="20"/>
      <c r="I4" s="21"/>
      <c r="J4" s="23">
        <f>SUM(J6:J16)</f>
        <v>99180</v>
      </c>
      <c r="K4" s="21"/>
      <c r="L4" s="23">
        <f>SUM(L6:L16)</f>
        <v>91750</v>
      </c>
      <c r="M4" s="4"/>
    </row>
    <row r="5" spans="2:13" ht="15" thickBot="1" x14ac:dyDescent="0.25">
      <c r="B5" s="4">
        <v>1</v>
      </c>
      <c r="C5" s="4" t="s">
        <v>37</v>
      </c>
      <c r="D5" s="4" t="s">
        <v>69</v>
      </c>
      <c r="E5" s="4" t="s">
        <v>69</v>
      </c>
      <c r="F5" s="4" t="s">
        <v>37</v>
      </c>
      <c r="G5" s="4" t="s">
        <v>37</v>
      </c>
      <c r="H5" s="4"/>
      <c r="I5" s="4"/>
      <c r="J5" s="4"/>
      <c r="K5" s="28"/>
      <c r="L5" s="28"/>
      <c r="M5" s="4"/>
    </row>
    <row r="6" spans="2:13" ht="15" thickBot="1" x14ac:dyDescent="0.25">
      <c r="B6" s="4">
        <v>2</v>
      </c>
      <c r="C6" s="4" t="s">
        <v>37</v>
      </c>
      <c r="D6" s="4" t="s">
        <v>70</v>
      </c>
      <c r="E6" s="4" t="s">
        <v>70</v>
      </c>
      <c r="F6" s="4" t="s">
        <v>71</v>
      </c>
      <c r="G6" s="4">
        <v>4</v>
      </c>
      <c r="H6" s="24">
        <v>14000</v>
      </c>
      <c r="I6" s="7">
        <v>3500</v>
      </c>
      <c r="J6" s="25">
        <f>I6*G6</f>
        <v>14000</v>
      </c>
      <c r="K6" s="78">
        <v>3200</v>
      </c>
      <c r="L6" s="25">
        <f>K6*$G6</f>
        <v>12800</v>
      </c>
      <c r="M6" s="4"/>
    </row>
    <row r="7" spans="2:13" ht="15" thickBot="1" x14ac:dyDescent="0.25">
      <c r="B7" s="4">
        <v>3</v>
      </c>
      <c r="C7" s="4" t="s">
        <v>37</v>
      </c>
      <c r="D7" s="4" t="s">
        <v>73</v>
      </c>
      <c r="E7" s="4" t="s">
        <v>73</v>
      </c>
      <c r="F7" s="4" t="s">
        <v>71</v>
      </c>
      <c r="G7" s="4">
        <v>1</v>
      </c>
      <c r="H7" s="24">
        <v>6435</v>
      </c>
      <c r="I7" s="7">
        <v>6435</v>
      </c>
      <c r="J7" s="25">
        <f t="shared" ref="J7:J16" si="0">I7*G7</f>
        <v>6435</v>
      </c>
      <c r="K7" s="78">
        <v>6000</v>
      </c>
      <c r="L7" s="25">
        <f t="shared" ref="L7:L16" si="1">K7*$G7</f>
        <v>6000</v>
      </c>
      <c r="M7" s="4"/>
    </row>
    <row r="8" spans="2:13" ht="15" thickBot="1" x14ac:dyDescent="0.25">
      <c r="B8" s="4">
        <v>4</v>
      </c>
      <c r="C8" s="4" t="s">
        <v>37</v>
      </c>
      <c r="D8" s="4" t="s">
        <v>74</v>
      </c>
      <c r="E8" s="4" t="s">
        <v>74</v>
      </c>
      <c r="F8" s="4" t="s">
        <v>71</v>
      </c>
      <c r="G8" s="4">
        <v>1</v>
      </c>
      <c r="H8" s="24">
        <v>4745</v>
      </c>
      <c r="I8" s="7">
        <v>4745</v>
      </c>
      <c r="J8" s="25">
        <f t="shared" si="0"/>
        <v>4745</v>
      </c>
      <c r="K8" s="78">
        <v>4000</v>
      </c>
      <c r="L8" s="25">
        <f t="shared" si="1"/>
        <v>4000</v>
      </c>
      <c r="M8" s="4"/>
    </row>
    <row r="9" spans="2:13" ht="15" thickBot="1" x14ac:dyDescent="0.25">
      <c r="B9" s="4">
        <v>5</v>
      </c>
      <c r="C9" s="4" t="s">
        <v>37</v>
      </c>
      <c r="D9" s="4" t="s">
        <v>75</v>
      </c>
      <c r="E9" s="4" t="s">
        <v>75</v>
      </c>
      <c r="F9" s="4" t="s">
        <v>71</v>
      </c>
      <c r="G9" s="4">
        <v>1</v>
      </c>
      <c r="H9" s="24">
        <v>6500</v>
      </c>
      <c r="I9" s="7">
        <v>6500</v>
      </c>
      <c r="J9" s="25">
        <f t="shared" si="0"/>
        <v>6500</v>
      </c>
      <c r="K9" s="78">
        <v>6500</v>
      </c>
      <c r="L9" s="25">
        <f t="shared" si="1"/>
        <v>6500</v>
      </c>
      <c r="M9" s="4"/>
    </row>
    <row r="10" spans="2:13" ht="15" thickBot="1" x14ac:dyDescent="0.25">
      <c r="B10" s="4">
        <v>6</v>
      </c>
      <c r="C10" s="4" t="s">
        <v>37</v>
      </c>
      <c r="D10" s="4" t="s">
        <v>76</v>
      </c>
      <c r="E10" s="4" t="s">
        <v>76</v>
      </c>
      <c r="F10" s="4" t="s">
        <v>71</v>
      </c>
      <c r="G10" s="4">
        <v>10</v>
      </c>
      <c r="H10" s="9">
        <v>150</v>
      </c>
      <c r="I10" s="7">
        <v>15</v>
      </c>
      <c r="J10" s="25">
        <f t="shared" si="0"/>
        <v>150</v>
      </c>
      <c r="K10" s="78">
        <v>15</v>
      </c>
      <c r="L10" s="25">
        <f t="shared" si="1"/>
        <v>150</v>
      </c>
      <c r="M10" s="4"/>
    </row>
    <row r="11" spans="2:13" ht="15" thickBot="1" x14ac:dyDescent="0.25">
      <c r="B11" s="4">
        <v>7</v>
      </c>
      <c r="C11" s="4" t="s">
        <v>37</v>
      </c>
      <c r="D11" s="4" t="s">
        <v>78</v>
      </c>
      <c r="E11" s="4" t="s">
        <v>78</v>
      </c>
      <c r="F11" s="4" t="s">
        <v>79</v>
      </c>
      <c r="G11" s="4">
        <v>30</v>
      </c>
      <c r="H11" s="24">
        <v>2700</v>
      </c>
      <c r="I11" s="7">
        <v>90</v>
      </c>
      <c r="J11" s="25">
        <f t="shared" si="0"/>
        <v>2700</v>
      </c>
      <c r="K11" s="78">
        <v>90</v>
      </c>
      <c r="L11" s="25">
        <f t="shared" si="1"/>
        <v>2700</v>
      </c>
      <c r="M11" s="4"/>
    </row>
    <row r="12" spans="2:13" ht="15" thickBot="1" x14ac:dyDescent="0.25">
      <c r="B12" s="4">
        <v>8</v>
      </c>
      <c r="C12" s="4" t="s">
        <v>37</v>
      </c>
      <c r="D12" s="4" t="s">
        <v>81</v>
      </c>
      <c r="E12" s="26" t="s">
        <v>81</v>
      </c>
      <c r="F12" s="4" t="s">
        <v>71</v>
      </c>
      <c r="G12" s="4">
        <v>1</v>
      </c>
      <c r="H12" s="24">
        <v>12350</v>
      </c>
      <c r="I12" s="7">
        <v>12350</v>
      </c>
      <c r="J12" s="25">
        <f t="shared" si="0"/>
        <v>12350</v>
      </c>
      <c r="K12" s="78">
        <v>10500</v>
      </c>
      <c r="L12" s="25">
        <f t="shared" si="1"/>
        <v>10500</v>
      </c>
      <c r="M12" s="4"/>
    </row>
    <row r="13" spans="2:13" ht="15" thickBot="1" x14ac:dyDescent="0.25">
      <c r="B13" s="4">
        <v>9</v>
      </c>
      <c r="C13" s="4" t="s">
        <v>37</v>
      </c>
      <c r="D13" s="4" t="s">
        <v>82</v>
      </c>
      <c r="E13" s="4" t="s">
        <v>82</v>
      </c>
      <c r="F13" s="4" t="s">
        <v>71</v>
      </c>
      <c r="G13" s="4">
        <v>16</v>
      </c>
      <c r="H13" s="24">
        <v>9600</v>
      </c>
      <c r="I13" s="7">
        <v>600</v>
      </c>
      <c r="J13" s="25">
        <f t="shared" si="0"/>
        <v>9600</v>
      </c>
      <c r="K13" s="78">
        <v>600</v>
      </c>
      <c r="L13" s="25">
        <f t="shared" si="1"/>
        <v>9600</v>
      </c>
      <c r="M13" s="4"/>
    </row>
    <row r="14" spans="2:13" ht="15" thickBot="1" x14ac:dyDescent="0.25">
      <c r="B14" s="4">
        <v>10</v>
      </c>
      <c r="C14" s="4" t="s">
        <v>37</v>
      </c>
      <c r="D14" s="4" t="s">
        <v>84</v>
      </c>
      <c r="E14" s="4" t="s">
        <v>84</v>
      </c>
      <c r="F14" s="4" t="s">
        <v>71</v>
      </c>
      <c r="G14" s="4">
        <v>16</v>
      </c>
      <c r="H14" s="24">
        <v>1600</v>
      </c>
      <c r="I14" s="7">
        <v>100</v>
      </c>
      <c r="J14" s="25">
        <f t="shared" si="0"/>
        <v>1600</v>
      </c>
      <c r="K14" s="78">
        <v>100</v>
      </c>
      <c r="L14" s="25">
        <f t="shared" si="1"/>
        <v>1600</v>
      </c>
      <c r="M14" s="4"/>
    </row>
    <row r="15" spans="2:13" ht="15" thickBot="1" x14ac:dyDescent="0.25">
      <c r="B15" s="4">
        <v>11</v>
      </c>
      <c r="C15" s="4" t="s">
        <v>37</v>
      </c>
      <c r="D15" s="4" t="s">
        <v>85</v>
      </c>
      <c r="E15" s="4" t="s">
        <v>85</v>
      </c>
      <c r="F15" s="4" t="s">
        <v>79</v>
      </c>
      <c r="G15" s="4">
        <v>30</v>
      </c>
      <c r="H15" s="24">
        <v>2700</v>
      </c>
      <c r="I15" s="7">
        <v>90</v>
      </c>
      <c r="J15" s="25">
        <f t="shared" si="0"/>
        <v>2700</v>
      </c>
      <c r="K15" s="78">
        <v>90</v>
      </c>
      <c r="L15" s="25">
        <f t="shared" si="1"/>
        <v>2700</v>
      </c>
      <c r="M15" s="4"/>
    </row>
    <row r="16" spans="2:13" ht="15" thickBot="1" x14ac:dyDescent="0.25">
      <c r="B16" s="4">
        <v>12</v>
      </c>
      <c r="C16" s="4" t="s">
        <v>37</v>
      </c>
      <c r="D16" s="4" t="s">
        <v>86</v>
      </c>
      <c r="E16" s="4" t="s">
        <v>86</v>
      </c>
      <c r="F16" s="4" t="s">
        <v>87</v>
      </c>
      <c r="G16" s="4">
        <v>320</v>
      </c>
      <c r="H16" s="24">
        <v>38400</v>
      </c>
      <c r="I16" s="7">
        <v>120</v>
      </c>
      <c r="J16" s="25">
        <f t="shared" si="0"/>
        <v>38400</v>
      </c>
      <c r="K16" s="78">
        <v>110</v>
      </c>
      <c r="L16" s="25">
        <f t="shared" si="1"/>
        <v>35200</v>
      </c>
      <c r="M16" s="4"/>
    </row>
    <row r="17" spans="2:13" ht="15" thickBot="1" x14ac:dyDescent="0.25">
      <c r="B17" s="4"/>
      <c r="C17" s="4"/>
      <c r="D17" s="4"/>
      <c r="E17" s="4"/>
      <c r="F17" s="4"/>
      <c r="G17" s="4"/>
      <c r="H17" s="4"/>
      <c r="I17" s="4"/>
      <c r="J17" s="4"/>
      <c r="K17" s="28"/>
      <c r="L17" s="28"/>
      <c r="M17" s="4"/>
    </row>
  </sheetData>
  <mergeCells count="7">
    <mergeCell ref="K2:L2"/>
    <mergeCell ref="I1:L1"/>
    <mergeCell ref="B1:C1"/>
    <mergeCell ref="D1:E1"/>
    <mergeCell ref="F1:H1"/>
    <mergeCell ref="B2:H2"/>
    <mergeCell ref="I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4"/>
  <sheetViews>
    <sheetView workbookViewId="0">
      <selection activeCell="B2" sqref="B2:O13"/>
    </sheetView>
  </sheetViews>
  <sheetFormatPr defaultRowHeight="15" x14ac:dyDescent="0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6383" width="9.140625" style="1" customWidth="1"/>
  </cols>
  <sheetData>
    <row r="1" spans="2:15" x14ac:dyDescent="0.25">
      <c r="B1" s="70"/>
      <c r="C1" s="70"/>
      <c r="D1" s="48" t="s">
        <v>0</v>
      </c>
      <c r="E1" s="48" t="s">
        <v>0</v>
      </c>
      <c r="F1" s="49" t="s">
        <v>0</v>
      </c>
      <c r="G1" s="72" t="s">
        <v>1</v>
      </c>
      <c r="H1" s="72" t="s">
        <v>1</v>
      </c>
      <c r="I1" s="72" t="s">
        <v>1</v>
      </c>
      <c r="J1" s="58" t="s">
        <v>62</v>
      </c>
      <c r="K1" s="58"/>
      <c r="L1" s="58"/>
      <c r="M1" s="58"/>
      <c r="N1" s="58"/>
      <c r="O1" s="59"/>
    </row>
    <row r="2" spans="2:15" x14ac:dyDescent="0.25">
      <c r="B2" s="71"/>
      <c r="C2" s="71"/>
      <c r="D2" s="50" t="s">
        <v>0</v>
      </c>
      <c r="E2" s="50" t="s">
        <v>0</v>
      </c>
      <c r="F2" s="51" t="s">
        <v>0</v>
      </c>
      <c r="G2" s="73" t="s">
        <v>3</v>
      </c>
      <c r="H2" s="73" t="s">
        <v>3</v>
      </c>
      <c r="I2" s="73" t="s">
        <v>3</v>
      </c>
      <c r="J2" s="60" t="s">
        <v>4</v>
      </c>
      <c r="K2" s="60"/>
      <c r="L2" s="60"/>
      <c r="M2" s="60"/>
      <c r="N2" s="60"/>
      <c r="O2" s="61"/>
    </row>
    <row r="3" spans="2:15" x14ac:dyDescent="0.25">
      <c r="B3" s="71"/>
      <c r="C3" s="71"/>
      <c r="D3" s="50" t="s">
        <v>0</v>
      </c>
      <c r="E3" s="50" t="s">
        <v>0</v>
      </c>
      <c r="F3" s="51" t="s">
        <v>0</v>
      </c>
      <c r="G3" s="73" t="s">
        <v>5</v>
      </c>
      <c r="H3" s="73" t="s">
        <v>5</v>
      </c>
      <c r="I3" s="73" t="s">
        <v>5</v>
      </c>
      <c r="J3" s="60" t="s">
        <v>6</v>
      </c>
      <c r="K3" s="60"/>
      <c r="L3" s="60"/>
      <c r="M3" s="60"/>
      <c r="N3" s="60"/>
      <c r="O3" s="61"/>
    </row>
    <row r="4" spans="2:15" x14ac:dyDescent="0.25">
      <c r="B4" s="71"/>
      <c r="C4" s="71"/>
      <c r="D4" s="50" t="s">
        <v>0</v>
      </c>
      <c r="E4" s="50" t="s">
        <v>0</v>
      </c>
      <c r="F4" s="51" t="s">
        <v>0</v>
      </c>
      <c r="G4" s="73" t="s">
        <v>7</v>
      </c>
      <c r="H4" s="73" t="s">
        <v>7</v>
      </c>
      <c r="I4" s="73" t="s">
        <v>7</v>
      </c>
      <c r="J4" s="60" t="s">
        <v>8</v>
      </c>
      <c r="K4" s="60"/>
      <c r="L4" s="60"/>
      <c r="M4" s="60"/>
      <c r="N4" s="60"/>
      <c r="O4" s="61"/>
    </row>
    <row r="5" spans="2:15" x14ac:dyDescent="0.25">
      <c r="B5" s="71"/>
      <c r="C5" s="71"/>
      <c r="D5" s="50" t="s">
        <v>0</v>
      </c>
      <c r="E5" s="50" t="s">
        <v>0</v>
      </c>
      <c r="F5" s="51" t="s">
        <v>0</v>
      </c>
      <c r="G5" s="71"/>
      <c r="H5" s="71"/>
      <c r="I5" s="71"/>
      <c r="J5" s="60" t="s">
        <v>9</v>
      </c>
      <c r="K5" s="60"/>
      <c r="L5" s="60"/>
      <c r="M5" s="60"/>
      <c r="N5" s="60"/>
      <c r="O5" s="61"/>
    </row>
    <row r="6" spans="2:15" x14ac:dyDescent="0.25">
      <c r="B6" s="68" t="s">
        <v>10</v>
      </c>
      <c r="C6" s="68" t="s">
        <v>10</v>
      </c>
      <c r="D6" s="68" t="s">
        <v>10</v>
      </c>
      <c r="E6" s="68" t="s">
        <v>10</v>
      </c>
      <c r="F6" s="68" t="s">
        <v>10</v>
      </c>
      <c r="G6" s="68" t="s">
        <v>10</v>
      </c>
      <c r="H6" s="68" t="s">
        <v>10</v>
      </c>
      <c r="I6" s="68" t="s">
        <v>10</v>
      </c>
      <c r="J6" s="62" t="s">
        <v>11</v>
      </c>
      <c r="K6" s="62"/>
      <c r="L6" s="62"/>
      <c r="M6" s="62"/>
      <c r="N6" s="62"/>
      <c r="O6" s="63"/>
    </row>
    <row r="7" spans="2:15" x14ac:dyDescent="0.25">
      <c r="B7" s="69" t="s">
        <v>12</v>
      </c>
      <c r="C7" s="69" t="s">
        <v>12</v>
      </c>
      <c r="D7" s="69" t="s">
        <v>12</v>
      </c>
      <c r="E7" s="69" t="s">
        <v>12</v>
      </c>
      <c r="F7" s="69" t="s">
        <v>12</v>
      </c>
      <c r="G7" s="69" t="s">
        <v>12</v>
      </c>
      <c r="H7" s="69" t="s">
        <v>12</v>
      </c>
      <c r="I7" s="69" t="s">
        <v>12</v>
      </c>
      <c r="J7" s="62" t="s">
        <v>13</v>
      </c>
      <c r="K7" s="62"/>
      <c r="L7" s="63"/>
      <c r="M7" s="63"/>
      <c r="N7" s="63"/>
      <c r="O7" s="63"/>
    </row>
    <row r="8" spans="2:15" x14ac:dyDescent="0.25">
      <c r="B8" s="69" t="s">
        <v>63</v>
      </c>
      <c r="C8" s="69" t="s">
        <v>63</v>
      </c>
      <c r="D8" s="69" t="s">
        <v>63</v>
      </c>
      <c r="E8" s="69" t="s">
        <v>63</v>
      </c>
      <c r="F8" s="69" t="s">
        <v>63</v>
      </c>
      <c r="G8" s="69" t="s">
        <v>63</v>
      </c>
      <c r="H8" s="69" t="s">
        <v>63</v>
      </c>
      <c r="I8" s="69" t="s">
        <v>63</v>
      </c>
      <c r="J8" s="62" t="s">
        <v>15</v>
      </c>
      <c r="K8" s="62"/>
      <c r="L8" s="63"/>
      <c r="M8" s="63"/>
      <c r="N8" s="63"/>
      <c r="O8" s="63"/>
    </row>
    <row r="9" spans="2:15" x14ac:dyDescent="0.25">
      <c r="B9" s="56" t="s">
        <v>17</v>
      </c>
      <c r="C9" s="56" t="s">
        <v>17</v>
      </c>
      <c r="D9" s="56" t="s">
        <v>17</v>
      </c>
      <c r="E9" s="56" t="s">
        <v>17</v>
      </c>
      <c r="F9" s="56" t="s">
        <v>17</v>
      </c>
      <c r="G9" s="56" t="s">
        <v>18</v>
      </c>
      <c r="H9" s="56" t="s">
        <v>18</v>
      </c>
      <c r="I9" s="56" t="s">
        <v>18</v>
      </c>
      <c r="J9" s="56" t="s">
        <v>16</v>
      </c>
      <c r="K9" s="56"/>
      <c r="L9" s="57"/>
      <c r="M9" s="57"/>
      <c r="N9" s="57"/>
      <c r="O9" s="57"/>
    </row>
    <row r="10" spans="2:15" x14ac:dyDescent="0.25">
      <c r="B10" s="56" t="s">
        <v>17</v>
      </c>
      <c r="C10" s="56" t="s">
        <v>17</v>
      </c>
      <c r="D10" s="56" t="s">
        <v>17</v>
      </c>
      <c r="E10" s="56" t="s">
        <v>17</v>
      </c>
      <c r="F10" s="56" t="s">
        <v>17</v>
      </c>
      <c r="G10" s="56" t="s">
        <v>20</v>
      </c>
      <c r="H10" s="56" t="s">
        <v>21</v>
      </c>
      <c r="I10" s="56"/>
      <c r="J10" s="56" t="s">
        <v>89</v>
      </c>
      <c r="K10" s="56"/>
      <c r="L10" s="57"/>
      <c r="M10" s="57"/>
      <c r="N10" s="57"/>
      <c r="O10" s="57"/>
    </row>
    <row r="11" spans="2:15" ht="42.75" x14ac:dyDescent="0.25">
      <c r="B11" s="22" t="s">
        <v>23</v>
      </c>
      <c r="C11" s="22" t="s">
        <v>24</v>
      </c>
      <c r="D11" s="22" t="s">
        <v>25</v>
      </c>
      <c r="E11" s="22" t="s">
        <v>28</v>
      </c>
      <c r="F11" s="22" t="s">
        <v>26</v>
      </c>
      <c r="G11" s="22" t="s">
        <v>27</v>
      </c>
      <c r="H11" s="22" t="s">
        <v>90</v>
      </c>
      <c r="I11" s="22" t="s">
        <v>91</v>
      </c>
      <c r="J11" s="10" t="s">
        <v>92</v>
      </c>
      <c r="K11" s="64" t="s">
        <v>93</v>
      </c>
      <c r="L11" s="65"/>
      <c r="M11" s="66"/>
      <c r="N11" s="66"/>
      <c r="O11" s="67"/>
    </row>
    <row r="12" spans="2:15" ht="28.5" x14ac:dyDescent="0.25">
      <c r="B12" s="12">
        <v>1</v>
      </c>
      <c r="C12" s="12" t="s">
        <v>37</v>
      </c>
      <c r="D12" s="12" t="s">
        <v>38</v>
      </c>
      <c r="E12" s="12" t="s">
        <v>37</v>
      </c>
      <c r="F12" s="12" t="s">
        <v>39</v>
      </c>
      <c r="G12" s="12" t="s">
        <v>68</v>
      </c>
      <c r="H12" s="12" t="s">
        <v>43</v>
      </c>
      <c r="I12" s="12" t="s">
        <v>43</v>
      </c>
      <c r="J12" s="12" t="s">
        <v>37</v>
      </c>
      <c r="K12" s="55" t="s">
        <v>37</v>
      </c>
      <c r="L12" s="56"/>
      <c r="M12" s="56"/>
      <c r="N12" s="56"/>
      <c r="O12" s="57"/>
    </row>
    <row r="13" spans="2:15" x14ac:dyDescent="0.25">
      <c r="B13" s="3">
        <v>2</v>
      </c>
      <c r="C13" s="3" t="s">
        <v>37</v>
      </c>
      <c r="D13" s="3" t="s">
        <v>69</v>
      </c>
      <c r="E13" s="3" t="s">
        <v>37</v>
      </c>
      <c r="F13" s="3" t="s">
        <v>37</v>
      </c>
      <c r="G13" s="3" t="s">
        <v>94</v>
      </c>
      <c r="H13" s="3" t="s">
        <v>43</v>
      </c>
      <c r="I13" s="3" t="s">
        <v>43</v>
      </c>
    </row>
    <row r="14" spans="2:15" x14ac:dyDescent="0.25">
      <c r="B14" s="3">
        <v>3</v>
      </c>
      <c r="C14" s="3" t="s">
        <v>37</v>
      </c>
      <c r="D14" s="3" t="s">
        <v>70</v>
      </c>
      <c r="E14" s="3" t="s">
        <v>37</v>
      </c>
      <c r="F14" s="3" t="s">
        <v>71</v>
      </c>
      <c r="G14" s="3" t="s">
        <v>72</v>
      </c>
      <c r="H14" s="3" t="s">
        <v>43</v>
      </c>
      <c r="I14" s="3" t="s">
        <v>43</v>
      </c>
    </row>
    <row r="15" spans="2:15" x14ac:dyDescent="0.25">
      <c r="B15" s="3">
        <v>4</v>
      </c>
      <c r="C15" s="3" t="s">
        <v>37</v>
      </c>
      <c r="D15" s="3" t="s">
        <v>73</v>
      </c>
      <c r="E15" s="3" t="s">
        <v>37</v>
      </c>
      <c r="F15" s="3" t="s">
        <v>71</v>
      </c>
      <c r="G15" s="3" t="s">
        <v>68</v>
      </c>
      <c r="H15" s="3" t="s">
        <v>43</v>
      </c>
      <c r="I15" s="3" t="s">
        <v>43</v>
      </c>
    </row>
    <row r="16" spans="2:15" x14ac:dyDescent="0.25">
      <c r="B16" s="3">
        <v>5</v>
      </c>
      <c r="C16" s="3" t="s">
        <v>37</v>
      </c>
      <c r="D16" s="3" t="s">
        <v>74</v>
      </c>
      <c r="E16" s="3" t="s">
        <v>37</v>
      </c>
      <c r="F16" s="3" t="s">
        <v>71</v>
      </c>
      <c r="G16" s="3" t="s">
        <v>68</v>
      </c>
      <c r="H16" s="3" t="s">
        <v>43</v>
      </c>
      <c r="I16" s="3" t="s">
        <v>43</v>
      </c>
    </row>
    <row r="17" spans="2:9" x14ac:dyDescent="0.25">
      <c r="B17" s="3">
        <v>6</v>
      </c>
      <c r="C17" s="3" t="s">
        <v>37</v>
      </c>
      <c r="D17" s="3" t="s">
        <v>75</v>
      </c>
      <c r="E17" s="3" t="s">
        <v>37</v>
      </c>
      <c r="F17" s="3" t="s">
        <v>71</v>
      </c>
      <c r="G17" s="3" t="s">
        <v>68</v>
      </c>
      <c r="H17" s="3" t="s">
        <v>43</v>
      </c>
      <c r="I17" s="3" t="s">
        <v>43</v>
      </c>
    </row>
    <row r="18" spans="2:9" x14ac:dyDescent="0.25">
      <c r="B18" s="3">
        <v>7</v>
      </c>
      <c r="C18" s="3" t="s">
        <v>37</v>
      </c>
      <c r="D18" s="3" t="s">
        <v>76</v>
      </c>
      <c r="E18" s="3" t="s">
        <v>37</v>
      </c>
      <c r="F18" s="3" t="s">
        <v>71</v>
      </c>
      <c r="G18" s="3" t="s">
        <v>77</v>
      </c>
      <c r="H18" s="3" t="s">
        <v>43</v>
      </c>
      <c r="I18" s="3" t="s">
        <v>43</v>
      </c>
    </row>
    <row r="19" spans="2:9" x14ac:dyDescent="0.25">
      <c r="B19" s="3">
        <v>8</v>
      </c>
      <c r="C19" s="3" t="s">
        <v>37</v>
      </c>
      <c r="D19" s="3" t="s">
        <v>78</v>
      </c>
      <c r="E19" s="3" t="s">
        <v>37</v>
      </c>
      <c r="F19" s="3" t="s">
        <v>79</v>
      </c>
      <c r="G19" s="3" t="s">
        <v>80</v>
      </c>
      <c r="H19" s="3" t="s">
        <v>43</v>
      </c>
      <c r="I19" s="3" t="s">
        <v>43</v>
      </c>
    </row>
    <row r="20" spans="2:9" x14ac:dyDescent="0.25">
      <c r="B20" s="3">
        <v>9</v>
      </c>
      <c r="C20" s="3" t="s">
        <v>37</v>
      </c>
      <c r="D20" s="3" t="s">
        <v>81</v>
      </c>
      <c r="E20" s="3" t="s">
        <v>37</v>
      </c>
      <c r="F20" s="3" t="s">
        <v>71</v>
      </c>
      <c r="G20" s="3" t="s">
        <v>68</v>
      </c>
      <c r="H20" s="3" t="s">
        <v>43</v>
      </c>
      <c r="I20" s="3" t="s">
        <v>43</v>
      </c>
    </row>
    <row r="21" spans="2:9" x14ac:dyDescent="0.25">
      <c r="B21" s="3">
        <v>10</v>
      </c>
      <c r="C21" s="3" t="s">
        <v>37</v>
      </c>
      <c r="D21" s="3" t="s">
        <v>82</v>
      </c>
      <c r="E21" s="3" t="s">
        <v>37</v>
      </c>
      <c r="F21" s="3" t="s">
        <v>71</v>
      </c>
      <c r="G21" s="3" t="s">
        <v>83</v>
      </c>
      <c r="H21" s="3" t="s">
        <v>43</v>
      </c>
      <c r="I21" s="3" t="s">
        <v>43</v>
      </c>
    </row>
    <row r="22" spans="2:9" x14ac:dyDescent="0.25">
      <c r="B22" s="3">
        <v>11</v>
      </c>
      <c r="C22" s="3" t="s">
        <v>37</v>
      </c>
      <c r="D22" s="3" t="s">
        <v>84</v>
      </c>
      <c r="E22" s="3" t="s">
        <v>37</v>
      </c>
      <c r="F22" s="3" t="s">
        <v>71</v>
      </c>
      <c r="G22" s="3" t="s">
        <v>83</v>
      </c>
      <c r="H22" s="3" t="s">
        <v>43</v>
      </c>
      <c r="I22" s="3" t="s">
        <v>43</v>
      </c>
    </row>
    <row r="23" spans="2:9" x14ac:dyDescent="0.25">
      <c r="B23" s="3">
        <v>12</v>
      </c>
      <c r="C23" s="3" t="s">
        <v>37</v>
      </c>
      <c r="D23" s="3" t="s">
        <v>85</v>
      </c>
      <c r="E23" s="3" t="s">
        <v>37</v>
      </c>
      <c r="F23" s="3" t="s">
        <v>79</v>
      </c>
      <c r="G23" s="3" t="s">
        <v>80</v>
      </c>
      <c r="H23" s="3" t="s">
        <v>43</v>
      </c>
      <c r="I23" s="3" t="s">
        <v>43</v>
      </c>
    </row>
    <row r="24" spans="2:9" x14ac:dyDescent="0.25">
      <c r="B24" s="3">
        <v>13</v>
      </c>
      <c r="C24" s="3" t="s">
        <v>37</v>
      </c>
      <c r="D24" s="3" t="s">
        <v>86</v>
      </c>
      <c r="E24" s="3" t="s">
        <v>37</v>
      </c>
      <c r="F24" s="3" t="s">
        <v>87</v>
      </c>
      <c r="G24" s="3" t="s">
        <v>88</v>
      </c>
      <c r="H24" s="3" t="s">
        <v>43</v>
      </c>
      <c r="I24" s="3" t="s">
        <v>43</v>
      </c>
    </row>
  </sheetData>
  <mergeCells count="26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Pushpak Mahesh Shewale</cp:lastModifiedBy>
  <dcterms:modified xsi:type="dcterms:W3CDTF">2024-11-16T12:59:31Z</dcterms:modified>
</cp:coreProperties>
</file>