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620"/>
  </bookViews>
  <sheets>
    <sheet name="BOQ Price Bid" sheetId="2" r:id="rId1"/>
    <sheet name="Technical Score Detail" sheetId="3" r:id="rId2"/>
  </sheets>
  <definedNames>
    <definedName name="_xlnm._FilterDatabase" localSheetId="0" hidden="1">'BOQ Price Bid'!$B$3:$L$3</definedName>
  </definedNames>
  <calcPr calcId="162913"/>
</workbook>
</file>

<file path=xl/calcChain.xml><?xml version="1.0" encoding="utf-8"?>
<calcChain xmlns="http://schemas.openxmlformats.org/spreadsheetml/2006/main">
  <c r="G4" i="2" l="1"/>
  <c r="I4" i="2"/>
  <c r="I45" i="2" l="1"/>
  <c r="I44" i="2" s="1"/>
</calcChain>
</file>

<file path=xl/sharedStrings.xml><?xml version="1.0" encoding="utf-8"?>
<sst xmlns="http://schemas.openxmlformats.org/spreadsheetml/2006/main" count="513" uniqueCount="132">
  <si>
    <t>RFQ No: R1954
 COST COMPARISON REPORT</t>
  </si>
  <si>
    <t>Comp. Date : 08/10/2024</t>
  </si>
  <si>
    <t>RFQ #: R1954</t>
  </si>
  <si>
    <t>Contact Name : Shirish Awati</t>
  </si>
  <si>
    <t>RFQ Date : 25/09/2024 17:07:00</t>
  </si>
  <si>
    <t xml:space="preserve">Vendor City : </t>
  </si>
  <si>
    <t>BCD Date : 27/09/2024 16:00:00</t>
  </si>
  <si>
    <t xml:space="preserve">Telephone # : </t>
  </si>
  <si>
    <t xml:space="preserve">Mobile # : </t>
  </si>
  <si>
    <t>PR Number : Semolina-2425-00623</t>
  </si>
  <si>
    <t>Email : inventechsolutionspune@gmail.com</t>
  </si>
  <si>
    <t>Package / RFQ Name : : Additional Civil Interior Work, Deco Paint Work, Plumbing Work &amp; Electrical Work of Ahmedabad Dhaba...</t>
  </si>
  <si>
    <t>Round # : 1 (RFQ)</t>
  </si>
  <si>
    <t xml:space="preserve">Quotation Date : </t>
  </si>
  <si>
    <t xml:space="preserve">Quotation Validity Date : </t>
  </si>
  <si>
    <t>Comp. # : 1</t>
  </si>
  <si>
    <t>Currency :INR</t>
  </si>
  <si>
    <t>BUDGET PRICE :</t>
  </si>
  <si>
    <t>.00</t>
  </si>
  <si>
    <t>#</t>
  </si>
  <si>
    <t>Item Code</t>
  </si>
  <si>
    <t>Item Description</t>
  </si>
  <si>
    <t>Unit</t>
  </si>
  <si>
    <t>Qty</t>
  </si>
  <si>
    <t>Last PO Details</t>
  </si>
  <si>
    <t>Unit Price</t>
  </si>
  <si>
    <t/>
  </si>
  <si>
    <t xml:space="preserve">Additional Civil Interior Work </t>
  </si>
  <si>
    <t>NOS</t>
  </si>
  <si>
    <t>INVENTECH SOLUTIONS</t>
  </si>
  <si>
    <t>0.00</t>
  </si>
  <si>
    <t xml:space="preserve">Additional Plumbing Work </t>
  </si>
  <si>
    <t xml:space="preserve">Additional Electrical Work </t>
  </si>
  <si>
    <t xml:space="preserve">Additional Deco Paint Work </t>
  </si>
  <si>
    <t>Sr No.</t>
  </si>
  <si>
    <t>Vendor Name : INVENTECH SOLUTIONS</t>
  </si>
  <si>
    <t>Buyer : Pushpak Mahesh Shewale</t>
  </si>
  <si>
    <t>UOM</t>
  </si>
  <si>
    <t>Amount</t>
  </si>
  <si>
    <t>Additional Civil Interior Work of Ahmedabad Dhaba</t>
  </si>
  <si>
    <t>1.000</t>
  </si>
  <si>
    <t>Floor filling + Screed (raised floor)
(+350mm to the top of the Floor finish) - 
Cinder Filling over finish level of waterproofing layers  to achieve a finished floor level of +350mm .
Screed as per  mandatory floor PCC norms from airport
BOH - 13.9104 SQM
FOH - 13.2048 SQM</t>
  </si>
  <si>
    <t>Sq.Mt</t>
  </si>
  <si>
    <t>27.120</t>
  </si>
  <si>
    <t>150 mm thick ACC brick work - 
Providing and constructing 150mm thk Siphorex block in cement mortar 1 4 of approved make like Aerocon Siporex etc.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brickwork,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
Front wall - 14.7168 SMTR
Inner wall - 2.1472 SMTR</t>
  </si>
  <si>
    <t>16.860</t>
  </si>
  <si>
    <t>Plaster work - P A of single coat backing plaster of 15-18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t>
  </si>
  <si>
    <t>34.020</t>
  </si>
  <si>
    <t>PCC work - Providing and laying up to 50-75 mm thick cement concrete flooring with 1 2 4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</si>
  <si>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Gypsum ceiling - Providing   fixing of false ceiling with fire rated Gypsum board , incl of all cuts   grooves required for services   lights ,Hvac etc not to be paid separate , to receive finishes as per specifications</t>
  </si>
  <si>
    <t>23.470</t>
  </si>
  <si>
    <t>Inspection Chamber - Providing Inspection chamber with 100 mm thk Siporex walls Plasterd with cement mortar   waterproof chemical .with necessary PCC bedding to required slope.</t>
  </si>
  <si>
    <t>NO.</t>
  </si>
  <si>
    <t>3.000</t>
  </si>
  <si>
    <t>Inspection Chamber cover  - (Perforated S.S) - Providing and fixing of S.S. perforated Inspection chamber cover with necessary fittings</t>
  </si>
  <si>
    <t>Trolly defender - Providing and fixing of trolly defender made out of 50 mm 304 SS pipe</t>
  </si>
  <si>
    <t>RM</t>
  </si>
  <si>
    <t>3.870</t>
  </si>
  <si>
    <t xml:space="preserve">MS platform  - Providing and fixing of platform made out of MS pipe for RO plant. </t>
  </si>
  <si>
    <t>2.230</t>
  </si>
  <si>
    <t>RO plant - Providing and fixing of RO plant of 100 lit hour capacity with storage tank and pressure pump</t>
  </si>
  <si>
    <t>Hood fixing - Fixing of hood from ceiling frame with support of MS pipe frame.</t>
  </si>
  <si>
    <t>NO</t>
  </si>
  <si>
    <t>2.000</t>
  </si>
  <si>
    <t>Ele. DB box - Providing and fixing of electrical DB box made out of plywood finished with laminate and MS louvers fixed on shutters.</t>
  </si>
  <si>
    <t>1.070</t>
  </si>
  <si>
    <t>SS corner guard - Providing and fixing of 25 mm X 25 mm SS corner guard for wall corner.</t>
  </si>
  <si>
    <t>9.400</t>
  </si>
  <si>
    <t>Gas meter stand - Providing and fixing of gas meter stand made out of SS pipe.</t>
  </si>
  <si>
    <t>DNB stand - Providing and fixing DNB stand made out of MS frame with 18mm plywood finished with black paint</t>
  </si>
  <si>
    <t>Debris removal - Removing of debris from dumping area to out side of airport premisses</t>
  </si>
  <si>
    <t>10.000</t>
  </si>
  <si>
    <t>Trap door - Provision of trap door in gypsum ceiling</t>
  </si>
  <si>
    <t>Equipment shifting - Lording and unloading of outlet equipment and shifting from out side of airport premisses and arrange and fixing in side the outlet as per instructions</t>
  </si>
  <si>
    <t>Additional Plumbing Work of Ahmedabad Dhaba</t>
  </si>
  <si>
    <t>Angle cock - Providing and fixing of angle cock for inlet and outlet pipe connections</t>
  </si>
  <si>
    <t>8.000</t>
  </si>
  <si>
    <t xml:space="preserve">Sink cock - Providing and fixing of single sink cock for sink counter with all fittings </t>
  </si>
  <si>
    <t>Sink mixer cock - Providing and fixing of sink mixer cock for ss counter sink with all fittings</t>
  </si>
  <si>
    <t>Grease trap  - Fixing of grease trap with pipe connection including all fittings</t>
  </si>
  <si>
    <t>Water heater - Supply  and  Fixing of Water heater of 15lts  with necessary fittings</t>
  </si>
  <si>
    <t>Additional Electrical Work of Ahmedabad Dhaba</t>
  </si>
  <si>
    <t>2 x 6 sq.mm  plus  1 No. 4 Sq. mm in 25 mm dia MS Conduit</t>
  </si>
  <si>
    <t>Mtrs</t>
  </si>
  <si>
    <t>5.000</t>
  </si>
  <si>
    <t>2 x 4 sq.mm  plus  1 No. 2.5 Sq. mm in 25 mm dia MS Conduit 
DB to Geyser  8.7
DB to Geyser Near Extra Point  9.7
DB to U or C Chiller in kitchen 9
DB to Utility socket in kitchen 8.2
DB to Freezer in kitchen 7.7
DB to Drain pump Extra Point  6.4
DB to Insect killer  4.5
DB to Exhaust Hood in kitchen  7.6
DB to Hot plate  9.4
DB to Deep Fryer 1 8.9
DB to Deep Fryer 2 9.4
DB to Exhaust Hood  9.8
DB to Utility socket  11.7
DB to Exhaust Hood Front 10.9
DB to Utility socket front 13.2
DB to Soda machine  8.4
DB to Insect killer  6.9
DB to Juice Dispenser  17.6
DB to Utility Socket 20
DB to cold ban marie 22.5
DB to Hot ban marie 24
DB to U or C Refrigerator 26.7
DB to Utility Socket 26
DB to Utility Socket - 1 8.9
DB to Utility Socket - 2 9.1
DB to Utility Socket water meter -1 7.6
DB to Utility Socket fire separation - 2 8.9
DB to Utility Socket gas panel- 1 9.8
DB to Utility Socket gas panel- 1 11.7</t>
  </si>
  <si>
    <t>343.200</t>
  </si>
  <si>
    <t>2.5sqmm X 2  plus 2.5sqmm 
DB to POS - 27
DB to TV point Ceiling  - 10.9
DB to emergency light P1 - 9.1
Loop point 2 - 5.7
Loop Point 3 - 4.6
DB to Raw Power Light P1 - 10
Loop P1 to P2 - 5.3
Loop P2 to P3 - 3.4
Loop P3 to P4 - 3.4
Loop P4 to P5 - 4.3
DB to Kitchen Raw Light P1 - 7
DB to Kitchen Emergency Light P1 - 4.9
DB to Signage point - 11.6</t>
  </si>
  <si>
    <t>107.200</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</si>
  <si>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</si>
  <si>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</si>
  <si>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6.000</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</si>
  <si>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</si>
  <si>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</si>
  <si>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</si>
  <si>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required( Switch and socket shall be as approved by the architect  or  Client) 
</t>
  </si>
  <si>
    <t>Pt.</t>
  </si>
  <si>
    <t>28.000</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</si>
  <si>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
Note- Conduits shall be 16 SWG MS on surface and FRLS PVC for wall concealed</t>
  </si>
  <si>
    <t>Supply installation testing and fixing 3 pin 25A or 32A , 240V , single Phase metal Clad industrial socket outlet with 25A or 32A DP MCB and complete in all respects( Wiring Excluded from scope of this item)</t>
  </si>
  <si>
    <t>Nos.</t>
  </si>
  <si>
    <t>4.000</t>
  </si>
  <si>
    <t xml:space="preserve">Supply , fixing   Laying 2.0mm Thick FRLS PVC conduits on surface or concealed complete with PVC junction boxes, cover plates, PVC bends, PVC saddles, base and other accessories all made in PVC with GI screws as required to complete the job.
20 mm dia FRLS metal conduit </t>
  </si>
  <si>
    <t>137.000</t>
  </si>
  <si>
    <t xml:space="preserve">LED Spot Light </t>
  </si>
  <si>
    <t xml:space="preserve">15 w panel light </t>
  </si>
  <si>
    <t>Additional Deco Paint Work of Ahmedabad Dhaba</t>
  </si>
  <si>
    <t>Deco paint
Front design
LHS wall
RHS wall
Back wall
Patta</t>
  </si>
  <si>
    <t>SFT</t>
  </si>
  <si>
    <t>2028.960</t>
  </si>
  <si>
    <t xml:space="preserve">Quote Currency : </t>
  </si>
  <si>
    <t>Last PO Unit Rate</t>
  </si>
  <si>
    <t>Last PO Total Value</t>
  </si>
  <si>
    <t>Score</t>
  </si>
  <si>
    <t>Justification</t>
  </si>
  <si>
    <t>PO/SKPL/23-24/000178</t>
  </si>
  <si>
    <t>TFSCPL/PO/24-25/000212</t>
  </si>
  <si>
    <t>5' x 5.5' x 2' Fixed with MS pipe frame support taken from ceiling .</t>
  </si>
  <si>
    <t xml:space="preserve">with conduit rates </t>
  </si>
  <si>
    <t xml:space="preserve"> Reference  PO Semolina/PO/24-25/001218</t>
  </si>
  <si>
    <t>Reference  PO   Semolina/PO/24-25/000078</t>
  </si>
  <si>
    <t>Reference  PO Semolina/PO/24-25/001218</t>
  </si>
  <si>
    <t xml:space="preserve">DNB size 1500mm x 450mm frame made out of 12 gauge 40mm x40 mm MS pipe frame with intermate pipe support fixed with welding support from celling MS frame finished with black paint. 18 mm FR grade ply fixed on frame finished with black paint to support for screen  </t>
  </si>
  <si>
    <t>It was not just a plain wall multiple shade of colour used for deco paint. Every single part we have to cover with paper and abrotape masking then start painting. It will take more time as well as man power hours. Attaching images for your reference</t>
  </si>
  <si>
    <t>Inner size 300mm x 300mm and outer size 600mm x 600mm made out of Siporex brick. Plaster and Dr. Fixit chemical waterproofing is applied. Finished with tiles.</t>
  </si>
  <si>
    <t>Size 300mm x 300mm made out of 304 food grade SS pipe frame and internal grill made out of 304 food grade SS solid pipe finished with buffing at welded joint</t>
  </si>
  <si>
    <t>MS frame size 750mm x 1800mm made out of 12 gauge 40mm x40 mm MS pipe frame with intermate pipe support fixed on wall and welding support from MS partition frame</t>
  </si>
  <si>
    <t>RO plant with 3 membrane filter of heavy grade with 100 litter per hour capacity and with one year maintained. To store the filter water 200 litter capacity food frade water storage tank were fixed with pressure pump of 1 HP Crompton make to bust the pressure to supply water in three outlets ( Dhaba, IDLI.COM, and Nourish)</t>
  </si>
  <si>
    <t>Semolina/PO/24-25/001218</t>
  </si>
  <si>
    <t>reference PO</t>
  </si>
  <si>
    <t>Round 1</t>
  </si>
  <si>
    <t>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</si>
</sst>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Calibri"/>
    </font>
    <font>
      <sz val="11"/>
      <name val="Cambria"/>
      <family val="1"/>
    </font>
    <font>
      <b/>
      <sz val="11"/>
      <name val="Cambria"/>
      <family val="1"/>
    </font>
    <font>
      <b/>
      <sz val="11"/>
      <color rgb="FF000000"/>
      <name val="Cambria"/>
      <family val="1"/>
    </font>
    <font>
      <b/>
      <sz val="11"/>
      <color rgb="FF000000"/>
      <name val="Calibri"/>
      <family val="2"/>
    </font>
  </fonts>
  <fills count="7">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s>
  <borders count="10">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8">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1" fillId="0" borderId="7" xfId="0" applyNumberFormat="1" applyFont="1" applyBorder="1" applyAlignment="1" applyProtection="1">
      <alignment horizontal="right"/>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Protection="1"/>
    <xf numFmtId="0" fontId="1" fillId="3" borderId="7" xfId="0" applyNumberFormat="1" applyFont="1" applyFill="1" applyBorder="1" applyProtection="1"/>
    <xf numFmtId="0" fontId="1"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4" fontId="1" fillId="3" borderId="7" xfId="0" applyNumberFormat="1" applyFont="1" applyFill="1" applyBorder="1" applyAlignment="1" applyProtection="1">
      <alignment horizontal="right"/>
    </xf>
    <xf numFmtId="0" fontId="1" fillId="0" borderId="7" xfId="0" applyFont="1" applyBorder="1" applyAlignment="1">
      <alignment wrapText="1"/>
    </xf>
    <xf numFmtId="0" fontId="1" fillId="0" borderId="7" xfId="0" applyNumberFormat="1" applyFont="1" applyBorder="1" applyProtection="1"/>
    <xf numFmtId="0" fontId="2" fillId="2" borderId="7" xfId="0" applyNumberFormat="1" applyFont="1" applyFill="1" applyBorder="1" applyProtection="1"/>
    <xf numFmtId="0" fontId="1" fillId="0" borderId="0" xfId="0" applyNumberFormat="1" applyFont="1" applyProtection="1"/>
    <xf numFmtId="0" fontId="1" fillId="0" borderId="2" xfId="0" applyNumberFormat="1" applyFont="1" applyBorder="1" applyProtection="1"/>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0" xfId="0" applyNumberFormat="1" applyFont="1" applyBorder="1" applyProtection="1"/>
    <xf numFmtId="0" fontId="1" fillId="4" borderId="8" xfId="0" applyNumberFormat="1" applyFont="1" applyFill="1" applyBorder="1" applyAlignment="1" applyProtection="1">
      <alignment horizontal="center"/>
    </xf>
    <xf numFmtId="0" fontId="1" fillId="4" borderId="9" xfId="0" applyNumberFormat="1" applyFont="1" applyFill="1" applyBorder="1" applyAlignment="1" applyProtection="1">
      <alignment horizontal="center"/>
    </xf>
    <xf numFmtId="0" fontId="1" fillId="4" borderId="8" xfId="0" quotePrefix="1" applyNumberFormat="1" applyFont="1" applyFill="1" applyBorder="1" applyAlignment="1" applyProtection="1">
      <alignment horizontal="center"/>
    </xf>
    <xf numFmtId="4" fontId="1" fillId="5" borderId="7" xfId="0" applyNumberFormat="1" applyFont="1" applyFill="1" applyBorder="1" applyAlignment="1" applyProtection="1">
      <alignment horizontal="right"/>
    </xf>
    <xf numFmtId="0" fontId="1" fillId="6" borderId="5"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tabSelected="1" topLeftCell="B1" zoomScale="70" zoomScaleNormal="70" workbookViewId="0">
      <selection activeCell="J12" sqref="J12"/>
    </sheetView>
  </sheetViews>
  <sheetFormatPr defaultRowHeight="14.25"/>
  <cols>
    <col min="1" max="2" width="9.140625" style="1" customWidth="1"/>
    <col min="3" max="3" width="42.28515625" style="1" customWidth="1"/>
    <col min="4" max="5" width="9.140625" style="1" customWidth="1"/>
    <col min="6" max="6" width="12.85546875" style="1" bestFit="1" customWidth="1"/>
    <col min="7" max="7" width="13.85546875" style="1" bestFit="1" customWidth="1"/>
    <col min="8" max="8" width="12.85546875" style="16" bestFit="1" customWidth="1"/>
    <col min="9" max="9" width="13" style="16" bestFit="1" customWidth="1"/>
    <col min="10" max="10" width="44.5703125" style="1" customWidth="1"/>
    <col min="11" max="11" width="93.140625" style="16" bestFit="1" customWidth="1"/>
    <col min="12" max="16384" width="9.140625" style="1"/>
  </cols>
  <sheetData>
    <row r="1" spans="2:11" ht="15" thickBot="1">
      <c r="B1" s="16"/>
      <c r="C1" s="17"/>
      <c r="D1" s="22"/>
      <c r="E1" s="22"/>
      <c r="F1" s="47" t="s">
        <v>29</v>
      </c>
      <c r="G1" s="47" t="s">
        <v>35</v>
      </c>
      <c r="H1" s="47" t="s">
        <v>29</v>
      </c>
      <c r="I1" s="47" t="s">
        <v>35</v>
      </c>
    </row>
    <row r="2" spans="2:11" s="16" customFormat="1" ht="15.75" customHeight="1" thickBot="1">
      <c r="C2" s="17"/>
      <c r="D2" s="42"/>
      <c r="E2" s="42"/>
      <c r="F2" s="43" t="s">
        <v>130</v>
      </c>
      <c r="G2" s="44"/>
      <c r="H2" s="45" t="s">
        <v>131</v>
      </c>
      <c r="I2" s="44"/>
    </row>
    <row r="3" spans="2:11" ht="15" thickBot="1">
      <c r="B3" s="8" t="s">
        <v>34</v>
      </c>
      <c r="C3" s="8" t="s">
        <v>21</v>
      </c>
      <c r="D3" s="8" t="s">
        <v>37</v>
      </c>
      <c r="E3" s="8" t="s">
        <v>23</v>
      </c>
      <c r="F3" s="8" t="s">
        <v>25</v>
      </c>
      <c r="G3" s="8" t="s">
        <v>38</v>
      </c>
      <c r="H3" s="15" t="s">
        <v>25</v>
      </c>
      <c r="I3" s="15" t="s">
        <v>38</v>
      </c>
      <c r="J3" s="15" t="s">
        <v>129</v>
      </c>
      <c r="K3" s="15" t="s">
        <v>114</v>
      </c>
    </row>
    <row r="4" spans="2:11" s="16" customFormat="1" ht="15" thickBot="1">
      <c r="B4" s="12"/>
      <c r="C4" s="12"/>
      <c r="D4" s="12"/>
      <c r="E4" s="12"/>
      <c r="F4" s="12"/>
      <c r="G4" s="46">
        <f>G5+G24+G30+G44</f>
        <v>1359748.53</v>
      </c>
      <c r="H4" s="12"/>
      <c r="I4" s="46">
        <f>I5+I24+I30+I44</f>
        <v>1329314.1300000001</v>
      </c>
      <c r="J4" s="12"/>
      <c r="K4" s="12"/>
    </row>
    <row r="5" spans="2:11" ht="15" thickBot="1">
      <c r="B5" s="9">
        <v>1</v>
      </c>
      <c r="C5" s="9" t="s">
        <v>39</v>
      </c>
      <c r="D5" s="9" t="s">
        <v>28</v>
      </c>
      <c r="E5" s="9">
        <v>1</v>
      </c>
      <c r="F5" s="10"/>
      <c r="G5" s="12">
        <v>529283.53</v>
      </c>
      <c r="H5" s="10"/>
      <c r="I5" s="12">
        <v>529283.53</v>
      </c>
      <c r="J5" s="13"/>
      <c r="K5" s="13"/>
    </row>
    <row r="6" spans="2:11" ht="15" thickBot="1">
      <c r="B6" s="4">
        <v>1</v>
      </c>
      <c r="C6" s="4" t="s">
        <v>41</v>
      </c>
      <c r="D6" s="4" t="s">
        <v>42</v>
      </c>
      <c r="E6" s="4">
        <v>27.12</v>
      </c>
      <c r="F6" s="5">
        <v>2200</v>
      </c>
      <c r="G6" s="5">
        <v>59664</v>
      </c>
      <c r="H6" s="5">
        <v>2200</v>
      </c>
      <c r="I6" s="5">
        <v>59664</v>
      </c>
      <c r="J6" s="13" t="s">
        <v>119</v>
      </c>
      <c r="K6" s="13"/>
    </row>
    <row r="7" spans="2:11" ht="15" thickBot="1">
      <c r="B7" s="4">
        <v>2</v>
      </c>
      <c r="C7" s="4" t="s">
        <v>44</v>
      </c>
      <c r="D7" s="4" t="s">
        <v>42</v>
      </c>
      <c r="E7" s="4">
        <v>16.86</v>
      </c>
      <c r="F7" s="5">
        <v>2100</v>
      </c>
      <c r="G7" s="5">
        <v>35406</v>
      </c>
      <c r="H7" s="5">
        <v>2100</v>
      </c>
      <c r="I7" s="5">
        <v>35406</v>
      </c>
      <c r="J7" s="13" t="s">
        <v>115</v>
      </c>
      <c r="K7" s="13"/>
    </row>
    <row r="8" spans="2:11" ht="15" thickBot="1">
      <c r="B8" s="4">
        <v>3</v>
      </c>
      <c r="C8" s="4" t="s">
        <v>46</v>
      </c>
      <c r="D8" s="4" t="s">
        <v>42</v>
      </c>
      <c r="E8" s="4">
        <v>34.020000000000003</v>
      </c>
      <c r="F8" s="5">
        <v>1500</v>
      </c>
      <c r="G8" s="5">
        <v>51030</v>
      </c>
      <c r="H8" s="5">
        <v>1500</v>
      </c>
      <c r="I8" s="5">
        <v>51030</v>
      </c>
      <c r="J8" s="13" t="s">
        <v>115</v>
      </c>
      <c r="K8" s="13"/>
    </row>
    <row r="9" spans="2:11" ht="15" thickBot="1">
      <c r="B9" s="4">
        <v>4</v>
      </c>
      <c r="C9" s="4" t="s">
        <v>48</v>
      </c>
      <c r="D9" s="4" t="s">
        <v>42</v>
      </c>
      <c r="E9" s="4">
        <v>27.12</v>
      </c>
      <c r="F9" s="5">
        <v>1450</v>
      </c>
      <c r="G9" s="5">
        <v>39324</v>
      </c>
      <c r="H9" s="5">
        <v>1450</v>
      </c>
      <c r="I9" s="5">
        <v>39324</v>
      </c>
      <c r="J9" s="13" t="s">
        <v>115</v>
      </c>
      <c r="K9" s="13"/>
    </row>
    <row r="10" spans="2:11" ht="15" thickBot="1">
      <c r="B10" s="4">
        <v>5</v>
      </c>
      <c r="C10" s="4" t="s">
        <v>49</v>
      </c>
      <c r="D10" s="4" t="s">
        <v>42</v>
      </c>
      <c r="E10" s="4">
        <v>23.47</v>
      </c>
      <c r="F10" s="5">
        <v>1615</v>
      </c>
      <c r="G10" s="5">
        <v>37904.050000000003</v>
      </c>
      <c r="H10" s="5">
        <v>1615</v>
      </c>
      <c r="I10" s="5">
        <v>37904.050000000003</v>
      </c>
      <c r="J10" s="13" t="s">
        <v>120</v>
      </c>
      <c r="K10" s="13"/>
    </row>
    <row r="11" spans="2:11" ht="57.75" thickBot="1">
      <c r="B11" s="4">
        <v>6</v>
      </c>
      <c r="C11" s="4" t="s">
        <v>51</v>
      </c>
      <c r="D11" s="4" t="s">
        <v>52</v>
      </c>
      <c r="E11" s="4">
        <v>3</v>
      </c>
      <c r="F11" s="5">
        <v>4500</v>
      </c>
      <c r="G11" s="5">
        <v>13500</v>
      </c>
      <c r="H11" s="5">
        <v>4500</v>
      </c>
      <c r="I11" s="5">
        <v>13500</v>
      </c>
      <c r="J11" s="13"/>
      <c r="K11" s="13" t="s">
        <v>124</v>
      </c>
    </row>
    <row r="12" spans="2:11" ht="57.75" thickBot="1">
      <c r="B12" s="4">
        <v>7</v>
      </c>
      <c r="C12" s="4" t="s">
        <v>54</v>
      </c>
      <c r="D12" s="4" t="s">
        <v>52</v>
      </c>
      <c r="E12" s="4">
        <v>3</v>
      </c>
      <c r="F12" s="5">
        <v>9500</v>
      </c>
      <c r="G12" s="5">
        <v>28500</v>
      </c>
      <c r="H12" s="5">
        <v>9500</v>
      </c>
      <c r="I12" s="5">
        <v>28500</v>
      </c>
      <c r="J12" s="13"/>
      <c r="K12" s="13" t="s">
        <v>125</v>
      </c>
    </row>
    <row r="13" spans="2:11" ht="15" thickBot="1">
      <c r="B13" s="4">
        <v>8</v>
      </c>
      <c r="C13" s="4" t="s">
        <v>55</v>
      </c>
      <c r="D13" s="4" t="s">
        <v>56</v>
      </c>
      <c r="E13" s="4">
        <v>3.87</v>
      </c>
      <c r="F13" s="5">
        <v>5900</v>
      </c>
      <c r="G13" s="5">
        <v>22833</v>
      </c>
      <c r="H13" s="5">
        <v>5900</v>
      </c>
      <c r="I13" s="5">
        <v>22833</v>
      </c>
      <c r="J13" s="13" t="s">
        <v>116</v>
      </c>
      <c r="K13" s="13"/>
    </row>
    <row r="14" spans="2:11" ht="57.75" thickBot="1">
      <c r="B14" s="4">
        <v>9</v>
      </c>
      <c r="C14" s="4" t="s">
        <v>58</v>
      </c>
      <c r="D14" s="4" t="s">
        <v>42</v>
      </c>
      <c r="E14" s="4">
        <v>2.23</v>
      </c>
      <c r="F14" s="5">
        <v>4545</v>
      </c>
      <c r="G14" s="5">
        <v>10135.35</v>
      </c>
      <c r="H14" s="5">
        <v>4545</v>
      </c>
      <c r="I14" s="5">
        <v>10135.35</v>
      </c>
      <c r="J14" s="13"/>
      <c r="K14" s="13" t="s">
        <v>126</v>
      </c>
    </row>
    <row r="15" spans="2:11" ht="114.75" thickBot="1">
      <c r="B15" s="4">
        <v>10</v>
      </c>
      <c r="C15" s="4" t="s">
        <v>60</v>
      </c>
      <c r="D15" s="4" t="s">
        <v>26</v>
      </c>
      <c r="E15" s="4">
        <v>1</v>
      </c>
      <c r="F15" s="5">
        <v>85000</v>
      </c>
      <c r="G15" s="5">
        <v>85000</v>
      </c>
      <c r="H15" s="5">
        <v>85000</v>
      </c>
      <c r="I15" s="5">
        <v>85000</v>
      </c>
      <c r="J15" s="13"/>
      <c r="K15" s="13" t="s">
        <v>127</v>
      </c>
    </row>
    <row r="16" spans="2:11" ht="29.25" customHeight="1" thickBot="1">
      <c r="B16" s="4">
        <v>11</v>
      </c>
      <c r="C16" s="4" t="s">
        <v>61</v>
      </c>
      <c r="D16" s="4" t="s">
        <v>62</v>
      </c>
      <c r="E16" s="4">
        <v>2</v>
      </c>
      <c r="F16" s="5">
        <v>10000</v>
      </c>
      <c r="G16" s="5">
        <v>20000</v>
      </c>
      <c r="H16" s="5">
        <v>10000</v>
      </c>
      <c r="I16" s="5">
        <v>20000</v>
      </c>
      <c r="J16" s="13" t="s">
        <v>128</v>
      </c>
      <c r="K16" s="13" t="s">
        <v>117</v>
      </c>
    </row>
    <row r="17" spans="2:11" ht="15" thickBot="1">
      <c r="B17" s="4">
        <v>12</v>
      </c>
      <c r="C17" s="4" t="s">
        <v>64</v>
      </c>
      <c r="D17" s="4" t="s">
        <v>42</v>
      </c>
      <c r="E17" s="4">
        <v>1.07</v>
      </c>
      <c r="F17" s="5">
        <v>17259</v>
      </c>
      <c r="G17" s="5">
        <v>18467.13</v>
      </c>
      <c r="H17" s="5">
        <v>17259</v>
      </c>
      <c r="I17" s="5">
        <v>18467.13</v>
      </c>
      <c r="J17" s="13" t="s">
        <v>128</v>
      </c>
      <c r="K17" s="13"/>
    </row>
    <row r="18" spans="2:11" ht="15" thickBot="1">
      <c r="B18" s="4">
        <v>13</v>
      </c>
      <c r="C18" s="4" t="s">
        <v>66</v>
      </c>
      <c r="D18" s="4" t="s">
        <v>42</v>
      </c>
      <c r="E18" s="4">
        <v>9.4</v>
      </c>
      <c r="F18" s="5">
        <v>800</v>
      </c>
      <c r="G18" s="5">
        <v>7520</v>
      </c>
      <c r="H18" s="5">
        <v>800</v>
      </c>
      <c r="I18" s="5">
        <v>7520</v>
      </c>
      <c r="J18" s="13" t="s">
        <v>128</v>
      </c>
      <c r="K18" s="13"/>
    </row>
    <row r="19" spans="2:11" ht="15" thickBot="1">
      <c r="B19" s="4">
        <v>14</v>
      </c>
      <c r="C19" s="4" t="s">
        <v>68</v>
      </c>
      <c r="D19" s="4" t="s">
        <v>62</v>
      </c>
      <c r="E19" s="4">
        <v>1</v>
      </c>
      <c r="F19" s="5">
        <v>2000</v>
      </c>
      <c r="G19" s="5">
        <v>2000</v>
      </c>
      <c r="H19" s="5">
        <v>2000</v>
      </c>
      <c r="I19" s="5">
        <v>2000</v>
      </c>
      <c r="J19" s="13" t="s">
        <v>128</v>
      </c>
      <c r="K19" s="13"/>
    </row>
    <row r="20" spans="2:11" ht="86.25" thickBot="1">
      <c r="B20" s="4">
        <v>15</v>
      </c>
      <c r="C20" s="4" t="s">
        <v>69</v>
      </c>
      <c r="D20" s="4" t="s">
        <v>62</v>
      </c>
      <c r="E20" s="4">
        <v>1</v>
      </c>
      <c r="F20" s="5">
        <v>10000</v>
      </c>
      <c r="G20" s="5">
        <v>10000</v>
      </c>
      <c r="H20" s="5">
        <v>10000</v>
      </c>
      <c r="I20" s="5">
        <v>10000</v>
      </c>
      <c r="J20" s="13"/>
      <c r="K20" s="13" t="s">
        <v>122</v>
      </c>
    </row>
    <row r="21" spans="2:11" ht="15" thickBot="1">
      <c r="B21" s="4">
        <v>16</v>
      </c>
      <c r="C21" s="4" t="s">
        <v>70</v>
      </c>
      <c r="D21" s="4" t="s">
        <v>52</v>
      </c>
      <c r="E21" s="4">
        <v>10</v>
      </c>
      <c r="F21" s="5">
        <v>2800</v>
      </c>
      <c r="G21" s="5">
        <v>28000</v>
      </c>
      <c r="H21" s="5">
        <v>2800</v>
      </c>
      <c r="I21" s="5">
        <v>28000</v>
      </c>
      <c r="J21" s="13"/>
      <c r="K21" s="13"/>
    </row>
    <row r="22" spans="2:11" ht="15" thickBot="1">
      <c r="B22" s="4">
        <v>17</v>
      </c>
      <c r="C22" s="4" t="s">
        <v>72</v>
      </c>
      <c r="D22" s="4" t="s">
        <v>52</v>
      </c>
      <c r="E22" s="4">
        <v>2</v>
      </c>
      <c r="F22" s="5">
        <v>2500</v>
      </c>
      <c r="G22" s="5">
        <v>5000</v>
      </c>
      <c r="H22" s="5">
        <v>2500</v>
      </c>
      <c r="I22" s="5">
        <v>5000</v>
      </c>
      <c r="J22" s="13" t="s">
        <v>121</v>
      </c>
      <c r="K22" s="13"/>
    </row>
    <row r="23" spans="2:11" ht="15" thickBot="1">
      <c r="B23" s="4">
        <v>18</v>
      </c>
      <c r="C23" s="4" t="s">
        <v>73</v>
      </c>
      <c r="D23" s="4" t="s">
        <v>62</v>
      </c>
      <c r="E23" s="4">
        <v>1</v>
      </c>
      <c r="F23" s="5">
        <v>55000</v>
      </c>
      <c r="G23" s="5">
        <v>55000</v>
      </c>
      <c r="H23" s="5">
        <v>55000</v>
      </c>
      <c r="I23" s="5">
        <v>55000</v>
      </c>
      <c r="J23" s="13"/>
      <c r="K23" s="13"/>
    </row>
    <row r="24" spans="2:11" ht="15" thickBot="1">
      <c r="B24" s="9">
        <v>2</v>
      </c>
      <c r="C24" s="9" t="s">
        <v>74</v>
      </c>
      <c r="D24" s="9" t="s">
        <v>28</v>
      </c>
      <c r="E24" s="9">
        <v>1</v>
      </c>
      <c r="F24" s="10"/>
      <c r="G24" s="12">
        <v>51500</v>
      </c>
      <c r="H24" s="10"/>
      <c r="I24" s="12">
        <v>51500</v>
      </c>
      <c r="J24" s="13"/>
      <c r="K24" s="13"/>
    </row>
    <row r="25" spans="2:11" ht="15" thickBot="1">
      <c r="B25" s="4">
        <v>19</v>
      </c>
      <c r="C25" s="4" t="s">
        <v>75</v>
      </c>
      <c r="D25" s="4" t="s">
        <v>62</v>
      </c>
      <c r="E25" s="4">
        <v>8</v>
      </c>
      <c r="F25" s="5">
        <v>1350</v>
      </c>
      <c r="G25" s="5">
        <v>10800</v>
      </c>
      <c r="H25" s="5">
        <v>1350</v>
      </c>
      <c r="I25" s="5">
        <v>10800</v>
      </c>
      <c r="J25" s="13" t="s">
        <v>128</v>
      </c>
      <c r="K25" s="13"/>
    </row>
    <row r="26" spans="2:11" ht="15" thickBot="1">
      <c r="B26" s="4">
        <v>20</v>
      </c>
      <c r="C26" s="4" t="s">
        <v>77</v>
      </c>
      <c r="D26" s="4" t="s">
        <v>62</v>
      </c>
      <c r="E26" s="4">
        <v>1</v>
      </c>
      <c r="F26" s="5">
        <v>3800</v>
      </c>
      <c r="G26" s="5">
        <v>3800</v>
      </c>
      <c r="H26" s="5">
        <v>3800</v>
      </c>
      <c r="I26" s="5">
        <v>3800</v>
      </c>
      <c r="J26" s="13" t="s">
        <v>128</v>
      </c>
      <c r="K26" s="13"/>
    </row>
    <row r="27" spans="2:11" ht="15" thickBot="1">
      <c r="B27" s="4">
        <v>21</v>
      </c>
      <c r="C27" s="4" t="s">
        <v>78</v>
      </c>
      <c r="D27" s="4" t="s">
        <v>62</v>
      </c>
      <c r="E27" s="4">
        <v>2</v>
      </c>
      <c r="F27" s="5">
        <v>5200</v>
      </c>
      <c r="G27" s="5">
        <v>10400</v>
      </c>
      <c r="H27" s="5">
        <v>5200</v>
      </c>
      <c r="I27" s="5">
        <v>10400</v>
      </c>
      <c r="J27" s="13" t="s">
        <v>128</v>
      </c>
      <c r="K27" s="13"/>
    </row>
    <row r="28" spans="2:11" ht="15" thickBot="1">
      <c r="B28" s="4">
        <v>22</v>
      </c>
      <c r="C28" s="4" t="s">
        <v>79</v>
      </c>
      <c r="D28" s="4" t="s">
        <v>62</v>
      </c>
      <c r="E28" s="4">
        <v>2</v>
      </c>
      <c r="F28" s="5">
        <v>7000</v>
      </c>
      <c r="G28" s="5">
        <v>14000</v>
      </c>
      <c r="H28" s="5">
        <v>7000</v>
      </c>
      <c r="I28" s="5">
        <v>14000</v>
      </c>
      <c r="J28" s="13" t="s">
        <v>128</v>
      </c>
      <c r="K28" s="13"/>
    </row>
    <row r="29" spans="2:11" ht="15" thickBot="1">
      <c r="B29" s="4">
        <v>23</v>
      </c>
      <c r="C29" s="4" t="s">
        <v>80</v>
      </c>
      <c r="D29" s="4" t="s">
        <v>62</v>
      </c>
      <c r="E29" s="4">
        <v>1</v>
      </c>
      <c r="F29" s="5">
        <v>12500</v>
      </c>
      <c r="G29" s="5">
        <v>12500</v>
      </c>
      <c r="H29" s="5">
        <v>12500</v>
      </c>
      <c r="I29" s="5">
        <v>12500</v>
      </c>
      <c r="J29" s="13" t="s">
        <v>128</v>
      </c>
      <c r="K29" s="13"/>
    </row>
    <row r="30" spans="2:11" ht="15" thickBot="1">
      <c r="B30" s="9">
        <v>3</v>
      </c>
      <c r="C30" s="9" t="s">
        <v>81</v>
      </c>
      <c r="D30" s="9" t="s">
        <v>28</v>
      </c>
      <c r="E30" s="9">
        <v>1</v>
      </c>
      <c r="F30" s="10"/>
      <c r="G30" s="12">
        <v>271725</v>
      </c>
      <c r="H30" s="10"/>
      <c r="I30" s="12">
        <v>271725</v>
      </c>
      <c r="J30" s="13"/>
      <c r="K30" s="13"/>
    </row>
    <row r="31" spans="2:11" ht="15" thickBot="1">
      <c r="B31" s="4">
        <v>24</v>
      </c>
      <c r="C31" s="4" t="s">
        <v>82</v>
      </c>
      <c r="D31" s="4" t="s">
        <v>83</v>
      </c>
      <c r="E31" s="4">
        <v>5</v>
      </c>
      <c r="F31" s="5">
        <v>475</v>
      </c>
      <c r="G31" s="5">
        <v>2375</v>
      </c>
      <c r="H31" s="5">
        <v>475</v>
      </c>
      <c r="I31" s="5">
        <v>2375</v>
      </c>
      <c r="J31" s="13" t="s">
        <v>128</v>
      </c>
      <c r="K31" s="13"/>
    </row>
    <row r="32" spans="2:11" ht="15" thickBot="1">
      <c r="B32" s="4">
        <v>25</v>
      </c>
      <c r="C32" s="4" t="s">
        <v>85</v>
      </c>
      <c r="D32" s="4" t="s">
        <v>83</v>
      </c>
      <c r="E32" s="4">
        <v>343.2</v>
      </c>
      <c r="F32" s="5">
        <v>150</v>
      </c>
      <c r="G32" s="5">
        <v>51480</v>
      </c>
      <c r="H32" s="5">
        <v>150</v>
      </c>
      <c r="I32" s="5">
        <v>51480</v>
      </c>
      <c r="J32" s="13" t="s">
        <v>128</v>
      </c>
      <c r="K32" s="13"/>
    </row>
    <row r="33" spans="2:11" ht="15" thickBot="1">
      <c r="B33" s="4">
        <v>26</v>
      </c>
      <c r="C33" s="4" t="s">
        <v>87</v>
      </c>
      <c r="D33" s="4" t="s">
        <v>83</v>
      </c>
      <c r="E33" s="4">
        <v>107.2</v>
      </c>
      <c r="F33" s="5">
        <v>125</v>
      </c>
      <c r="G33" s="5">
        <v>13400</v>
      </c>
      <c r="H33" s="5">
        <v>125</v>
      </c>
      <c r="I33" s="5">
        <v>13400</v>
      </c>
      <c r="J33" s="13" t="s">
        <v>128</v>
      </c>
      <c r="K33" s="13"/>
    </row>
    <row r="34" spans="2:11" ht="15" thickBot="1">
      <c r="B34" s="4">
        <v>27</v>
      </c>
      <c r="C34" s="4" t="s">
        <v>89</v>
      </c>
      <c r="D34" s="4" t="s">
        <v>90</v>
      </c>
      <c r="E34" s="4">
        <v>6</v>
      </c>
      <c r="F34" s="5">
        <v>1500</v>
      </c>
      <c r="G34" s="5">
        <v>9000</v>
      </c>
      <c r="H34" s="5">
        <v>1500</v>
      </c>
      <c r="I34" s="5">
        <v>9000</v>
      </c>
      <c r="J34" s="13" t="s">
        <v>128</v>
      </c>
      <c r="K34" s="13"/>
    </row>
    <row r="35" spans="2:11" ht="15" thickBot="1">
      <c r="B35" s="4">
        <v>28</v>
      </c>
      <c r="C35" s="4" t="s">
        <v>92</v>
      </c>
      <c r="D35" s="4" t="s">
        <v>90</v>
      </c>
      <c r="E35" s="4">
        <v>6</v>
      </c>
      <c r="F35" s="5">
        <v>850</v>
      </c>
      <c r="G35" s="5">
        <v>5100</v>
      </c>
      <c r="H35" s="5">
        <v>850</v>
      </c>
      <c r="I35" s="5">
        <v>5100</v>
      </c>
      <c r="J35" s="13" t="s">
        <v>128</v>
      </c>
      <c r="K35" s="13"/>
    </row>
    <row r="36" spans="2:11" ht="15" thickBot="1">
      <c r="B36" s="4">
        <v>29</v>
      </c>
      <c r="C36" s="4" t="s">
        <v>93</v>
      </c>
      <c r="D36" s="4" t="s">
        <v>90</v>
      </c>
      <c r="E36" s="4">
        <v>2</v>
      </c>
      <c r="F36" s="5">
        <v>22500</v>
      </c>
      <c r="G36" s="5">
        <v>45000</v>
      </c>
      <c r="H36" s="5">
        <v>22500</v>
      </c>
      <c r="I36" s="5">
        <v>45000</v>
      </c>
      <c r="J36" s="13" t="s">
        <v>128</v>
      </c>
      <c r="K36" s="13"/>
    </row>
    <row r="37" spans="2:11" ht="15" thickBot="1">
      <c r="B37" s="4">
        <v>30</v>
      </c>
      <c r="C37" s="4" t="s">
        <v>94</v>
      </c>
      <c r="D37" s="4" t="s">
        <v>90</v>
      </c>
      <c r="E37" s="4">
        <v>1</v>
      </c>
      <c r="F37" s="5">
        <v>1200</v>
      </c>
      <c r="G37" s="5">
        <v>1200</v>
      </c>
      <c r="H37" s="5">
        <v>1200</v>
      </c>
      <c r="I37" s="5">
        <v>1200</v>
      </c>
      <c r="J37" s="13" t="s">
        <v>128</v>
      </c>
      <c r="K37" s="13"/>
    </row>
    <row r="38" spans="2:11" ht="15" thickBot="1">
      <c r="B38" s="4">
        <v>31</v>
      </c>
      <c r="C38" s="4" t="s">
        <v>95</v>
      </c>
      <c r="D38" s="4" t="s">
        <v>96</v>
      </c>
      <c r="E38" s="4">
        <v>28</v>
      </c>
      <c r="F38" s="5">
        <v>3050</v>
      </c>
      <c r="G38" s="5">
        <v>85400</v>
      </c>
      <c r="H38" s="5">
        <v>3050</v>
      </c>
      <c r="I38" s="5">
        <v>85400</v>
      </c>
      <c r="J38" s="13" t="s">
        <v>128</v>
      </c>
      <c r="K38" s="13"/>
    </row>
    <row r="39" spans="2:11" ht="15" thickBot="1">
      <c r="B39" s="4">
        <v>32</v>
      </c>
      <c r="C39" s="4" t="s">
        <v>98</v>
      </c>
      <c r="D39" s="4" t="s">
        <v>96</v>
      </c>
      <c r="E39" s="4">
        <v>3</v>
      </c>
      <c r="F39" s="5">
        <v>4000</v>
      </c>
      <c r="G39" s="5">
        <v>12000</v>
      </c>
      <c r="H39" s="5">
        <v>4000</v>
      </c>
      <c r="I39" s="5">
        <v>12000</v>
      </c>
      <c r="J39" s="13" t="s">
        <v>128</v>
      </c>
      <c r="K39" s="13"/>
    </row>
    <row r="40" spans="2:11" ht="15" thickBot="1">
      <c r="B40" s="4">
        <v>33</v>
      </c>
      <c r="C40" s="4" t="s">
        <v>99</v>
      </c>
      <c r="D40" s="4" t="s">
        <v>100</v>
      </c>
      <c r="E40" s="4">
        <v>4</v>
      </c>
      <c r="F40" s="5">
        <v>3200</v>
      </c>
      <c r="G40" s="5">
        <v>12800</v>
      </c>
      <c r="H40" s="5">
        <v>3200</v>
      </c>
      <c r="I40" s="5">
        <v>12800</v>
      </c>
      <c r="J40" s="13" t="s">
        <v>128</v>
      </c>
      <c r="K40" s="13"/>
    </row>
    <row r="41" spans="2:11" ht="15" thickBot="1">
      <c r="B41" s="4">
        <v>34</v>
      </c>
      <c r="C41" s="4" t="s">
        <v>102</v>
      </c>
      <c r="D41" s="4" t="s">
        <v>83</v>
      </c>
      <c r="E41" s="4">
        <v>137</v>
      </c>
      <c r="F41" s="5">
        <v>210</v>
      </c>
      <c r="G41" s="5">
        <v>28770</v>
      </c>
      <c r="H41" s="5">
        <v>210</v>
      </c>
      <c r="I41" s="5">
        <v>28770</v>
      </c>
      <c r="J41" s="13"/>
      <c r="K41" s="13" t="s">
        <v>118</v>
      </c>
    </row>
    <row r="42" spans="2:11" ht="15" thickBot="1">
      <c r="B42" s="4">
        <v>35</v>
      </c>
      <c r="C42" s="4" t="s">
        <v>104</v>
      </c>
      <c r="D42" s="4" t="s">
        <v>100</v>
      </c>
      <c r="E42" s="4">
        <v>2</v>
      </c>
      <c r="F42" s="5">
        <v>600</v>
      </c>
      <c r="G42" s="5">
        <v>1200</v>
      </c>
      <c r="H42" s="5">
        <v>600</v>
      </c>
      <c r="I42" s="5">
        <v>1200</v>
      </c>
      <c r="J42" s="13"/>
      <c r="K42" s="13"/>
    </row>
    <row r="43" spans="2:11" ht="15" thickBot="1">
      <c r="B43" s="4">
        <v>36</v>
      </c>
      <c r="C43" s="4" t="s">
        <v>105</v>
      </c>
      <c r="D43" s="4" t="s">
        <v>100</v>
      </c>
      <c r="E43" s="4">
        <v>4</v>
      </c>
      <c r="F43" s="5">
        <v>1000</v>
      </c>
      <c r="G43" s="5">
        <v>4000</v>
      </c>
      <c r="H43" s="5">
        <v>1000</v>
      </c>
      <c r="I43" s="5">
        <v>4000</v>
      </c>
      <c r="J43" s="13"/>
      <c r="K43" s="13"/>
    </row>
    <row r="44" spans="2:11" ht="15" thickBot="1">
      <c r="B44" s="9">
        <v>4</v>
      </c>
      <c r="C44" s="9" t="s">
        <v>106</v>
      </c>
      <c r="D44" s="9" t="s">
        <v>28</v>
      </c>
      <c r="E44" s="9">
        <v>1</v>
      </c>
      <c r="F44" s="10"/>
      <c r="G44" s="12">
        <v>507240</v>
      </c>
      <c r="H44" s="10"/>
      <c r="I44" s="12">
        <f>SUM(I45)</f>
        <v>476805.60000000003</v>
      </c>
      <c r="J44" s="13"/>
      <c r="K44" s="13"/>
    </row>
    <row r="45" spans="2:11" ht="86.25" thickBot="1">
      <c r="B45" s="4">
        <v>37</v>
      </c>
      <c r="C45" s="4" t="s">
        <v>107</v>
      </c>
      <c r="D45" s="4" t="s">
        <v>108</v>
      </c>
      <c r="E45" s="4">
        <v>2028.96</v>
      </c>
      <c r="F45" s="5">
        <v>250</v>
      </c>
      <c r="G45" s="5">
        <v>507240</v>
      </c>
      <c r="H45" s="5">
        <v>235</v>
      </c>
      <c r="I45" s="5">
        <f>H45*E45</f>
        <v>476805.60000000003</v>
      </c>
      <c r="J45" s="14">
        <v>235</v>
      </c>
      <c r="K45" s="13" t="s">
        <v>123</v>
      </c>
    </row>
    <row r="46" spans="2:11" ht="15" thickBot="1">
      <c r="B46" s="4"/>
      <c r="C46" s="4"/>
      <c r="D46" s="4"/>
      <c r="E46" s="4"/>
      <c r="F46" s="4"/>
      <c r="G46" s="4"/>
      <c r="H46" s="14"/>
      <c r="I46" s="14"/>
      <c r="J46" s="13"/>
      <c r="K46" s="13"/>
    </row>
  </sheetData>
  <mergeCells count="5">
    <mergeCell ref="H1:I1"/>
    <mergeCell ref="F2:G2"/>
    <mergeCell ref="H2:I2"/>
    <mergeCell ref="F1:G1"/>
    <mergeCell ref="D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52"/>
  <sheetViews>
    <sheetView workbookViewId="0">
      <selection activeCell="B1" sqref="B1:O16"/>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6383" width="9.140625" style="1" customWidth="1"/>
  </cols>
  <sheetData>
    <row r="1" spans="2:15">
      <c r="B1" s="23"/>
      <c r="C1" s="23"/>
      <c r="D1" s="18" t="s">
        <v>0</v>
      </c>
      <c r="E1" s="18" t="s">
        <v>0</v>
      </c>
      <c r="F1" s="19" t="s">
        <v>0</v>
      </c>
      <c r="G1" s="25" t="s">
        <v>1</v>
      </c>
      <c r="H1" s="25" t="s">
        <v>1</v>
      </c>
      <c r="I1" s="25" t="s">
        <v>1</v>
      </c>
      <c r="J1" s="32" t="s">
        <v>35</v>
      </c>
      <c r="K1" s="32"/>
      <c r="L1" s="32"/>
      <c r="M1" s="32"/>
      <c r="N1" s="32"/>
      <c r="O1" s="33"/>
    </row>
    <row r="2" spans="2:15">
      <c r="B2" s="24"/>
      <c r="C2" s="24"/>
      <c r="D2" s="20" t="s">
        <v>0</v>
      </c>
      <c r="E2" s="20" t="s">
        <v>0</v>
      </c>
      <c r="F2" s="21" t="s">
        <v>0</v>
      </c>
      <c r="G2" s="26" t="s">
        <v>2</v>
      </c>
      <c r="H2" s="26" t="s">
        <v>2</v>
      </c>
      <c r="I2" s="26" t="s">
        <v>2</v>
      </c>
      <c r="J2" s="34" t="s">
        <v>3</v>
      </c>
      <c r="K2" s="34"/>
      <c r="L2" s="34"/>
      <c r="M2" s="34"/>
      <c r="N2" s="34"/>
      <c r="O2" s="35"/>
    </row>
    <row r="3" spans="2:15">
      <c r="B3" s="24"/>
      <c r="C3" s="24"/>
      <c r="D3" s="20" t="s">
        <v>0</v>
      </c>
      <c r="E3" s="20" t="s">
        <v>0</v>
      </c>
      <c r="F3" s="21" t="s">
        <v>0</v>
      </c>
      <c r="G3" s="26" t="s">
        <v>4</v>
      </c>
      <c r="H3" s="26" t="s">
        <v>4</v>
      </c>
      <c r="I3" s="26" t="s">
        <v>4</v>
      </c>
      <c r="J3" s="34" t="s">
        <v>5</v>
      </c>
      <c r="K3" s="34"/>
      <c r="L3" s="34"/>
      <c r="M3" s="34"/>
      <c r="N3" s="34"/>
      <c r="O3" s="35"/>
    </row>
    <row r="4" spans="2:15">
      <c r="B4" s="24"/>
      <c r="C4" s="24"/>
      <c r="D4" s="20" t="s">
        <v>0</v>
      </c>
      <c r="E4" s="20" t="s">
        <v>0</v>
      </c>
      <c r="F4" s="21" t="s">
        <v>0</v>
      </c>
      <c r="G4" s="26" t="s">
        <v>6</v>
      </c>
      <c r="H4" s="26" t="s">
        <v>6</v>
      </c>
      <c r="I4" s="26" t="s">
        <v>6</v>
      </c>
      <c r="J4" s="34" t="s">
        <v>7</v>
      </c>
      <c r="K4" s="34"/>
      <c r="L4" s="34"/>
      <c r="M4" s="34"/>
      <c r="N4" s="34"/>
      <c r="O4" s="35"/>
    </row>
    <row r="5" spans="2:15">
      <c r="B5" s="24"/>
      <c r="C5" s="24"/>
      <c r="D5" s="20" t="s">
        <v>0</v>
      </c>
      <c r="E5" s="20" t="s">
        <v>0</v>
      </c>
      <c r="F5" s="21" t="s">
        <v>0</v>
      </c>
      <c r="G5" s="24"/>
      <c r="H5" s="24"/>
      <c r="I5" s="24"/>
      <c r="J5" s="34" t="s">
        <v>8</v>
      </c>
      <c r="K5" s="34"/>
      <c r="L5" s="34"/>
      <c r="M5" s="34"/>
      <c r="N5" s="34"/>
      <c r="O5" s="35"/>
    </row>
    <row r="6" spans="2:15">
      <c r="B6" s="27" t="s">
        <v>9</v>
      </c>
      <c r="C6" s="27" t="s">
        <v>9</v>
      </c>
      <c r="D6" s="27" t="s">
        <v>9</v>
      </c>
      <c r="E6" s="27" t="s">
        <v>9</v>
      </c>
      <c r="F6" s="27" t="s">
        <v>9</v>
      </c>
      <c r="G6" s="27" t="s">
        <v>9</v>
      </c>
      <c r="H6" s="27" t="s">
        <v>9</v>
      </c>
      <c r="I6" s="27" t="s">
        <v>9</v>
      </c>
      <c r="J6" s="36" t="s">
        <v>10</v>
      </c>
      <c r="K6" s="36"/>
      <c r="L6" s="36"/>
      <c r="M6" s="36"/>
      <c r="N6" s="36"/>
      <c r="O6" s="37"/>
    </row>
    <row r="7" spans="2:15">
      <c r="B7" s="28" t="s">
        <v>11</v>
      </c>
      <c r="C7" s="28" t="s">
        <v>11</v>
      </c>
      <c r="D7" s="28" t="s">
        <v>11</v>
      </c>
      <c r="E7" s="28" t="s">
        <v>11</v>
      </c>
      <c r="F7" s="28" t="s">
        <v>11</v>
      </c>
      <c r="G7" s="28" t="s">
        <v>11</v>
      </c>
      <c r="H7" s="28" t="s">
        <v>11</v>
      </c>
      <c r="I7" s="28" t="s">
        <v>11</v>
      </c>
      <c r="J7" s="36" t="s">
        <v>12</v>
      </c>
      <c r="K7" s="36"/>
      <c r="L7" s="37"/>
      <c r="M7" s="37"/>
      <c r="N7" s="37"/>
      <c r="O7" s="37"/>
    </row>
    <row r="8" spans="2:15">
      <c r="B8" s="28" t="s">
        <v>36</v>
      </c>
      <c r="C8" s="28" t="s">
        <v>36</v>
      </c>
      <c r="D8" s="28" t="s">
        <v>36</v>
      </c>
      <c r="E8" s="28" t="s">
        <v>36</v>
      </c>
      <c r="F8" s="28" t="s">
        <v>36</v>
      </c>
      <c r="G8" s="28" t="s">
        <v>36</v>
      </c>
      <c r="H8" s="28" t="s">
        <v>36</v>
      </c>
      <c r="I8" s="28" t="s">
        <v>36</v>
      </c>
      <c r="J8" s="36" t="s">
        <v>13</v>
      </c>
      <c r="K8" s="36"/>
      <c r="L8" s="37"/>
      <c r="M8" s="37"/>
      <c r="N8" s="37"/>
      <c r="O8" s="37"/>
    </row>
    <row r="9" spans="2:15">
      <c r="B9" s="29" t="s">
        <v>15</v>
      </c>
      <c r="C9" s="29" t="s">
        <v>15</v>
      </c>
      <c r="D9" s="29" t="s">
        <v>15</v>
      </c>
      <c r="E9" s="29" t="s">
        <v>15</v>
      </c>
      <c r="F9" s="29" t="s">
        <v>15</v>
      </c>
      <c r="G9" s="29" t="s">
        <v>16</v>
      </c>
      <c r="H9" s="29" t="s">
        <v>16</v>
      </c>
      <c r="I9" s="29" t="s">
        <v>16</v>
      </c>
      <c r="J9" s="29" t="s">
        <v>14</v>
      </c>
      <c r="K9" s="29"/>
      <c r="L9" s="31"/>
      <c r="M9" s="31"/>
      <c r="N9" s="31"/>
      <c r="O9" s="31"/>
    </row>
    <row r="10" spans="2:15">
      <c r="B10" s="29" t="s">
        <v>15</v>
      </c>
      <c r="C10" s="29" t="s">
        <v>15</v>
      </c>
      <c r="D10" s="29" t="s">
        <v>15</v>
      </c>
      <c r="E10" s="29" t="s">
        <v>15</v>
      </c>
      <c r="F10" s="29" t="s">
        <v>15</v>
      </c>
      <c r="G10" s="29" t="s">
        <v>17</v>
      </c>
      <c r="H10" s="29" t="s">
        <v>18</v>
      </c>
      <c r="I10" s="29"/>
      <c r="J10" s="29" t="s">
        <v>110</v>
      </c>
      <c r="K10" s="29"/>
      <c r="L10" s="31"/>
      <c r="M10" s="31"/>
      <c r="N10" s="31"/>
      <c r="O10" s="31"/>
    </row>
    <row r="11" spans="2:15" ht="42.75">
      <c r="B11" s="11" t="s">
        <v>19</v>
      </c>
      <c r="C11" s="11" t="s">
        <v>20</v>
      </c>
      <c r="D11" s="11" t="s">
        <v>21</v>
      </c>
      <c r="E11" s="11" t="s">
        <v>24</v>
      </c>
      <c r="F11" s="11" t="s">
        <v>22</v>
      </c>
      <c r="G11" s="11" t="s">
        <v>23</v>
      </c>
      <c r="H11" s="11" t="s">
        <v>111</v>
      </c>
      <c r="I11" s="11" t="s">
        <v>112</v>
      </c>
      <c r="J11" s="6" t="s">
        <v>113</v>
      </c>
      <c r="K11" s="38" t="s">
        <v>114</v>
      </c>
      <c r="L11" s="39"/>
      <c r="M11" s="40"/>
      <c r="N11" s="40"/>
      <c r="O11" s="41"/>
    </row>
    <row r="12" spans="2:15">
      <c r="B12" s="7">
        <v>1</v>
      </c>
      <c r="C12" s="7" t="s">
        <v>26</v>
      </c>
      <c r="D12" s="7" t="s">
        <v>27</v>
      </c>
      <c r="E12" s="7" t="s">
        <v>26</v>
      </c>
      <c r="F12" s="7" t="s">
        <v>28</v>
      </c>
      <c r="G12" s="7" t="s">
        <v>40</v>
      </c>
      <c r="H12" s="7" t="s">
        <v>30</v>
      </c>
      <c r="I12" s="7" t="s">
        <v>30</v>
      </c>
      <c r="J12" s="7" t="s">
        <v>26</v>
      </c>
      <c r="K12" s="30" t="s">
        <v>26</v>
      </c>
      <c r="L12" s="29"/>
      <c r="M12" s="29"/>
      <c r="N12" s="29"/>
      <c r="O12" s="31"/>
    </row>
    <row r="13" spans="2:15" ht="156.75">
      <c r="B13" s="7">
        <v>2</v>
      </c>
      <c r="C13" s="7" t="s">
        <v>26</v>
      </c>
      <c r="D13" s="7" t="s">
        <v>41</v>
      </c>
      <c r="E13" s="7" t="s">
        <v>26</v>
      </c>
      <c r="F13" s="7" t="s">
        <v>42</v>
      </c>
      <c r="G13" s="7" t="s">
        <v>43</v>
      </c>
      <c r="H13" s="7" t="s">
        <v>30</v>
      </c>
      <c r="I13" s="7" t="s">
        <v>30</v>
      </c>
      <c r="J13" s="7" t="s">
        <v>26</v>
      </c>
      <c r="K13" s="30" t="s">
        <v>26</v>
      </c>
      <c r="L13" s="29"/>
      <c r="M13" s="29"/>
      <c r="N13" s="29"/>
      <c r="O13" s="31"/>
    </row>
    <row r="14" spans="2:15" ht="399">
      <c r="B14" s="7">
        <v>3</v>
      </c>
      <c r="C14" s="7" t="s">
        <v>26</v>
      </c>
      <c r="D14" s="7" t="s">
        <v>44</v>
      </c>
      <c r="E14" s="7" t="s">
        <v>26</v>
      </c>
      <c r="F14" s="7" t="s">
        <v>42</v>
      </c>
      <c r="G14" s="7" t="s">
        <v>45</v>
      </c>
      <c r="H14" s="7" t="s">
        <v>30</v>
      </c>
      <c r="I14" s="7" t="s">
        <v>30</v>
      </c>
      <c r="J14" s="7" t="s">
        <v>26</v>
      </c>
      <c r="K14" s="30" t="s">
        <v>26</v>
      </c>
      <c r="L14" s="29"/>
      <c r="M14" s="29"/>
      <c r="N14" s="29"/>
      <c r="O14" s="31"/>
    </row>
    <row r="15" spans="2:15" ht="185.25">
      <c r="B15" s="7">
        <v>4</v>
      </c>
      <c r="C15" s="7" t="s">
        <v>26</v>
      </c>
      <c r="D15" s="7" t="s">
        <v>46</v>
      </c>
      <c r="E15" s="7" t="s">
        <v>26</v>
      </c>
      <c r="F15" s="7" t="s">
        <v>42</v>
      </c>
      <c r="G15" s="7" t="s">
        <v>47</v>
      </c>
      <c r="H15" s="7" t="s">
        <v>30</v>
      </c>
      <c r="I15" s="7" t="s">
        <v>30</v>
      </c>
      <c r="J15" s="7" t="s">
        <v>26</v>
      </c>
      <c r="K15" s="30" t="s">
        <v>26</v>
      </c>
      <c r="L15" s="29"/>
      <c r="M15" s="29"/>
      <c r="N15" s="29"/>
      <c r="O15" s="31"/>
    </row>
    <row r="16" spans="2:15">
      <c r="B16" s="3">
        <v>5</v>
      </c>
      <c r="C16" s="3" t="s">
        <v>26</v>
      </c>
      <c r="D16" s="3" t="s">
        <v>48</v>
      </c>
      <c r="E16" s="3" t="s">
        <v>26</v>
      </c>
      <c r="F16" s="3" t="s">
        <v>42</v>
      </c>
      <c r="G16" s="3" t="s">
        <v>43</v>
      </c>
      <c r="H16" s="3" t="s">
        <v>30</v>
      </c>
      <c r="I16" s="3" t="s">
        <v>30</v>
      </c>
    </row>
    <row r="17" spans="2:9">
      <c r="B17" s="3">
        <v>6</v>
      </c>
      <c r="C17" s="3" t="s">
        <v>26</v>
      </c>
      <c r="D17" s="3" t="s">
        <v>49</v>
      </c>
      <c r="E17" s="3" t="s">
        <v>26</v>
      </c>
      <c r="F17" s="3" t="s">
        <v>42</v>
      </c>
      <c r="G17" s="3" t="s">
        <v>50</v>
      </c>
      <c r="H17" s="3" t="s">
        <v>30</v>
      </c>
      <c r="I17" s="3" t="s">
        <v>30</v>
      </c>
    </row>
    <row r="18" spans="2:9">
      <c r="B18" s="3">
        <v>7</v>
      </c>
      <c r="C18" s="3" t="s">
        <v>26</v>
      </c>
      <c r="D18" s="3" t="s">
        <v>51</v>
      </c>
      <c r="E18" s="3" t="s">
        <v>26</v>
      </c>
      <c r="F18" s="3" t="s">
        <v>52</v>
      </c>
      <c r="G18" s="3" t="s">
        <v>53</v>
      </c>
      <c r="H18" s="3" t="s">
        <v>30</v>
      </c>
      <c r="I18" s="3" t="s">
        <v>30</v>
      </c>
    </row>
    <row r="19" spans="2:9">
      <c r="B19" s="3">
        <v>8</v>
      </c>
      <c r="C19" s="3" t="s">
        <v>26</v>
      </c>
      <c r="D19" s="3" t="s">
        <v>54</v>
      </c>
      <c r="E19" s="3" t="s">
        <v>26</v>
      </c>
      <c r="F19" s="3" t="s">
        <v>52</v>
      </c>
      <c r="G19" s="3" t="s">
        <v>53</v>
      </c>
      <c r="H19" s="3" t="s">
        <v>30</v>
      </c>
      <c r="I19" s="3" t="s">
        <v>30</v>
      </c>
    </row>
    <row r="20" spans="2:9">
      <c r="B20" s="3">
        <v>9</v>
      </c>
      <c r="C20" s="3" t="s">
        <v>26</v>
      </c>
      <c r="D20" s="3" t="s">
        <v>55</v>
      </c>
      <c r="E20" s="3" t="s">
        <v>26</v>
      </c>
      <c r="F20" s="3" t="s">
        <v>56</v>
      </c>
      <c r="G20" s="3" t="s">
        <v>57</v>
      </c>
      <c r="H20" s="3" t="s">
        <v>30</v>
      </c>
      <c r="I20" s="3" t="s">
        <v>30</v>
      </c>
    </row>
    <row r="21" spans="2:9">
      <c r="B21" s="3">
        <v>10</v>
      </c>
      <c r="C21" s="3" t="s">
        <v>26</v>
      </c>
      <c r="D21" s="3" t="s">
        <v>58</v>
      </c>
      <c r="E21" s="3" t="s">
        <v>26</v>
      </c>
      <c r="F21" s="3" t="s">
        <v>42</v>
      </c>
      <c r="G21" s="3" t="s">
        <v>59</v>
      </c>
      <c r="H21" s="3" t="s">
        <v>30</v>
      </c>
      <c r="I21" s="3" t="s">
        <v>30</v>
      </c>
    </row>
    <row r="22" spans="2:9">
      <c r="B22" s="3">
        <v>11</v>
      </c>
      <c r="C22" s="3" t="s">
        <v>26</v>
      </c>
      <c r="D22" s="3" t="s">
        <v>60</v>
      </c>
      <c r="E22" s="3" t="s">
        <v>26</v>
      </c>
      <c r="F22" s="3" t="s">
        <v>26</v>
      </c>
      <c r="G22" s="3" t="s">
        <v>40</v>
      </c>
      <c r="H22" s="3" t="s">
        <v>30</v>
      </c>
      <c r="I22" s="3" t="s">
        <v>30</v>
      </c>
    </row>
    <row r="23" spans="2:9">
      <c r="B23" s="3">
        <v>12</v>
      </c>
      <c r="C23" s="3" t="s">
        <v>26</v>
      </c>
      <c r="D23" s="3" t="s">
        <v>61</v>
      </c>
      <c r="E23" s="3" t="s">
        <v>26</v>
      </c>
      <c r="F23" s="3" t="s">
        <v>62</v>
      </c>
      <c r="G23" s="3" t="s">
        <v>63</v>
      </c>
      <c r="H23" s="3" t="s">
        <v>30</v>
      </c>
      <c r="I23" s="3" t="s">
        <v>30</v>
      </c>
    </row>
    <row r="24" spans="2:9">
      <c r="B24" s="3">
        <v>13</v>
      </c>
      <c r="C24" s="3" t="s">
        <v>26</v>
      </c>
      <c r="D24" s="3" t="s">
        <v>64</v>
      </c>
      <c r="E24" s="3" t="s">
        <v>26</v>
      </c>
      <c r="F24" s="3" t="s">
        <v>42</v>
      </c>
      <c r="G24" s="3" t="s">
        <v>65</v>
      </c>
      <c r="H24" s="3" t="s">
        <v>30</v>
      </c>
      <c r="I24" s="3" t="s">
        <v>30</v>
      </c>
    </row>
    <row r="25" spans="2:9">
      <c r="B25" s="3">
        <v>14</v>
      </c>
      <c r="C25" s="3" t="s">
        <v>26</v>
      </c>
      <c r="D25" s="3" t="s">
        <v>66</v>
      </c>
      <c r="E25" s="3" t="s">
        <v>26</v>
      </c>
      <c r="F25" s="3" t="s">
        <v>42</v>
      </c>
      <c r="G25" s="3" t="s">
        <v>67</v>
      </c>
      <c r="H25" s="3" t="s">
        <v>30</v>
      </c>
      <c r="I25" s="3" t="s">
        <v>30</v>
      </c>
    </row>
    <row r="26" spans="2:9">
      <c r="B26" s="3">
        <v>15</v>
      </c>
      <c r="C26" s="3" t="s">
        <v>26</v>
      </c>
      <c r="D26" s="3" t="s">
        <v>68</v>
      </c>
      <c r="E26" s="3" t="s">
        <v>26</v>
      </c>
      <c r="F26" s="3" t="s">
        <v>62</v>
      </c>
      <c r="G26" s="3" t="s">
        <v>40</v>
      </c>
      <c r="H26" s="3" t="s">
        <v>30</v>
      </c>
      <c r="I26" s="3" t="s">
        <v>30</v>
      </c>
    </row>
    <row r="27" spans="2:9">
      <c r="B27" s="3">
        <v>16</v>
      </c>
      <c r="C27" s="3" t="s">
        <v>26</v>
      </c>
      <c r="D27" s="3" t="s">
        <v>69</v>
      </c>
      <c r="E27" s="3" t="s">
        <v>26</v>
      </c>
      <c r="F27" s="3" t="s">
        <v>62</v>
      </c>
      <c r="G27" s="3" t="s">
        <v>40</v>
      </c>
      <c r="H27" s="3" t="s">
        <v>30</v>
      </c>
      <c r="I27" s="3" t="s">
        <v>30</v>
      </c>
    </row>
    <row r="28" spans="2:9">
      <c r="B28" s="3">
        <v>17</v>
      </c>
      <c r="C28" s="3" t="s">
        <v>26</v>
      </c>
      <c r="D28" s="3" t="s">
        <v>70</v>
      </c>
      <c r="E28" s="3" t="s">
        <v>26</v>
      </c>
      <c r="F28" s="3" t="s">
        <v>52</v>
      </c>
      <c r="G28" s="3" t="s">
        <v>71</v>
      </c>
      <c r="H28" s="3" t="s">
        <v>30</v>
      </c>
      <c r="I28" s="3" t="s">
        <v>30</v>
      </c>
    </row>
    <row r="29" spans="2:9">
      <c r="B29" s="3">
        <v>18</v>
      </c>
      <c r="C29" s="3" t="s">
        <v>26</v>
      </c>
      <c r="D29" s="3" t="s">
        <v>72</v>
      </c>
      <c r="E29" s="3" t="s">
        <v>26</v>
      </c>
      <c r="F29" s="3" t="s">
        <v>52</v>
      </c>
      <c r="G29" s="3" t="s">
        <v>63</v>
      </c>
      <c r="H29" s="3" t="s">
        <v>30</v>
      </c>
      <c r="I29" s="3" t="s">
        <v>30</v>
      </c>
    </row>
    <row r="30" spans="2:9">
      <c r="B30" s="3">
        <v>19</v>
      </c>
      <c r="C30" s="3" t="s">
        <v>26</v>
      </c>
      <c r="D30" s="3" t="s">
        <v>73</v>
      </c>
      <c r="E30" s="3" t="s">
        <v>26</v>
      </c>
      <c r="F30" s="3" t="s">
        <v>62</v>
      </c>
      <c r="G30" s="3" t="s">
        <v>40</v>
      </c>
      <c r="H30" s="3" t="s">
        <v>30</v>
      </c>
      <c r="I30" s="3" t="s">
        <v>30</v>
      </c>
    </row>
    <row r="31" spans="2:9">
      <c r="B31" s="3">
        <v>20</v>
      </c>
      <c r="C31" s="3" t="s">
        <v>26</v>
      </c>
      <c r="D31" s="3" t="s">
        <v>31</v>
      </c>
      <c r="E31" s="3" t="s">
        <v>26</v>
      </c>
      <c r="F31" s="3" t="s">
        <v>28</v>
      </c>
      <c r="G31" s="3" t="s">
        <v>40</v>
      </c>
      <c r="H31" s="3" t="s">
        <v>30</v>
      </c>
      <c r="I31" s="3" t="s">
        <v>30</v>
      </c>
    </row>
    <row r="32" spans="2:9">
      <c r="B32" s="3">
        <v>21</v>
      </c>
      <c r="C32" s="3" t="s">
        <v>26</v>
      </c>
      <c r="D32" s="3" t="s">
        <v>75</v>
      </c>
      <c r="E32" s="3" t="s">
        <v>26</v>
      </c>
      <c r="F32" s="3" t="s">
        <v>62</v>
      </c>
      <c r="G32" s="3" t="s">
        <v>76</v>
      </c>
      <c r="H32" s="3" t="s">
        <v>30</v>
      </c>
      <c r="I32" s="3" t="s">
        <v>30</v>
      </c>
    </row>
    <row r="33" spans="2:9">
      <c r="B33" s="3">
        <v>22</v>
      </c>
      <c r="C33" s="3" t="s">
        <v>26</v>
      </c>
      <c r="D33" s="3" t="s">
        <v>77</v>
      </c>
      <c r="E33" s="3" t="s">
        <v>26</v>
      </c>
      <c r="F33" s="3" t="s">
        <v>62</v>
      </c>
      <c r="G33" s="3" t="s">
        <v>40</v>
      </c>
      <c r="H33" s="3" t="s">
        <v>30</v>
      </c>
      <c r="I33" s="3" t="s">
        <v>30</v>
      </c>
    </row>
    <row r="34" spans="2:9">
      <c r="B34" s="3">
        <v>23</v>
      </c>
      <c r="C34" s="3" t="s">
        <v>26</v>
      </c>
      <c r="D34" s="3" t="s">
        <v>78</v>
      </c>
      <c r="E34" s="3" t="s">
        <v>26</v>
      </c>
      <c r="F34" s="3" t="s">
        <v>62</v>
      </c>
      <c r="G34" s="3" t="s">
        <v>63</v>
      </c>
      <c r="H34" s="3" t="s">
        <v>30</v>
      </c>
      <c r="I34" s="3" t="s">
        <v>30</v>
      </c>
    </row>
    <row r="35" spans="2:9">
      <c r="B35" s="3">
        <v>24</v>
      </c>
      <c r="C35" s="3" t="s">
        <v>26</v>
      </c>
      <c r="D35" s="3" t="s">
        <v>79</v>
      </c>
      <c r="E35" s="3" t="s">
        <v>26</v>
      </c>
      <c r="F35" s="3" t="s">
        <v>62</v>
      </c>
      <c r="G35" s="3" t="s">
        <v>63</v>
      </c>
      <c r="H35" s="3" t="s">
        <v>30</v>
      </c>
      <c r="I35" s="3" t="s">
        <v>30</v>
      </c>
    </row>
    <row r="36" spans="2:9">
      <c r="B36" s="3">
        <v>25</v>
      </c>
      <c r="C36" s="3" t="s">
        <v>26</v>
      </c>
      <c r="D36" s="3" t="s">
        <v>80</v>
      </c>
      <c r="E36" s="3" t="s">
        <v>26</v>
      </c>
      <c r="F36" s="3" t="s">
        <v>62</v>
      </c>
      <c r="G36" s="3" t="s">
        <v>40</v>
      </c>
      <c r="H36" s="3" t="s">
        <v>30</v>
      </c>
      <c r="I36" s="3" t="s">
        <v>30</v>
      </c>
    </row>
    <row r="37" spans="2:9">
      <c r="B37" s="3">
        <v>26</v>
      </c>
      <c r="C37" s="3" t="s">
        <v>26</v>
      </c>
      <c r="D37" s="3" t="s">
        <v>32</v>
      </c>
      <c r="E37" s="3" t="s">
        <v>26</v>
      </c>
      <c r="F37" s="3" t="s">
        <v>28</v>
      </c>
      <c r="G37" s="3" t="s">
        <v>40</v>
      </c>
      <c r="H37" s="3" t="s">
        <v>30</v>
      </c>
      <c r="I37" s="3" t="s">
        <v>30</v>
      </c>
    </row>
    <row r="38" spans="2:9">
      <c r="B38" s="3">
        <v>27</v>
      </c>
      <c r="C38" s="3" t="s">
        <v>26</v>
      </c>
      <c r="D38" s="3" t="s">
        <v>82</v>
      </c>
      <c r="E38" s="3" t="s">
        <v>26</v>
      </c>
      <c r="F38" s="3" t="s">
        <v>83</v>
      </c>
      <c r="G38" s="3" t="s">
        <v>84</v>
      </c>
      <c r="H38" s="3" t="s">
        <v>30</v>
      </c>
      <c r="I38" s="3" t="s">
        <v>30</v>
      </c>
    </row>
    <row r="39" spans="2:9">
      <c r="B39" s="3">
        <v>28</v>
      </c>
      <c r="C39" s="3" t="s">
        <v>26</v>
      </c>
      <c r="D39" s="3" t="s">
        <v>85</v>
      </c>
      <c r="E39" s="3" t="s">
        <v>26</v>
      </c>
      <c r="F39" s="3" t="s">
        <v>83</v>
      </c>
      <c r="G39" s="3" t="s">
        <v>86</v>
      </c>
      <c r="H39" s="3" t="s">
        <v>30</v>
      </c>
      <c r="I39" s="3" t="s">
        <v>30</v>
      </c>
    </row>
    <row r="40" spans="2:9">
      <c r="B40" s="3">
        <v>29</v>
      </c>
      <c r="C40" s="3" t="s">
        <v>26</v>
      </c>
      <c r="D40" s="3" t="s">
        <v>87</v>
      </c>
      <c r="E40" s="3" t="s">
        <v>26</v>
      </c>
      <c r="F40" s="3" t="s">
        <v>83</v>
      </c>
      <c r="G40" s="3" t="s">
        <v>88</v>
      </c>
      <c r="H40" s="3" t="s">
        <v>30</v>
      </c>
      <c r="I40" s="3" t="s">
        <v>30</v>
      </c>
    </row>
    <row r="41" spans="2:9">
      <c r="B41" s="3">
        <v>30</v>
      </c>
      <c r="C41" s="3" t="s">
        <v>26</v>
      </c>
      <c r="D41" s="3" t="s">
        <v>89</v>
      </c>
      <c r="E41" s="3" t="s">
        <v>26</v>
      </c>
      <c r="F41" s="3" t="s">
        <v>90</v>
      </c>
      <c r="G41" s="3" t="s">
        <v>91</v>
      </c>
      <c r="H41" s="3" t="s">
        <v>30</v>
      </c>
      <c r="I41" s="3" t="s">
        <v>30</v>
      </c>
    </row>
    <row r="42" spans="2:9">
      <c r="B42" s="3">
        <v>31</v>
      </c>
      <c r="C42" s="3" t="s">
        <v>26</v>
      </c>
      <c r="D42" s="3" t="s">
        <v>92</v>
      </c>
      <c r="E42" s="3" t="s">
        <v>26</v>
      </c>
      <c r="F42" s="3" t="s">
        <v>90</v>
      </c>
      <c r="G42" s="3" t="s">
        <v>91</v>
      </c>
      <c r="H42" s="3" t="s">
        <v>30</v>
      </c>
      <c r="I42" s="3" t="s">
        <v>30</v>
      </c>
    </row>
    <row r="43" spans="2:9">
      <c r="B43" s="3">
        <v>32</v>
      </c>
      <c r="C43" s="3" t="s">
        <v>26</v>
      </c>
      <c r="D43" s="3" t="s">
        <v>93</v>
      </c>
      <c r="E43" s="3" t="s">
        <v>26</v>
      </c>
      <c r="F43" s="3" t="s">
        <v>90</v>
      </c>
      <c r="G43" s="3" t="s">
        <v>63</v>
      </c>
      <c r="H43" s="3" t="s">
        <v>30</v>
      </c>
      <c r="I43" s="3" t="s">
        <v>30</v>
      </c>
    </row>
    <row r="44" spans="2:9">
      <c r="B44" s="3">
        <v>33</v>
      </c>
      <c r="C44" s="3" t="s">
        <v>26</v>
      </c>
      <c r="D44" s="3" t="s">
        <v>94</v>
      </c>
      <c r="E44" s="3" t="s">
        <v>26</v>
      </c>
      <c r="F44" s="3" t="s">
        <v>90</v>
      </c>
      <c r="G44" s="3" t="s">
        <v>40</v>
      </c>
      <c r="H44" s="3" t="s">
        <v>30</v>
      </c>
      <c r="I44" s="3" t="s">
        <v>30</v>
      </c>
    </row>
    <row r="45" spans="2:9">
      <c r="B45" s="3">
        <v>34</v>
      </c>
      <c r="C45" s="3" t="s">
        <v>26</v>
      </c>
      <c r="D45" s="3" t="s">
        <v>95</v>
      </c>
      <c r="E45" s="3" t="s">
        <v>26</v>
      </c>
      <c r="F45" s="3" t="s">
        <v>96</v>
      </c>
      <c r="G45" s="3" t="s">
        <v>97</v>
      </c>
      <c r="H45" s="3" t="s">
        <v>30</v>
      </c>
      <c r="I45" s="3" t="s">
        <v>30</v>
      </c>
    </row>
    <row r="46" spans="2:9">
      <c r="B46" s="3">
        <v>35</v>
      </c>
      <c r="C46" s="3" t="s">
        <v>26</v>
      </c>
      <c r="D46" s="3" t="s">
        <v>98</v>
      </c>
      <c r="E46" s="3" t="s">
        <v>26</v>
      </c>
      <c r="F46" s="3" t="s">
        <v>96</v>
      </c>
      <c r="G46" s="3" t="s">
        <v>53</v>
      </c>
      <c r="H46" s="3" t="s">
        <v>30</v>
      </c>
      <c r="I46" s="3" t="s">
        <v>30</v>
      </c>
    </row>
    <row r="47" spans="2:9">
      <c r="B47" s="3">
        <v>36</v>
      </c>
      <c r="C47" s="3" t="s">
        <v>26</v>
      </c>
      <c r="D47" s="3" t="s">
        <v>99</v>
      </c>
      <c r="E47" s="3" t="s">
        <v>26</v>
      </c>
      <c r="F47" s="3" t="s">
        <v>100</v>
      </c>
      <c r="G47" s="3" t="s">
        <v>101</v>
      </c>
      <c r="H47" s="3" t="s">
        <v>30</v>
      </c>
      <c r="I47" s="3" t="s">
        <v>30</v>
      </c>
    </row>
    <row r="48" spans="2:9">
      <c r="B48" s="3">
        <v>37</v>
      </c>
      <c r="C48" s="3" t="s">
        <v>26</v>
      </c>
      <c r="D48" s="3" t="s">
        <v>102</v>
      </c>
      <c r="E48" s="3" t="s">
        <v>26</v>
      </c>
      <c r="F48" s="3" t="s">
        <v>83</v>
      </c>
      <c r="G48" s="3" t="s">
        <v>103</v>
      </c>
      <c r="H48" s="3" t="s">
        <v>30</v>
      </c>
      <c r="I48" s="3" t="s">
        <v>30</v>
      </c>
    </row>
    <row r="49" spans="2:9">
      <c r="B49" s="3">
        <v>38</v>
      </c>
      <c r="C49" s="3" t="s">
        <v>26</v>
      </c>
      <c r="D49" s="3" t="s">
        <v>104</v>
      </c>
      <c r="E49" s="3" t="s">
        <v>26</v>
      </c>
      <c r="F49" s="3" t="s">
        <v>100</v>
      </c>
      <c r="G49" s="3" t="s">
        <v>63</v>
      </c>
      <c r="H49" s="3" t="s">
        <v>30</v>
      </c>
      <c r="I49" s="3" t="s">
        <v>30</v>
      </c>
    </row>
    <row r="50" spans="2:9">
      <c r="B50" s="3">
        <v>39</v>
      </c>
      <c r="C50" s="3" t="s">
        <v>26</v>
      </c>
      <c r="D50" s="3" t="s">
        <v>105</v>
      </c>
      <c r="E50" s="3" t="s">
        <v>26</v>
      </c>
      <c r="F50" s="3" t="s">
        <v>100</v>
      </c>
      <c r="G50" s="3" t="s">
        <v>101</v>
      </c>
      <c r="H50" s="3" t="s">
        <v>30</v>
      </c>
      <c r="I50" s="3" t="s">
        <v>30</v>
      </c>
    </row>
    <row r="51" spans="2:9">
      <c r="B51" s="3">
        <v>40</v>
      </c>
      <c r="C51" s="3" t="s">
        <v>26</v>
      </c>
      <c r="D51" s="3" t="s">
        <v>33</v>
      </c>
      <c r="E51" s="3" t="s">
        <v>26</v>
      </c>
      <c r="F51" s="3" t="s">
        <v>28</v>
      </c>
      <c r="G51" s="3" t="s">
        <v>40</v>
      </c>
      <c r="H51" s="3" t="s">
        <v>30</v>
      </c>
      <c r="I51" s="3" t="s">
        <v>30</v>
      </c>
    </row>
    <row r="52" spans="2:9">
      <c r="B52" s="3">
        <v>41</v>
      </c>
      <c r="C52" s="3" t="s">
        <v>26</v>
      </c>
      <c r="D52" s="3" t="s">
        <v>107</v>
      </c>
      <c r="E52" s="3" t="s">
        <v>26</v>
      </c>
      <c r="F52" s="3" t="s">
        <v>108</v>
      </c>
      <c r="G52" s="3" t="s">
        <v>109</v>
      </c>
      <c r="H52" s="3" t="s">
        <v>30</v>
      </c>
      <c r="I52" s="3" t="s">
        <v>30</v>
      </c>
    </row>
  </sheetData>
  <mergeCells count="29">
    <mergeCell ref="K12:O12"/>
    <mergeCell ref="K13:O13"/>
    <mergeCell ref="K14:O14"/>
    <mergeCell ref="K15:O15"/>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2024-10-10T12:05:39Z</dcterms:modified>
</cp:coreProperties>
</file>