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ushpak Shewale\OneDrive - KAPCO BANQUETS AND CATERING PVT LTD TFS\Downloads\"/>
    </mc:Choice>
  </mc:AlternateContent>
  <bookViews>
    <workbookView xWindow="0" yWindow="0" windowWidth="20490" windowHeight="7620"/>
  </bookViews>
  <sheets>
    <sheet name="BOQ Price Bid" sheetId="2" r:id="rId1"/>
    <sheet name="Technical Score Detail" sheetId="3" r:id="rId2"/>
  </sheets>
  <definedNames>
    <definedName name="_xlnm._FilterDatabase" localSheetId="0" hidden="1">'BOQ Price Bid'!$B$3:$L$3</definedName>
  </definedNames>
  <calcPr calcId="162913"/>
</workbook>
</file>

<file path=xl/calcChain.xml><?xml version="1.0" encoding="utf-8"?>
<calcChain xmlns="http://schemas.openxmlformats.org/spreadsheetml/2006/main">
  <c r="G4" i="2" l="1"/>
  <c r="I4" i="2"/>
  <c r="I45" i="2" l="1"/>
  <c r="I44" i="2" s="1"/>
</calcChain>
</file>

<file path=xl/sharedStrings.xml><?xml version="1.0" encoding="utf-8"?>
<sst xmlns="http://schemas.openxmlformats.org/spreadsheetml/2006/main" count="513" uniqueCount="132">
  <si>
    <t>RFQ No: R1954
 COST COMPARISON REPORT</t>
  </si>
  <si>
    <t>Comp. Date : 08/10/2024</t>
  </si>
  <si>
    <t>RFQ #: R1954</t>
  </si>
  <si>
    <t>Contact Name : Shirish Awati</t>
  </si>
  <si>
    <t>RFQ Date : 25/09/2024 17:07:00</t>
  </si>
  <si>
    <t xml:space="preserve">Vendor City : </t>
  </si>
  <si>
    <t>BCD Date : 27/09/2024 16:00:00</t>
  </si>
  <si>
    <t xml:space="preserve">Telephone # : </t>
  </si>
  <si>
    <t xml:space="preserve">Mobile # : </t>
  </si>
  <si>
    <t>PR Number : Semolina-2425-00623</t>
  </si>
  <si>
    <t>Email : inventechsolutionspune@gmail.com</t>
  </si>
  <si>
    <t>Package / RFQ Name : : Additional Civil Interior Work, Deco Paint Work, Plumbing Work &amp; Electrical Work of Ahmedabad Dhaba...</t>
  </si>
  <si>
    <t>Round # : 1 (RFQ)</t>
  </si>
  <si>
    <t xml:space="preserve">Quotation Date : </t>
  </si>
  <si>
    <t xml:space="preserve">Quotation Validity Date : </t>
  </si>
  <si>
    <t>Comp. # : 1</t>
  </si>
  <si>
    <t>Currency :INR</t>
  </si>
  <si>
    <t>BUDGET PRICE :</t>
  </si>
  <si>
    <t>.00</t>
  </si>
  <si>
    <t>#</t>
  </si>
  <si>
    <t>Item Code</t>
  </si>
  <si>
    <t>Item Description</t>
  </si>
  <si>
    <t>Unit</t>
  </si>
  <si>
    <t>Qty</t>
  </si>
  <si>
    <t>Last PO Details</t>
  </si>
  <si>
    <t>Unit Price</t>
  </si>
  <si>
    <t/>
  </si>
  <si>
    <t xml:space="preserve">Additional Civil Interior Work </t>
  </si>
  <si>
    <t>NOS</t>
  </si>
  <si>
    <t>INVENTECH SOLUTIONS</t>
  </si>
  <si>
    <t>0.00</t>
  </si>
  <si>
    <t xml:space="preserve">Additional Plumbing Work </t>
  </si>
  <si>
    <t xml:space="preserve">Additional Electrical Work </t>
  </si>
  <si>
    <t xml:space="preserve">Additional Deco Paint Work </t>
  </si>
  <si>
    <t>Sr No.</t>
  </si>
  <si>
    <t>Vendor Name : INVENTECH SOLUTIONS</t>
  </si>
  <si>
    <t>Buyer : Pushpak Mahesh Shewale</t>
  </si>
  <si>
    <t>UOM</t>
  </si>
  <si>
    <t>Amount</t>
  </si>
  <si>
    <t>Additional Civil Interior Work of Ahmedabad Dhaba</t>
  </si>
  <si>
    <t>1.000</t>
  </si>
  <si>
    <t>Floor filling + Screed (raised floor)
(+350mm to the top of the Floor finish) - 
Cinder Filling over finish level of waterproofing layers  to achieve a finished floor level of +350mm .
Screed as per  mandatory floor PCC norms from airport
BOH - 13.9104 SQM
FOH - 13.2048 SQM</t>
  </si>
  <si>
    <t>Sq.Mt</t>
  </si>
  <si>
    <t>27.120</t>
  </si>
  <si>
    <t>150 mm thick ACC brick work - 
Providing and constructing 150mm thk Siphorex block in cement mortar 1 4 of approved make like Aerocon Siporex etc. Job to include raking out  joints, scaffolding, making openings walls, curing etc. in substructure and superstructure to its true line   level in cement mortar proportion as specified in all shapes, size, at all heights, depths, leads   locations etc. complete. The rate shall also include for cleaning of surface, hacking of RCC surface in contact with brickwork, racking of joints, providing, erecting,   dismantling steel scaffolding , curing for 10 days, including 75 mm thk. R.C.C. stiffener at approximately every 1000 mm ht. with required M.S. reinforcement bars and Lintels for Doors and wall openings etc. compete as per the drgs., details   specifications.
Front wall - 14.7168 SMTR
Inner wall - 2.1472 SMTR</t>
  </si>
  <si>
    <t>16.860</t>
  </si>
  <si>
    <t>Plaster work - P A of single coat backing plaster of 15-18 mm thick in CM 1 4 proportion to the walls   others surface including scaffolding, curing the joints, etc. The rates are inclusive of providing chicken mesh of 18mm gauge   150mm width at junction of brick   RCC etc. at the walls, columns, beams etc., seven days water treatment as anti crack of plaster. Complete as per site engineer s instruction</t>
  </si>
  <si>
    <t>34.020</t>
  </si>
  <si>
    <t>PCC work - Providing and laying up to 50-75 mm thick cement concrete flooring with 1 2 4 cement concrete laid to proper level and slope in alternate bays including compactions, filling joints,  or as directed, finishing smooth with cement Mortar 1 1 of sufficient minimum thickness to give a smooth   even surface and curing etc. complete as per architects instructions.</t>
  </si>
  <si>
    <t>Gypsum ceiling - Providing   fixing of false ceiling with fire rated Gypsum board , incl of all cuts   grooves required for services   lights ,Hvac etc not to be paid separate , to receive finishes as per specifications</t>
  </si>
  <si>
    <t>23.470</t>
  </si>
  <si>
    <t>Inspection Chamber - Providing Inspection chamber with 100 mm thk Siporex walls Plasterd with cement mortar   waterproof chemical .with necessary PCC bedding to required slope.</t>
  </si>
  <si>
    <t>NO.</t>
  </si>
  <si>
    <t>3.000</t>
  </si>
  <si>
    <t>Inspection Chamber cover  - (Perforated S.S) - Providing and fixing of S.S. perforated Inspection chamber cover with necessary fittings</t>
  </si>
  <si>
    <t>Trolly defender - Providing and fixing of trolly defender made out of 50 mm 304 SS pipe</t>
  </si>
  <si>
    <t>RM</t>
  </si>
  <si>
    <t>3.870</t>
  </si>
  <si>
    <t xml:space="preserve">MS platform  - Providing and fixing of platform made out of MS pipe for RO plant. </t>
  </si>
  <si>
    <t>2.230</t>
  </si>
  <si>
    <t>RO plant - Providing and fixing of RO plant of 100 lit hour capacity with storage tank and pressure pump</t>
  </si>
  <si>
    <t>Hood fixing - Fixing of hood from ceiling frame with support of MS pipe frame.</t>
  </si>
  <si>
    <t>NO</t>
  </si>
  <si>
    <t>2.000</t>
  </si>
  <si>
    <t>Ele. DB box - Providing and fixing of electrical DB box made out of plywood finished with laminate and MS louvers fixed on shutters.</t>
  </si>
  <si>
    <t>1.070</t>
  </si>
  <si>
    <t>SS corner guard - Providing and fixing of 25 mm X 25 mm SS corner guard for wall corner.</t>
  </si>
  <si>
    <t>9.400</t>
  </si>
  <si>
    <t>Gas meter stand - Providing and fixing of gas meter stand made out of SS pipe.</t>
  </si>
  <si>
    <t>DNB stand - Providing and fixing DNB stand made out of MS frame with 18mm plywood finished with black paint</t>
  </si>
  <si>
    <t>Debris removal - Removing of debris from dumping area to out side of airport premisses</t>
  </si>
  <si>
    <t>10.000</t>
  </si>
  <si>
    <t>Trap door - Provision of trap door in gypsum ceiling</t>
  </si>
  <si>
    <t>Equipment shifting - Lording and unloading of outlet equipment and shifting from out side of airport premisses and arrange and fixing in side the outlet as per instructions</t>
  </si>
  <si>
    <t>Additional Plumbing Work of Ahmedabad Dhaba</t>
  </si>
  <si>
    <t>Angle cock - Providing and fixing of angle cock for inlet and outlet pipe connections</t>
  </si>
  <si>
    <t>8.000</t>
  </si>
  <si>
    <t xml:space="preserve">Sink cock - Providing and fixing of single sink cock for sink counter with all fittings </t>
  </si>
  <si>
    <t>Sink mixer cock - Providing and fixing of sink mixer cock for ss counter sink with all fittings</t>
  </si>
  <si>
    <t>Grease trap  - Fixing of grease trap with pipe connection including all fittings</t>
  </si>
  <si>
    <t>Water heater - Supply  and  Fixing of Water heater of 15lts  with necessary fittings</t>
  </si>
  <si>
    <t>Additional Electrical Work of Ahmedabad Dhaba</t>
  </si>
  <si>
    <t>2 x 6 sq.mm  plus  1 No. 4 Sq. mm in 25 mm dia MS Conduit</t>
  </si>
  <si>
    <t>Mtrs</t>
  </si>
  <si>
    <t>5.000</t>
  </si>
  <si>
    <t>2 x 4 sq.mm  plus  1 No. 2.5 Sq. mm in 25 mm dia MS Conduit 
DB to Geyser  8.7
DB to Geyser Near Extra Point  9.7
DB to U or C Chiller in kitchen 9
DB to Utility socket in kitchen 8.2
DB to Freezer in kitchen 7.7
DB to Drain pump Extra Point  6.4
DB to Insect killer  4.5
DB to Exhaust Hood in kitchen  7.6
DB to Hot plate  9.4
DB to Deep Fryer 1 8.9
DB to Deep Fryer 2 9.4
DB to Exhaust Hood  9.8
DB to Utility socket  11.7
DB to Exhaust Hood Front 10.9
DB to Utility socket front 13.2
DB to Soda machine  8.4
DB to Insect killer  6.9
DB to Juice Dispenser  17.6
DB to Utility Socket 20
DB to cold ban marie 22.5
DB to Hot ban marie 24
DB to U or C Refrigerator 26.7
DB to Utility Socket 26
DB to Utility Socket - 1 8.9
DB to Utility Socket - 2 9.1
DB to Utility Socket water meter -1 7.6
DB to Utility Socket fire separation - 2 8.9
DB to Utility Socket gas panel- 1 9.8
DB to Utility Socket gas panel- 1 11.7</t>
  </si>
  <si>
    <t>343.200</t>
  </si>
  <si>
    <t>2.5sqmm X 2  plus 2.5sqmm 
DB to POS - 27
DB to TV point Ceiling  - 10.9
DB to emergency light P1 - 9.1
Loop point 2 - 5.7
Loop Point 3 - 4.6
DB to Raw Power Light P1 - 10
Loop P1 to P2 - 5.3
Loop P2 to P3 - 3.4
Loop P3 to P4 - 3.4
Loop P4 to P5 - 4.3
DB to Kitchen Raw Light P1 - 7
DB to Kitchen Emergency Light P1 - 4.9
DB to Signage point - 11.6</t>
  </si>
  <si>
    <t>107.200</t>
  </si>
  <si>
    <t xml:space="preserve">Wiring for MCB controlled normal primary light points or  Wall Point or  Floor Point with 1.5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</si>
  <si>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</si>
  <si>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6.000</t>
  </si>
  <si>
    <t xml:space="preserve">Wiring for secondary MCB controlled normal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</si>
  <si>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or  Wall Point or  Floor Point with 1.5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</si>
  <si>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</si>
  <si>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6 pin 240 volt 16 amp single phase and neutral switch socket outlets (1 outlet wired on 1 circuit) with 4.0 sq. mm PVC insulated stranded copper conductor 1100 volt grade wires (FRLS) in 25mm dia 16 SWG MS conduit in wall  or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required( Switch and socket shall be as approved by the architect  or  Client) 
</t>
  </si>
  <si>
    <t>Pt.</t>
  </si>
  <si>
    <t>28.000</t>
  </si>
  <si>
    <t>Wiring for primary switch board consisting of 3  Nos. 5 pin 240 volt 6 amp single phase and neutral switch socket outlets with 3 Nos. 6A  switch with PVC insulated stranded copper conductor 1100 volt grade wires (FRLS), 2.5 sq FRLS copper wire mm in 25mm dia 16 SWG MS conduit  in  wall  or  Ceiling including cost of providing saddles etc as required for surface conduiting and or or cost of cutting and filling chases and including providing and fixing  prewired switch board each consisting of  3 Nos. 5 pin 240 volt 6 amp single phase and neutral switch socket outlets with 3 Nos. 6A  modular switch , safety shutters in a recessed or surface GI box including earthing of the 3rd pin with 1.5 sq mm  1100 volt grade PVC insulated stranded copper conductor wire complete as required. (Switch or Socket Shall be as per approved sample by Architect)
Note- Conduits shall be 16 SWG MS on surface and FRLS PVC for wall concealed</t>
  </si>
  <si>
    <t>Supply installation testing and fixing 3 pin 25A or 32A , 240V , single Phase metal Clad industrial socket outlet with 25A or 32A DP MCB and complete in all respects( Wiring Excluded from scope of this item)</t>
  </si>
  <si>
    <t>Nos.</t>
  </si>
  <si>
    <t>4.000</t>
  </si>
  <si>
    <t xml:space="preserve">Supply , fixing   Laying 2.0mm Thick FRLS PVC conduits on surface or concealed complete with PVC junction boxes, cover plates, PVC bends, PVC saddles, base and other accessories all made in PVC with GI screws as required to complete the job.
20 mm dia FRLS metal conduit </t>
  </si>
  <si>
    <t>137.000</t>
  </si>
  <si>
    <t xml:space="preserve">LED Spot Light </t>
  </si>
  <si>
    <t xml:space="preserve">15 w panel light </t>
  </si>
  <si>
    <t>Additional Deco Paint Work of Ahmedabad Dhaba</t>
  </si>
  <si>
    <t>Deco paint
Front design
LHS wall
RHS wall
Back wall
Patta</t>
  </si>
  <si>
    <t>SFT</t>
  </si>
  <si>
    <t>2028.960</t>
  </si>
  <si>
    <t xml:space="preserve">Quote Currency : </t>
  </si>
  <si>
    <t>Last PO Unit Rate</t>
  </si>
  <si>
    <t>Last PO Total Value</t>
  </si>
  <si>
    <t>Score</t>
  </si>
  <si>
    <t>Justification</t>
  </si>
  <si>
    <t>PO/SKPL/23-24/000178</t>
  </si>
  <si>
    <t>TFSCPL/PO/24-25/000212</t>
  </si>
  <si>
    <t>5' x 5.5' x 2' Fixed with MS pipe frame support taken from ceiling .</t>
  </si>
  <si>
    <t xml:space="preserve">with conduit rates </t>
  </si>
  <si>
    <t xml:space="preserve"> Reference  PO Semolina/PO/24-25/001218</t>
  </si>
  <si>
    <t>Reference  PO   Semolina/PO/24-25/000078</t>
  </si>
  <si>
    <t>Reference  PO Semolina/PO/24-25/001218</t>
  </si>
  <si>
    <t xml:space="preserve">DNB size 1500mm x 450mm frame made out of 12 gauge 40mm x40 mm MS pipe frame with intermate pipe support fixed with welding support from celling MS frame finished with black paint. 18 mm FR grade ply fixed on frame finished with black paint to support for screen  </t>
  </si>
  <si>
    <t>It was not just a plain wall multiple shade of colour used for deco paint. Every single part we have to cover with paper and abrotape masking then start painting. It will take more time as well as man power hours. Attaching images for your reference</t>
  </si>
  <si>
    <t>Inner size 300mm x 300mm and outer size 600mm x 600mm made out of Siporex brick. Plaster and Dr. Fixit chemical waterproofing is applied. Finished with tiles.</t>
  </si>
  <si>
    <t>Size 300mm x 300mm made out of 304 food grade SS pipe frame and internal grill made out of 304 food grade SS solid pipe finished with buffing at welded joint</t>
  </si>
  <si>
    <t>MS frame size 750mm x 1800mm made out of 12 gauge 40mm x40 mm MS pipe frame with intermate pipe support fixed on wall and welding support from MS partition frame</t>
  </si>
  <si>
    <t>RO plant with 3 membrane filter of heavy grade with 100 litter per hour capacity and with one year maintained. To store the filter water 200 litter capacity food frade water storage tank were fixed with pressure pump of 1 HP Crompton make to bust the pressure to supply water in three outlets ( Dhaba, IDLI.COM, and Nourish)</t>
  </si>
  <si>
    <t>Semolina/PO/24-25/001218</t>
  </si>
  <si>
    <t>reference PO</t>
  </si>
  <si>
    <t>Round 1</t>
  </si>
  <si>
    <t>Round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</si>
</sst>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Calibri"/>
    </font>
    <font>
      <sz val="11"/>
      <name val="Cambria"/>
      <family val="1"/>
    </font>
    <font>
      <b/>
      <sz val="11"/>
      <name val="Cambria"/>
      <family val="1"/>
    </font>
    <font>
      <b/>
      <sz val="11"/>
      <color rgb="FF000000"/>
      <name val="Cambria"/>
      <family val="1"/>
    </font>
    <font>
      <b/>
      <sz val="11"/>
      <color rgb="FF000000"/>
      <name val="Calibri"/>
      <family val="2"/>
    </font>
  </fonts>
  <fills count="7">
    <fill>
      <patternFill patternType="none"/>
    </fill>
    <fill>
      <patternFill patternType="gray125"/>
    </fill>
    <fill>
      <patternFill patternType="solid">
        <fgColor rgb="FFD3D3D3"/>
      </patternFill>
    </fill>
    <fill>
      <patternFill patternType="solid">
        <fgColor rgb="FFADD8E6"/>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s>
  <borders count="10">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48">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1" fillId="0" borderId="7" xfId="0" applyNumberFormat="1" applyFont="1" applyBorder="1" applyAlignment="1" applyProtection="1">
      <alignment horizontal="right"/>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Protection="1"/>
    <xf numFmtId="0" fontId="1" fillId="3" borderId="7" xfId="0" applyNumberFormat="1" applyFont="1" applyFill="1" applyBorder="1" applyProtection="1"/>
    <xf numFmtId="0" fontId="1"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4" fontId="1" fillId="3" borderId="7" xfId="0" applyNumberFormat="1" applyFont="1" applyFill="1" applyBorder="1" applyAlignment="1" applyProtection="1">
      <alignment horizontal="right"/>
    </xf>
    <xf numFmtId="0" fontId="1" fillId="0" borderId="7" xfId="0" applyFont="1" applyBorder="1" applyAlignment="1">
      <alignment wrapText="1"/>
    </xf>
    <xf numFmtId="0" fontId="1" fillId="0" borderId="7" xfId="0" applyNumberFormat="1" applyFont="1" applyBorder="1" applyProtection="1"/>
    <xf numFmtId="0" fontId="2" fillId="2" borderId="7" xfId="0" applyNumberFormat="1" applyFont="1" applyFill="1" applyBorder="1" applyProtection="1"/>
    <xf numFmtId="0" fontId="1" fillId="0" borderId="0" xfId="0" applyNumberFormat="1" applyFont="1" applyProtection="1"/>
    <xf numFmtId="0" fontId="1" fillId="0" borderId="2" xfId="0" applyNumberFormat="1" applyFont="1" applyBorder="1" applyProtection="1"/>
    <xf numFmtId="0" fontId="3" fillId="2" borderId="1" xfId="0" applyNumberFormat="1" applyFont="1" applyFill="1" applyBorder="1" applyAlignment="1" applyProtection="1">
      <alignment vertical="center"/>
    </xf>
    <xf numFmtId="0" fontId="4" fillId="2" borderId="1" xfId="0" applyFont="1" applyFill="1" applyBorder="1" applyAlignment="1">
      <alignment vertical="center"/>
    </xf>
    <xf numFmtId="0" fontId="3" fillId="2" borderId="1" xfId="0" applyNumberFormat="1" applyFont="1" applyFill="1" applyBorder="1" applyAlignment="1" applyProtection="1">
      <alignment vertical="center" wrapText="1"/>
    </xf>
    <xf numFmtId="0" fontId="4" fillId="2" borderId="1" xfId="0" applyFont="1" applyFill="1" applyBorder="1" applyAlignment="1">
      <alignment vertical="center" wrapText="1"/>
    </xf>
    <xf numFmtId="0" fontId="1" fillId="0" borderId="2"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7" xfId="0" applyNumberFormat="1" applyFont="1" applyBorder="1" applyAlignment="1" applyProtection="1">
      <alignment horizontal="center"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0" xfId="0" applyNumberFormat="1" applyFont="1" applyBorder="1" applyProtection="1"/>
    <xf numFmtId="0" fontId="1" fillId="4" borderId="8" xfId="0" applyNumberFormat="1" applyFont="1" applyFill="1" applyBorder="1" applyAlignment="1" applyProtection="1">
      <alignment horizontal="center"/>
    </xf>
    <xf numFmtId="0" fontId="1" fillId="4" borderId="9" xfId="0" applyNumberFormat="1" applyFont="1" applyFill="1" applyBorder="1" applyAlignment="1" applyProtection="1">
      <alignment horizontal="center"/>
    </xf>
    <xf numFmtId="0" fontId="1" fillId="4" borderId="8" xfId="0" quotePrefix="1" applyNumberFormat="1" applyFont="1" applyFill="1" applyBorder="1" applyAlignment="1" applyProtection="1">
      <alignment horizontal="center"/>
    </xf>
    <xf numFmtId="4" fontId="1" fillId="5" borderId="7" xfId="0" applyNumberFormat="1" applyFont="1" applyFill="1" applyBorder="1" applyAlignment="1" applyProtection="1">
      <alignment horizontal="right"/>
    </xf>
    <xf numFmtId="0" fontId="1" fillId="6" borderId="5" xfId="0" applyNumberFormat="1" applyFont="1" applyFill="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tabSelected="1" topLeftCell="B1" zoomScale="70" zoomScaleNormal="70" workbookViewId="0">
      <selection activeCell="J12" sqref="J12"/>
    </sheetView>
  </sheetViews>
  <sheetFormatPr defaultRowHeight="14.25"/>
  <cols>
    <col min="1" max="2" width="9.140625" style="1" customWidth="1"/>
    <col min="3" max="3" width="42.28515625" style="1" customWidth="1"/>
    <col min="4" max="5" width="9.140625" style="1" customWidth="1"/>
    <col min="6" max="6" width="12.85546875" style="1" bestFit="1" customWidth="1"/>
    <col min="7" max="7" width="13.85546875" style="1" bestFit="1" customWidth="1"/>
    <col min="8" max="8" width="12.85546875" style="16" bestFit="1" customWidth="1"/>
    <col min="9" max="9" width="13" style="16" bestFit="1" customWidth="1"/>
    <col min="10" max="10" width="44.5703125" style="1" customWidth="1"/>
    <col min="11" max="11" width="93.140625" style="16" bestFit="1" customWidth="1"/>
    <col min="12" max="16384" width="9.140625" style="1"/>
  </cols>
  <sheetData>
    <row r="1" spans="2:11" ht="15" thickBot="1">
      <c r="B1" s="16"/>
      <c r="C1" s="17"/>
      <c r="D1" s="22"/>
      <c r="E1" s="22"/>
      <c r="F1" s="47" t="s">
        <v>29</v>
      </c>
      <c r="G1" s="47" t="s">
        <v>35</v>
      </c>
      <c r="H1" s="47" t="s">
        <v>29</v>
      </c>
      <c r="I1" s="47" t="s">
        <v>35</v>
      </c>
    </row>
    <row r="2" spans="2:11" s="16" customFormat="1" ht="15.75" customHeight="1" thickBot="1">
      <c r="C2" s="17"/>
      <c r="D2" s="42"/>
      <c r="E2" s="42"/>
      <c r="F2" s="43" t="s">
        <v>130</v>
      </c>
      <c r="G2" s="44"/>
      <c r="H2" s="45" t="s">
        <v>131</v>
      </c>
      <c r="I2" s="44"/>
    </row>
    <row r="3" spans="2:11" ht="15" thickBot="1">
      <c r="B3" s="8" t="s">
        <v>34</v>
      </c>
      <c r="C3" s="8" t="s">
        <v>21</v>
      </c>
      <c r="D3" s="8" t="s">
        <v>37</v>
      </c>
      <c r="E3" s="8" t="s">
        <v>23</v>
      </c>
      <c r="F3" s="8" t="s">
        <v>25</v>
      </c>
      <c r="G3" s="8" t="s">
        <v>38</v>
      </c>
      <c r="H3" s="15" t="s">
        <v>25</v>
      </c>
      <c r="I3" s="15" t="s">
        <v>38</v>
      </c>
      <c r="J3" s="15" t="s">
        <v>129</v>
      </c>
      <c r="K3" s="15" t="s">
        <v>114</v>
      </c>
    </row>
    <row r="4" spans="2:11" s="16" customFormat="1" ht="15" thickBot="1">
      <c r="B4" s="12"/>
      <c r="C4" s="12"/>
      <c r="D4" s="12"/>
      <c r="E4" s="12"/>
      <c r="F4" s="12"/>
      <c r="G4" s="46">
        <f>G5+G24+G30+G44</f>
        <v>1359748.53</v>
      </c>
      <c r="H4" s="12"/>
      <c r="I4" s="46">
        <f>I5+I24+I30+I44</f>
        <v>1329314.1300000001</v>
      </c>
      <c r="J4" s="12"/>
      <c r="K4" s="12"/>
    </row>
    <row r="5" spans="2:11" ht="15" thickBot="1">
      <c r="B5" s="9">
        <v>1</v>
      </c>
      <c r="C5" s="9" t="s">
        <v>39</v>
      </c>
      <c r="D5" s="9" t="s">
        <v>28</v>
      </c>
      <c r="E5" s="9">
        <v>1</v>
      </c>
      <c r="F5" s="10"/>
      <c r="G5" s="12">
        <v>529283.53</v>
      </c>
      <c r="H5" s="10"/>
      <c r="I5" s="12">
        <v>529283.53</v>
      </c>
      <c r="J5" s="13"/>
      <c r="K5" s="13"/>
    </row>
    <row r="6" spans="2:11" ht="15" thickBot="1">
      <c r="B6" s="4">
        <v>1</v>
      </c>
      <c r="C6" s="4" t="s">
        <v>41</v>
      </c>
      <c r="D6" s="4" t="s">
        <v>42</v>
      </c>
      <c r="E6" s="4">
        <v>27.12</v>
      </c>
      <c r="F6" s="5">
        <v>2200</v>
      </c>
      <c r="G6" s="5">
        <v>59664</v>
      </c>
      <c r="H6" s="5">
        <v>2200</v>
      </c>
      <c r="I6" s="5">
        <v>59664</v>
      </c>
      <c r="J6" s="13" t="s">
        <v>119</v>
      </c>
      <c r="K6" s="13"/>
    </row>
    <row r="7" spans="2:11" ht="15" thickBot="1">
      <c r="B7" s="4">
        <v>2</v>
      </c>
      <c r="C7" s="4" t="s">
        <v>44</v>
      </c>
      <c r="D7" s="4" t="s">
        <v>42</v>
      </c>
      <c r="E7" s="4">
        <v>16.86</v>
      </c>
      <c r="F7" s="5">
        <v>2100</v>
      </c>
      <c r="G7" s="5">
        <v>35406</v>
      </c>
      <c r="H7" s="5">
        <v>2100</v>
      </c>
      <c r="I7" s="5">
        <v>35406</v>
      </c>
      <c r="J7" s="13" t="s">
        <v>115</v>
      </c>
      <c r="K7" s="13"/>
    </row>
    <row r="8" spans="2:11" ht="15" thickBot="1">
      <c r="B8" s="4">
        <v>3</v>
      </c>
      <c r="C8" s="4" t="s">
        <v>46</v>
      </c>
      <c r="D8" s="4" t="s">
        <v>42</v>
      </c>
      <c r="E8" s="4">
        <v>34.020000000000003</v>
      </c>
      <c r="F8" s="5">
        <v>1500</v>
      </c>
      <c r="G8" s="5">
        <v>51030</v>
      </c>
      <c r="H8" s="5">
        <v>1500</v>
      </c>
      <c r="I8" s="5">
        <v>51030</v>
      </c>
      <c r="J8" s="13" t="s">
        <v>115</v>
      </c>
      <c r="K8" s="13"/>
    </row>
    <row r="9" spans="2:11" ht="15" thickBot="1">
      <c r="B9" s="4">
        <v>4</v>
      </c>
      <c r="C9" s="4" t="s">
        <v>48</v>
      </c>
      <c r="D9" s="4" t="s">
        <v>42</v>
      </c>
      <c r="E9" s="4">
        <v>27.12</v>
      </c>
      <c r="F9" s="5">
        <v>1450</v>
      </c>
      <c r="G9" s="5">
        <v>39324</v>
      </c>
      <c r="H9" s="5">
        <v>1450</v>
      </c>
      <c r="I9" s="5">
        <v>39324</v>
      </c>
      <c r="J9" s="13" t="s">
        <v>115</v>
      </c>
      <c r="K9" s="13"/>
    </row>
    <row r="10" spans="2:11" ht="15" thickBot="1">
      <c r="B10" s="4">
        <v>5</v>
      </c>
      <c r="C10" s="4" t="s">
        <v>49</v>
      </c>
      <c r="D10" s="4" t="s">
        <v>42</v>
      </c>
      <c r="E10" s="4">
        <v>23.47</v>
      </c>
      <c r="F10" s="5">
        <v>1615</v>
      </c>
      <c r="G10" s="5">
        <v>37904.050000000003</v>
      </c>
      <c r="H10" s="5">
        <v>1615</v>
      </c>
      <c r="I10" s="5">
        <v>37904.050000000003</v>
      </c>
      <c r="J10" s="13" t="s">
        <v>120</v>
      </c>
      <c r="K10" s="13"/>
    </row>
    <row r="11" spans="2:11" ht="57.75" thickBot="1">
      <c r="B11" s="4">
        <v>6</v>
      </c>
      <c r="C11" s="4" t="s">
        <v>51</v>
      </c>
      <c r="D11" s="4" t="s">
        <v>52</v>
      </c>
      <c r="E11" s="4">
        <v>3</v>
      </c>
      <c r="F11" s="5">
        <v>4500</v>
      </c>
      <c r="G11" s="5">
        <v>13500</v>
      </c>
      <c r="H11" s="5">
        <v>4500</v>
      </c>
      <c r="I11" s="5">
        <v>13500</v>
      </c>
      <c r="J11" s="13"/>
      <c r="K11" s="13" t="s">
        <v>124</v>
      </c>
    </row>
    <row r="12" spans="2:11" ht="57.75" thickBot="1">
      <c r="B12" s="4">
        <v>7</v>
      </c>
      <c r="C12" s="4" t="s">
        <v>54</v>
      </c>
      <c r="D12" s="4" t="s">
        <v>52</v>
      </c>
      <c r="E12" s="4">
        <v>3</v>
      </c>
      <c r="F12" s="5">
        <v>9500</v>
      </c>
      <c r="G12" s="5">
        <v>28500</v>
      </c>
      <c r="H12" s="5">
        <v>9500</v>
      </c>
      <c r="I12" s="5">
        <v>28500</v>
      </c>
      <c r="J12" s="13"/>
      <c r="K12" s="13" t="s">
        <v>125</v>
      </c>
    </row>
    <row r="13" spans="2:11" ht="15" thickBot="1">
      <c r="B13" s="4">
        <v>8</v>
      </c>
      <c r="C13" s="4" t="s">
        <v>55</v>
      </c>
      <c r="D13" s="4" t="s">
        <v>56</v>
      </c>
      <c r="E13" s="4">
        <v>3.87</v>
      </c>
      <c r="F13" s="5">
        <v>5900</v>
      </c>
      <c r="G13" s="5">
        <v>22833</v>
      </c>
      <c r="H13" s="5">
        <v>5900</v>
      </c>
      <c r="I13" s="5">
        <v>22833</v>
      </c>
      <c r="J13" s="13" t="s">
        <v>116</v>
      </c>
      <c r="K13" s="13"/>
    </row>
    <row r="14" spans="2:11" ht="57.75" thickBot="1">
      <c r="B14" s="4">
        <v>9</v>
      </c>
      <c r="C14" s="4" t="s">
        <v>58</v>
      </c>
      <c r="D14" s="4" t="s">
        <v>42</v>
      </c>
      <c r="E14" s="4">
        <v>2.23</v>
      </c>
      <c r="F14" s="5">
        <v>4545</v>
      </c>
      <c r="G14" s="5">
        <v>10135.35</v>
      </c>
      <c r="H14" s="5">
        <v>4545</v>
      </c>
      <c r="I14" s="5">
        <v>10135.35</v>
      </c>
      <c r="J14" s="13"/>
      <c r="K14" s="13" t="s">
        <v>126</v>
      </c>
    </row>
    <row r="15" spans="2:11" ht="114.75" thickBot="1">
      <c r="B15" s="4">
        <v>10</v>
      </c>
      <c r="C15" s="4" t="s">
        <v>60</v>
      </c>
      <c r="D15" s="4" t="s">
        <v>26</v>
      </c>
      <c r="E15" s="4">
        <v>1</v>
      </c>
      <c r="F15" s="5">
        <v>85000</v>
      </c>
      <c r="G15" s="5">
        <v>85000</v>
      </c>
      <c r="H15" s="5">
        <v>85000</v>
      </c>
      <c r="I15" s="5">
        <v>85000</v>
      </c>
      <c r="J15" s="13"/>
      <c r="K15" s="13" t="s">
        <v>127</v>
      </c>
    </row>
    <row r="16" spans="2:11" ht="29.25" customHeight="1" thickBot="1">
      <c r="B16" s="4">
        <v>11</v>
      </c>
      <c r="C16" s="4" t="s">
        <v>61</v>
      </c>
      <c r="D16" s="4" t="s">
        <v>62</v>
      </c>
      <c r="E16" s="4">
        <v>2</v>
      </c>
      <c r="F16" s="5">
        <v>10000</v>
      </c>
      <c r="G16" s="5">
        <v>20000</v>
      </c>
      <c r="H16" s="5">
        <v>10000</v>
      </c>
      <c r="I16" s="5">
        <v>20000</v>
      </c>
      <c r="J16" s="13" t="s">
        <v>128</v>
      </c>
      <c r="K16" s="13" t="s">
        <v>117</v>
      </c>
    </row>
    <row r="17" spans="2:11" ht="15" thickBot="1">
      <c r="B17" s="4">
        <v>12</v>
      </c>
      <c r="C17" s="4" t="s">
        <v>64</v>
      </c>
      <c r="D17" s="4" t="s">
        <v>42</v>
      </c>
      <c r="E17" s="4">
        <v>1.07</v>
      </c>
      <c r="F17" s="5">
        <v>17259</v>
      </c>
      <c r="G17" s="5">
        <v>18467.13</v>
      </c>
      <c r="H17" s="5">
        <v>17259</v>
      </c>
      <c r="I17" s="5">
        <v>18467.13</v>
      </c>
      <c r="J17" s="13" t="s">
        <v>128</v>
      </c>
      <c r="K17" s="13"/>
    </row>
    <row r="18" spans="2:11" ht="15" thickBot="1">
      <c r="B18" s="4">
        <v>13</v>
      </c>
      <c r="C18" s="4" t="s">
        <v>66</v>
      </c>
      <c r="D18" s="4" t="s">
        <v>42</v>
      </c>
      <c r="E18" s="4">
        <v>9.4</v>
      </c>
      <c r="F18" s="5">
        <v>800</v>
      </c>
      <c r="G18" s="5">
        <v>7520</v>
      </c>
      <c r="H18" s="5">
        <v>800</v>
      </c>
      <c r="I18" s="5">
        <v>7520</v>
      </c>
      <c r="J18" s="13" t="s">
        <v>128</v>
      </c>
      <c r="K18" s="13"/>
    </row>
    <row r="19" spans="2:11" ht="15" thickBot="1">
      <c r="B19" s="4">
        <v>14</v>
      </c>
      <c r="C19" s="4" t="s">
        <v>68</v>
      </c>
      <c r="D19" s="4" t="s">
        <v>62</v>
      </c>
      <c r="E19" s="4">
        <v>1</v>
      </c>
      <c r="F19" s="5">
        <v>2000</v>
      </c>
      <c r="G19" s="5">
        <v>2000</v>
      </c>
      <c r="H19" s="5">
        <v>2000</v>
      </c>
      <c r="I19" s="5">
        <v>2000</v>
      </c>
      <c r="J19" s="13" t="s">
        <v>128</v>
      </c>
      <c r="K19" s="13"/>
    </row>
    <row r="20" spans="2:11" ht="86.25" thickBot="1">
      <c r="B20" s="4">
        <v>15</v>
      </c>
      <c r="C20" s="4" t="s">
        <v>69</v>
      </c>
      <c r="D20" s="4" t="s">
        <v>62</v>
      </c>
      <c r="E20" s="4">
        <v>1</v>
      </c>
      <c r="F20" s="5">
        <v>10000</v>
      </c>
      <c r="G20" s="5">
        <v>10000</v>
      </c>
      <c r="H20" s="5">
        <v>10000</v>
      </c>
      <c r="I20" s="5">
        <v>10000</v>
      </c>
      <c r="J20" s="13"/>
      <c r="K20" s="13" t="s">
        <v>122</v>
      </c>
    </row>
    <row r="21" spans="2:11" ht="15" thickBot="1">
      <c r="B21" s="4">
        <v>16</v>
      </c>
      <c r="C21" s="4" t="s">
        <v>70</v>
      </c>
      <c r="D21" s="4" t="s">
        <v>52</v>
      </c>
      <c r="E21" s="4">
        <v>10</v>
      </c>
      <c r="F21" s="5">
        <v>2800</v>
      </c>
      <c r="G21" s="5">
        <v>28000</v>
      </c>
      <c r="H21" s="5">
        <v>2800</v>
      </c>
      <c r="I21" s="5">
        <v>28000</v>
      </c>
      <c r="J21" s="13"/>
      <c r="K21" s="13"/>
    </row>
    <row r="22" spans="2:11" ht="15" thickBot="1">
      <c r="B22" s="4">
        <v>17</v>
      </c>
      <c r="C22" s="4" t="s">
        <v>72</v>
      </c>
      <c r="D22" s="4" t="s">
        <v>52</v>
      </c>
      <c r="E22" s="4">
        <v>2</v>
      </c>
      <c r="F22" s="5">
        <v>2500</v>
      </c>
      <c r="G22" s="5">
        <v>5000</v>
      </c>
      <c r="H22" s="5">
        <v>2500</v>
      </c>
      <c r="I22" s="5">
        <v>5000</v>
      </c>
      <c r="J22" s="13" t="s">
        <v>121</v>
      </c>
      <c r="K22" s="13"/>
    </row>
    <row r="23" spans="2:11" ht="15" thickBot="1">
      <c r="B23" s="4">
        <v>18</v>
      </c>
      <c r="C23" s="4" t="s">
        <v>73</v>
      </c>
      <c r="D23" s="4" t="s">
        <v>62</v>
      </c>
      <c r="E23" s="4">
        <v>1</v>
      </c>
      <c r="F23" s="5">
        <v>55000</v>
      </c>
      <c r="G23" s="5">
        <v>55000</v>
      </c>
      <c r="H23" s="5">
        <v>55000</v>
      </c>
      <c r="I23" s="5">
        <v>55000</v>
      </c>
      <c r="J23" s="13"/>
      <c r="K23" s="13"/>
    </row>
    <row r="24" spans="2:11" ht="15" thickBot="1">
      <c r="B24" s="9">
        <v>2</v>
      </c>
      <c r="C24" s="9" t="s">
        <v>74</v>
      </c>
      <c r="D24" s="9" t="s">
        <v>28</v>
      </c>
      <c r="E24" s="9">
        <v>1</v>
      </c>
      <c r="F24" s="10"/>
      <c r="G24" s="12">
        <v>51500</v>
      </c>
      <c r="H24" s="10"/>
      <c r="I24" s="12">
        <v>51500</v>
      </c>
      <c r="J24" s="13"/>
      <c r="K24" s="13"/>
    </row>
    <row r="25" spans="2:11" ht="15" thickBot="1">
      <c r="B25" s="4">
        <v>19</v>
      </c>
      <c r="C25" s="4" t="s">
        <v>75</v>
      </c>
      <c r="D25" s="4" t="s">
        <v>62</v>
      </c>
      <c r="E25" s="4">
        <v>8</v>
      </c>
      <c r="F25" s="5">
        <v>1350</v>
      </c>
      <c r="G25" s="5">
        <v>10800</v>
      </c>
      <c r="H25" s="5">
        <v>1350</v>
      </c>
      <c r="I25" s="5">
        <v>10800</v>
      </c>
      <c r="J25" s="13" t="s">
        <v>128</v>
      </c>
      <c r="K25" s="13"/>
    </row>
    <row r="26" spans="2:11" ht="15" thickBot="1">
      <c r="B26" s="4">
        <v>20</v>
      </c>
      <c r="C26" s="4" t="s">
        <v>77</v>
      </c>
      <c r="D26" s="4" t="s">
        <v>62</v>
      </c>
      <c r="E26" s="4">
        <v>1</v>
      </c>
      <c r="F26" s="5">
        <v>3800</v>
      </c>
      <c r="G26" s="5">
        <v>3800</v>
      </c>
      <c r="H26" s="5">
        <v>3800</v>
      </c>
      <c r="I26" s="5">
        <v>3800</v>
      </c>
      <c r="J26" s="13" t="s">
        <v>128</v>
      </c>
      <c r="K26" s="13"/>
    </row>
    <row r="27" spans="2:11" ht="15" thickBot="1">
      <c r="B27" s="4">
        <v>21</v>
      </c>
      <c r="C27" s="4" t="s">
        <v>78</v>
      </c>
      <c r="D27" s="4" t="s">
        <v>62</v>
      </c>
      <c r="E27" s="4">
        <v>2</v>
      </c>
      <c r="F27" s="5">
        <v>5200</v>
      </c>
      <c r="G27" s="5">
        <v>10400</v>
      </c>
      <c r="H27" s="5">
        <v>5200</v>
      </c>
      <c r="I27" s="5">
        <v>10400</v>
      </c>
      <c r="J27" s="13" t="s">
        <v>128</v>
      </c>
      <c r="K27" s="13"/>
    </row>
    <row r="28" spans="2:11" ht="15" thickBot="1">
      <c r="B28" s="4">
        <v>22</v>
      </c>
      <c r="C28" s="4" t="s">
        <v>79</v>
      </c>
      <c r="D28" s="4" t="s">
        <v>62</v>
      </c>
      <c r="E28" s="4">
        <v>2</v>
      </c>
      <c r="F28" s="5">
        <v>7000</v>
      </c>
      <c r="G28" s="5">
        <v>14000</v>
      </c>
      <c r="H28" s="5">
        <v>7000</v>
      </c>
      <c r="I28" s="5">
        <v>14000</v>
      </c>
      <c r="J28" s="13" t="s">
        <v>128</v>
      </c>
      <c r="K28" s="13"/>
    </row>
    <row r="29" spans="2:11" ht="15" thickBot="1">
      <c r="B29" s="4">
        <v>23</v>
      </c>
      <c r="C29" s="4" t="s">
        <v>80</v>
      </c>
      <c r="D29" s="4" t="s">
        <v>62</v>
      </c>
      <c r="E29" s="4">
        <v>1</v>
      </c>
      <c r="F29" s="5">
        <v>12500</v>
      </c>
      <c r="G29" s="5">
        <v>12500</v>
      </c>
      <c r="H29" s="5">
        <v>12500</v>
      </c>
      <c r="I29" s="5">
        <v>12500</v>
      </c>
      <c r="J29" s="13" t="s">
        <v>128</v>
      </c>
      <c r="K29" s="13"/>
    </row>
    <row r="30" spans="2:11" ht="15" thickBot="1">
      <c r="B30" s="9">
        <v>3</v>
      </c>
      <c r="C30" s="9" t="s">
        <v>81</v>
      </c>
      <c r="D30" s="9" t="s">
        <v>28</v>
      </c>
      <c r="E30" s="9">
        <v>1</v>
      </c>
      <c r="F30" s="10"/>
      <c r="G30" s="12">
        <v>271725</v>
      </c>
      <c r="H30" s="10"/>
      <c r="I30" s="12">
        <v>271725</v>
      </c>
      <c r="J30" s="13"/>
      <c r="K30" s="13"/>
    </row>
    <row r="31" spans="2:11" ht="15" thickBot="1">
      <c r="B31" s="4">
        <v>24</v>
      </c>
      <c r="C31" s="4" t="s">
        <v>82</v>
      </c>
      <c r="D31" s="4" t="s">
        <v>83</v>
      </c>
      <c r="E31" s="4">
        <v>5</v>
      </c>
      <c r="F31" s="5">
        <v>475</v>
      </c>
      <c r="G31" s="5">
        <v>2375</v>
      </c>
      <c r="H31" s="5">
        <v>475</v>
      </c>
      <c r="I31" s="5">
        <v>2375</v>
      </c>
      <c r="J31" s="13" t="s">
        <v>128</v>
      </c>
      <c r="K31" s="13"/>
    </row>
    <row r="32" spans="2:11" ht="15" thickBot="1">
      <c r="B32" s="4">
        <v>25</v>
      </c>
      <c r="C32" s="4" t="s">
        <v>85</v>
      </c>
      <c r="D32" s="4" t="s">
        <v>83</v>
      </c>
      <c r="E32" s="4">
        <v>343.2</v>
      </c>
      <c r="F32" s="5">
        <v>150</v>
      </c>
      <c r="G32" s="5">
        <v>51480</v>
      </c>
      <c r="H32" s="5">
        <v>150</v>
      </c>
      <c r="I32" s="5">
        <v>51480</v>
      </c>
      <c r="J32" s="13" t="s">
        <v>128</v>
      </c>
      <c r="K32" s="13"/>
    </row>
    <row r="33" spans="2:11" ht="15" thickBot="1">
      <c r="B33" s="4">
        <v>26</v>
      </c>
      <c r="C33" s="4" t="s">
        <v>87</v>
      </c>
      <c r="D33" s="4" t="s">
        <v>83</v>
      </c>
      <c r="E33" s="4">
        <v>107.2</v>
      </c>
      <c r="F33" s="5">
        <v>125</v>
      </c>
      <c r="G33" s="5">
        <v>13400</v>
      </c>
      <c r="H33" s="5">
        <v>125</v>
      </c>
      <c r="I33" s="5">
        <v>13400</v>
      </c>
      <c r="J33" s="13" t="s">
        <v>128</v>
      </c>
      <c r="K33" s="13"/>
    </row>
    <row r="34" spans="2:11" ht="15" thickBot="1">
      <c r="B34" s="4">
        <v>27</v>
      </c>
      <c r="C34" s="4" t="s">
        <v>89</v>
      </c>
      <c r="D34" s="4" t="s">
        <v>90</v>
      </c>
      <c r="E34" s="4">
        <v>6</v>
      </c>
      <c r="F34" s="5">
        <v>1500</v>
      </c>
      <c r="G34" s="5">
        <v>9000</v>
      </c>
      <c r="H34" s="5">
        <v>1500</v>
      </c>
      <c r="I34" s="5">
        <v>9000</v>
      </c>
      <c r="J34" s="13" t="s">
        <v>128</v>
      </c>
      <c r="K34" s="13"/>
    </row>
    <row r="35" spans="2:11" ht="15" thickBot="1">
      <c r="B35" s="4">
        <v>28</v>
      </c>
      <c r="C35" s="4" t="s">
        <v>92</v>
      </c>
      <c r="D35" s="4" t="s">
        <v>90</v>
      </c>
      <c r="E35" s="4">
        <v>6</v>
      </c>
      <c r="F35" s="5">
        <v>850</v>
      </c>
      <c r="G35" s="5">
        <v>5100</v>
      </c>
      <c r="H35" s="5">
        <v>850</v>
      </c>
      <c r="I35" s="5">
        <v>5100</v>
      </c>
      <c r="J35" s="13" t="s">
        <v>128</v>
      </c>
      <c r="K35" s="13"/>
    </row>
    <row r="36" spans="2:11" ht="15" thickBot="1">
      <c r="B36" s="4">
        <v>29</v>
      </c>
      <c r="C36" s="4" t="s">
        <v>93</v>
      </c>
      <c r="D36" s="4" t="s">
        <v>90</v>
      </c>
      <c r="E36" s="4">
        <v>2</v>
      </c>
      <c r="F36" s="5">
        <v>22500</v>
      </c>
      <c r="G36" s="5">
        <v>45000</v>
      </c>
      <c r="H36" s="5">
        <v>22500</v>
      </c>
      <c r="I36" s="5">
        <v>45000</v>
      </c>
      <c r="J36" s="13" t="s">
        <v>128</v>
      </c>
      <c r="K36" s="13"/>
    </row>
    <row r="37" spans="2:11" ht="15" thickBot="1">
      <c r="B37" s="4">
        <v>30</v>
      </c>
      <c r="C37" s="4" t="s">
        <v>94</v>
      </c>
      <c r="D37" s="4" t="s">
        <v>90</v>
      </c>
      <c r="E37" s="4">
        <v>1</v>
      </c>
      <c r="F37" s="5">
        <v>1200</v>
      </c>
      <c r="G37" s="5">
        <v>1200</v>
      </c>
      <c r="H37" s="5">
        <v>1200</v>
      </c>
      <c r="I37" s="5">
        <v>1200</v>
      </c>
      <c r="J37" s="13" t="s">
        <v>128</v>
      </c>
      <c r="K37" s="13"/>
    </row>
    <row r="38" spans="2:11" ht="15" thickBot="1">
      <c r="B38" s="4">
        <v>31</v>
      </c>
      <c r="C38" s="4" t="s">
        <v>95</v>
      </c>
      <c r="D38" s="4" t="s">
        <v>96</v>
      </c>
      <c r="E38" s="4">
        <v>28</v>
      </c>
      <c r="F38" s="5">
        <v>3050</v>
      </c>
      <c r="G38" s="5">
        <v>85400</v>
      </c>
      <c r="H38" s="5">
        <v>3050</v>
      </c>
      <c r="I38" s="5">
        <v>85400</v>
      </c>
      <c r="J38" s="13" t="s">
        <v>128</v>
      </c>
      <c r="K38" s="13"/>
    </row>
    <row r="39" spans="2:11" ht="15" thickBot="1">
      <c r="B39" s="4">
        <v>32</v>
      </c>
      <c r="C39" s="4" t="s">
        <v>98</v>
      </c>
      <c r="D39" s="4" t="s">
        <v>96</v>
      </c>
      <c r="E39" s="4">
        <v>3</v>
      </c>
      <c r="F39" s="5">
        <v>4000</v>
      </c>
      <c r="G39" s="5">
        <v>12000</v>
      </c>
      <c r="H39" s="5">
        <v>4000</v>
      </c>
      <c r="I39" s="5">
        <v>12000</v>
      </c>
      <c r="J39" s="13" t="s">
        <v>128</v>
      </c>
      <c r="K39" s="13"/>
    </row>
    <row r="40" spans="2:11" ht="15" thickBot="1">
      <c r="B40" s="4">
        <v>33</v>
      </c>
      <c r="C40" s="4" t="s">
        <v>99</v>
      </c>
      <c r="D40" s="4" t="s">
        <v>100</v>
      </c>
      <c r="E40" s="4">
        <v>4</v>
      </c>
      <c r="F40" s="5">
        <v>3200</v>
      </c>
      <c r="G40" s="5">
        <v>12800</v>
      </c>
      <c r="H40" s="5">
        <v>3200</v>
      </c>
      <c r="I40" s="5">
        <v>12800</v>
      </c>
      <c r="J40" s="13" t="s">
        <v>128</v>
      </c>
      <c r="K40" s="13"/>
    </row>
    <row r="41" spans="2:11" ht="15" thickBot="1">
      <c r="B41" s="4">
        <v>34</v>
      </c>
      <c r="C41" s="4" t="s">
        <v>102</v>
      </c>
      <c r="D41" s="4" t="s">
        <v>83</v>
      </c>
      <c r="E41" s="4">
        <v>137</v>
      </c>
      <c r="F41" s="5">
        <v>210</v>
      </c>
      <c r="G41" s="5">
        <v>28770</v>
      </c>
      <c r="H41" s="5">
        <v>210</v>
      </c>
      <c r="I41" s="5">
        <v>28770</v>
      </c>
      <c r="J41" s="13"/>
      <c r="K41" s="13" t="s">
        <v>118</v>
      </c>
    </row>
    <row r="42" spans="2:11" ht="15" thickBot="1">
      <c r="B42" s="4">
        <v>35</v>
      </c>
      <c r="C42" s="4" t="s">
        <v>104</v>
      </c>
      <c r="D42" s="4" t="s">
        <v>100</v>
      </c>
      <c r="E42" s="4">
        <v>2</v>
      </c>
      <c r="F42" s="5">
        <v>600</v>
      </c>
      <c r="G42" s="5">
        <v>1200</v>
      </c>
      <c r="H42" s="5">
        <v>600</v>
      </c>
      <c r="I42" s="5">
        <v>1200</v>
      </c>
      <c r="J42" s="13"/>
      <c r="K42" s="13"/>
    </row>
    <row r="43" spans="2:11" ht="15" thickBot="1">
      <c r="B43" s="4">
        <v>36</v>
      </c>
      <c r="C43" s="4" t="s">
        <v>105</v>
      </c>
      <c r="D43" s="4" t="s">
        <v>100</v>
      </c>
      <c r="E43" s="4">
        <v>4</v>
      </c>
      <c r="F43" s="5">
        <v>1000</v>
      </c>
      <c r="G43" s="5">
        <v>4000</v>
      </c>
      <c r="H43" s="5">
        <v>1000</v>
      </c>
      <c r="I43" s="5">
        <v>4000</v>
      </c>
      <c r="J43" s="13"/>
      <c r="K43" s="13"/>
    </row>
    <row r="44" spans="2:11" ht="15" thickBot="1">
      <c r="B44" s="9">
        <v>4</v>
      </c>
      <c r="C44" s="9" t="s">
        <v>106</v>
      </c>
      <c r="D44" s="9" t="s">
        <v>28</v>
      </c>
      <c r="E44" s="9">
        <v>1</v>
      </c>
      <c r="F44" s="10"/>
      <c r="G44" s="12">
        <v>507240</v>
      </c>
      <c r="H44" s="10"/>
      <c r="I44" s="12">
        <f>SUM(I45)</f>
        <v>476805.60000000003</v>
      </c>
      <c r="J44" s="13"/>
      <c r="K44" s="13"/>
    </row>
    <row r="45" spans="2:11" ht="86.25" thickBot="1">
      <c r="B45" s="4">
        <v>37</v>
      </c>
      <c r="C45" s="4" t="s">
        <v>107</v>
      </c>
      <c r="D45" s="4" t="s">
        <v>108</v>
      </c>
      <c r="E45" s="4">
        <v>2028.96</v>
      </c>
      <c r="F45" s="5">
        <v>250</v>
      </c>
      <c r="G45" s="5">
        <v>507240</v>
      </c>
      <c r="H45" s="5">
        <v>235</v>
      </c>
      <c r="I45" s="5">
        <f>H45*E45</f>
        <v>476805.60000000003</v>
      </c>
      <c r="J45" s="14">
        <v>235</v>
      </c>
      <c r="K45" s="13" t="s">
        <v>123</v>
      </c>
    </row>
    <row r="46" spans="2:11" ht="15" thickBot="1">
      <c r="B46" s="4"/>
      <c r="C46" s="4"/>
      <c r="D46" s="4"/>
      <c r="E46" s="4"/>
      <c r="F46" s="4"/>
      <c r="G46" s="4"/>
      <c r="H46" s="14"/>
      <c r="I46" s="14"/>
      <c r="J46" s="13"/>
      <c r="K46" s="13"/>
    </row>
  </sheetData>
  <mergeCells count="5">
    <mergeCell ref="H1:I1"/>
    <mergeCell ref="F2:G2"/>
    <mergeCell ref="H2:I2"/>
    <mergeCell ref="F1:G1"/>
    <mergeCell ref="D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2"/>
  <sheetViews>
    <sheetView workbookViewId="0">
      <selection activeCell="B1" sqref="B1:O16"/>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6383" width="9.140625" style="1" customWidth="1"/>
  </cols>
  <sheetData>
    <row r="1" spans="2:15">
      <c r="B1" s="23"/>
      <c r="C1" s="23"/>
      <c r="D1" s="18" t="s">
        <v>0</v>
      </c>
      <c r="E1" s="18" t="s">
        <v>0</v>
      </c>
      <c r="F1" s="19" t="s">
        <v>0</v>
      </c>
      <c r="G1" s="25" t="s">
        <v>1</v>
      </c>
      <c r="H1" s="25" t="s">
        <v>1</v>
      </c>
      <c r="I1" s="25" t="s">
        <v>1</v>
      </c>
      <c r="J1" s="32" t="s">
        <v>35</v>
      </c>
      <c r="K1" s="32"/>
      <c r="L1" s="32"/>
      <c r="M1" s="32"/>
      <c r="N1" s="32"/>
      <c r="O1" s="33"/>
    </row>
    <row r="2" spans="2:15">
      <c r="B2" s="24"/>
      <c r="C2" s="24"/>
      <c r="D2" s="20" t="s">
        <v>0</v>
      </c>
      <c r="E2" s="20" t="s">
        <v>0</v>
      </c>
      <c r="F2" s="21" t="s">
        <v>0</v>
      </c>
      <c r="G2" s="26" t="s">
        <v>2</v>
      </c>
      <c r="H2" s="26" t="s">
        <v>2</v>
      </c>
      <c r="I2" s="26" t="s">
        <v>2</v>
      </c>
      <c r="J2" s="34" t="s">
        <v>3</v>
      </c>
      <c r="K2" s="34"/>
      <c r="L2" s="34"/>
      <c r="M2" s="34"/>
      <c r="N2" s="34"/>
      <c r="O2" s="35"/>
    </row>
    <row r="3" spans="2:15">
      <c r="B3" s="24"/>
      <c r="C3" s="24"/>
      <c r="D3" s="20" t="s">
        <v>0</v>
      </c>
      <c r="E3" s="20" t="s">
        <v>0</v>
      </c>
      <c r="F3" s="21" t="s">
        <v>0</v>
      </c>
      <c r="G3" s="26" t="s">
        <v>4</v>
      </c>
      <c r="H3" s="26" t="s">
        <v>4</v>
      </c>
      <c r="I3" s="26" t="s">
        <v>4</v>
      </c>
      <c r="J3" s="34" t="s">
        <v>5</v>
      </c>
      <c r="K3" s="34"/>
      <c r="L3" s="34"/>
      <c r="M3" s="34"/>
      <c r="N3" s="34"/>
      <c r="O3" s="35"/>
    </row>
    <row r="4" spans="2:15">
      <c r="B4" s="24"/>
      <c r="C4" s="24"/>
      <c r="D4" s="20" t="s">
        <v>0</v>
      </c>
      <c r="E4" s="20" t="s">
        <v>0</v>
      </c>
      <c r="F4" s="21" t="s">
        <v>0</v>
      </c>
      <c r="G4" s="26" t="s">
        <v>6</v>
      </c>
      <c r="H4" s="26" t="s">
        <v>6</v>
      </c>
      <c r="I4" s="26" t="s">
        <v>6</v>
      </c>
      <c r="J4" s="34" t="s">
        <v>7</v>
      </c>
      <c r="K4" s="34"/>
      <c r="L4" s="34"/>
      <c r="M4" s="34"/>
      <c r="N4" s="34"/>
      <c r="O4" s="35"/>
    </row>
    <row r="5" spans="2:15">
      <c r="B5" s="24"/>
      <c r="C5" s="24"/>
      <c r="D5" s="20" t="s">
        <v>0</v>
      </c>
      <c r="E5" s="20" t="s">
        <v>0</v>
      </c>
      <c r="F5" s="21" t="s">
        <v>0</v>
      </c>
      <c r="G5" s="24"/>
      <c r="H5" s="24"/>
      <c r="I5" s="24"/>
      <c r="J5" s="34" t="s">
        <v>8</v>
      </c>
      <c r="K5" s="34"/>
      <c r="L5" s="34"/>
      <c r="M5" s="34"/>
      <c r="N5" s="34"/>
      <c r="O5" s="35"/>
    </row>
    <row r="6" spans="2:15">
      <c r="B6" s="27" t="s">
        <v>9</v>
      </c>
      <c r="C6" s="27" t="s">
        <v>9</v>
      </c>
      <c r="D6" s="27" t="s">
        <v>9</v>
      </c>
      <c r="E6" s="27" t="s">
        <v>9</v>
      </c>
      <c r="F6" s="27" t="s">
        <v>9</v>
      </c>
      <c r="G6" s="27" t="s">
        <v>9</v>
      </c>
      <c r="H6" s="27" t="s">
        <v>9</v>
      </c>
      <c r="I6" s="27" t="s">
        <v>9</v>
      </c>
      <c r="J6" s="36" t="s">
        <v>10</v>
      </c>
      <c r="K6" s="36"/>
      <c r="L6" s="36"/>
      <c r="M6" s="36"/>
      <c r="N6" s="36"/>
      <c r="O6" s="37"/>
    </row>
    <row r="7" spans="2:15">
      <c r="B7" s="28" t="s">
        <v>11</v>
      </c>
      <c r="C7" s="28" t="s">
        <v>11</v>
      </c>
      <c r="D7" s="28" t="s">
        <v>11</v>
      </c>
      <c r="E7" s="28" t="s">
        <v>11</v>
      </c>
      <c r="F7" s="28" t="s">
        <v>11</v>
      </c>
      <c r="G7" s="28" t="s">
        <v>11</v>
      </c>
      <c r="H7" s="28" t="s">
        <v>11</v>
      </c>
      <c r="I7" s="28" t="s">
        <v>11</v>
      </c>
      <c r="J7" s="36" t="s">
        <v>12</v>
      </c>
      <c r="K7" s="36"/>
      <c r="L7" s="37"/>
      <c r="M7" s="37"/>
      <c r="N7" s="37"/>
      <c r="O7" s="37"/>
    </row>
    <row r="8" spans="2:15">
      <c r="B8" s="28" t="s">
        <v>36</v>
      </c>
      <c r="C8" s="28" t="s">
        <v>36</v>
      </c>
      <c r="D8" s="28" t="s">
        <v>36</v>
      </c>
      <c r="E8" s="28" t="s">
        <v>36</v>
      </c>
      <c r="F8" s="28" t="s">
        <v>36</v>
      </c>
      <c r="G8" s="28" t="s">
        <v>36</v>
      </c>
      <c r="H8" s="28" t="s">
        <v>36</v>
      </c>
      <c r="I8" s="28" t="s">
        <v>36</v>
      </c>
      <c r="J8" s="36" t="s">
        <v>13</v>
      </c>
      <c r="K8" s="36"/>
      <c r="L8" s="37"/>
      <c r="M8" s="37"/>
      <c r="N8" s="37"/>
      <c r="O8" s="37"/>
    </row>
    <row r="9" spans="2:15">
      <c r="B9" s="29" t="s">
        <v>15</v>
      </c>
      <c r="C9" s="29" t="s">
        <v>15</v>
      </c>
      <c r="D9" s="29" t="s">
        <v>15</v>
      </c>
      <c r="E9" s="29" t="s">
        <v>15</v>
      </c>
      <c r="F9" s="29" t="s">
        <v>15</v>
      </c>
      <c r="G9" s="29" t="s">
        <v>16</v>
      </c>
      <c r="H9" s="29" t="s">
        <v>16</v>
      </c>
      <c r="I9" s="29" t="s">
        <v>16</v>
      </c>
      <c r="J9" s="29" t="s">
        <v>14</v>
      </c>
      <c r="K9" s="29"/>
      <c r="L9" s="31"/>
      <c r="M9" s="31"/>
      <c r="N9" s="31"/>
      <c r="O9" s="31"/>
    </row>
    <row r="10" spans="2:15">
      <c r="B10" s="29" t="s">
        <v>15</v>
      </c>
      <c r="C10" s="29" t="s">
        <v>15</v>
      </c>
      <c r="D10" s="29" t="s">
        <v>15</v>
      </c>
      <c r="E10" s="29" t="s">
        <v>15</v>
      </c>
      <c r="F10" s="29" t="s">
        <v>15</v>
      </c>
      <c r="G10" s="29" t="s">
        <v>17</v>
      </c>
      <c r="H10" s="29" t="s">
        <v>18</v>
      </c>
      <c r="I10" s="29"/>
      <c r="J10" s="29" t="s">
        <v>110</v>
      </c>
      <c r="K10" s="29"/>
      <c r="L10" s="31"/>
      <c r="M10" s="31"/>
      <c r="N10" s="31"/>
      <c r="O10" s="31"/>
    </row>
    <row r="11" spans="2:15" ht="42.75">
      <c r="B11" s="11" t="s">
        <v>19</v>
      </c>
      <c r="C11" s="11" t="s">
        <v>20</v>
      </c>
      <c r="D11" s="11" t="s">
        <v>21</v>
      </c>
      <c r="E11" s="11" t="s">
        <v>24</v>
      </c>
      <c r="F11" s="11" t="s">
        <v>22</v>
      </c>
      <c r="G11" s="11" t="s">
        <v>23</v>
      </c>
      <c r="H11" s="11" t="s">
        <v>111</v>
      </c>
      <c r="I11" s="11" t="s">
        <v>112</v>
      </c>
      <c r="J11" s="6" t="s">
        <v>113</v>
      </c>
      <c r="K11" s="38" t="s">
        <v>114</v>
      </c>
      <c r="L11" s="39"/>
      <c r="M11" s="40"/>
      <c r="N11" s="40"/>
      <c r="O11" s="41"/>
    </row>
    <row r="12" spans="2:15">
      <c r="B12" s="7">
        <v>1</v>
      </c>
      <c r="C12" s="7" t="s">
        <v>26</v>
      </c>
      <c r="D12" s="7" t="s">
        <v>27</v>
      </c>
      <c r="E12" s="7" t="s">
        <v>26</v>
      </c>
      <c r="F12" s="7" t="s">
        <v>28</v>
      </c>
      <c r="G12" s="7" t="s">
        <v>40</v>
      </c>
      <c r="H12" s="7" t="s">
        <v>30</v>
      </c>
      <c r="I12" s="7" t="s">
        <v>30</v>
      </c>
      <c r="J12" s="7" t="s">
        <v>26</v>
      </c>
      <c r="K12" s="30" t="s">
        <v>26</v>
      </c>
      <c r="L12" s="29"/>
      <c r="M12" s="29"/>
      <c r="N12" s="29"/>
      <c r="O12" s="31"/>
    </row>
    <row r="13" spans="2:15" ht="156.75">
      <c r="B13" s="7">
        <v>2</v>
      </c>
      <c r="C13" s="7" t="s">
        <v>26</v>
      </c>
      <c r="D13" s="7" t="s">
        <v>41</v>
      </c>
      <c r="E13" s="7" t="s">
        <v>26</v>
      </c>
      <c r="F13" s="7" t="s">
        <v>42</v>
      </c>
      <c r="G13" s="7" t="s">
        <v>43</v>
      </c>
      <c r="H13" s="7" t="s">
        <v>30</v>
      </c>
      <c r="I13" s="7" t="s">
        <v>30</v>
      </c>
      <c r="J13" s="7" t="s">
        <v>26</v>
      </c>
      <c r="K13" s="30" t="s">
        <v>26</v>
      </c>
      <c r="L13" s="29"/>
      <c r="M13" s="29"/>
      <c r="N13" s="29"/>
      <c r="O13" s="31"/>
    </row>
    <row r="14" spans="2:15" ht="399">
      <c r="B14" s="7">
        <v>3</v>
      </c>
      <c r="C14" s="7" t="s">
        <v>26</v>
      </c>
      <c r="D14" s="7" t="s">
        <v>44</v>
      </c>
      <c r="E14" s="7" t="s">
        <v>26</v>
      </c>
      <c r="F14" s="7" t="s">
        <v>42</v>
      </c>
      <c r="G14" s="7" t="s">
        <v>45</v>
      </c>
      <c r="H14" s="7" t="s">
        <v>30</v>
      </c>
      <c r="I14" s="7" t="s">
        <v>30</v>
      </c>
      <c r="J14" s="7" t="s">
        <v>26</v>
      </c>
      <c r="K14" s="30" t="s">
        <v>26</v>
      </c>
      <c r="L14" s="29"/>
      <c r="M14" s="29"/>
      <c r="N14" s="29"/>
      <c r="O14" s="31"/>
    </row>
    <row r="15" spans="2:15" ht="185.25">
      <c r="B15" s="7">
        <v>4</v>
      </c>
      <c r="C15" s="7" t="s">
        <v>26</v>
      </c>
      <c r="D15" s="7" t="s">
        <v>46</v>
      </c>
      <c r="E15" s="7" t="s">
        <v>26</v>
      </c>
      <c r="F15" s="7" t="s">
        <v>42</v>
      </c>
      <c r="G15" s="7" t="s">
        <v>47</v>
      </c>
      <c r="H15" s="7" t="s">
        <v>30</v>
      </c>
      <c r="I15" s="7" t="s">
        <v>30</v>
      </c>
      <c r="J15" s="7" t="s">
        <v>26</v>
      </c>
      <c r="K15" s="30" t="s">
        <v>26</v>
      </c>
      <c r="L15" s="29"/>
      <c r="M15" s="29"/>
      <c r="N15" s="29"/>
      <c r="O15" s="31"/>
    </row>
    <row r="16" spans="2:15">
      <c r="B16" s="3">
        <v>5</v>
      </c>
      <c r="C16" s="3" t="s">
        <v>26</v>
      </c>
      <c r="D16" s="3" t="s">
        <v>48</v>
      </c>
      <c r="E16" s="3" t="s">
        <v>26</v>
      </c>
      <c r="F16" s="3" t="s">
        <v>42</v>
      </c>
      <c r="G16" s="3" t="s">
        <v>43</v>
      </c>
      <c r="H16" s="3" t="s">
        <v>30</v>
      </c>
      <c r="I16" s="3" t="s">
        <v>30</v>
      </c>
    </row>
    <row r="17" spans="2:9">
      <c r="B17" s="3">
        <v>6</v>
      </c>
      <c r="C17" s="3" t="s">
        <v>26</v>
      </c>
      <c r="D17" s="3" t="s">
        <v>49</v>
      </c>
      <c r="E17" s="3" t="s">
        <v>26</v>
      </c>
      <c r="F17" s="3" t="s">
        <v>42</v>
      </c>
      <c r="G17" s="3" t="s">
        <v>50</v>
      </c>
      <c r="H17" s="3" t="s">
        <v>30</v>
      </c>
      <c r="I17" s="3" t="s">
        <v>30</v>
      </c>
    </row>
    <row r="18" spans="2:9">
      <c r="B18" s="3">
        <v>7</v>
      </c>
      <c r="C18" s="3" t="s">
        <v>26</v>
      </c>
      <c r="D18" s="3" t="s">
        <v>51</v>
      </c>
      <c r="E18" s="3" t="s">
        <v>26</v>
      </c>
      <c r="F18" s="3" t="s">
        <v>52</v>
      </c>
      <c r="G18" s="3" t="s">
        <v>53</v>
      </c>
      <c r="H18" s="3" t="s">
        <v>30</v>
      </c>
      <c r="I18" s="3" t="s">
        <v>30</v>
      </c>
    </row>
    <row r="19" spans="2:9">
      <c r="B19" s="3">
        <v>8</v>
      </c>
      <c r="C19" s="3" t="s">
        <v>26</v>
      </c>
      <c r="D19" s="3" t="s">
        <v>54</v>
      </c>
      <c r="E19" s="3" t="s">
        <v>26</v>
      </c>
      <c r="F19" s="3" t="s">
        <v>52</v>
      </c>
      <c r="G19" s="3" t="s">
        <v>53</v>
      </c>
      <c r="H19" s="3" t="s">
        <v>30</v>
      </c>
      <c r="I19" s="3" t="s">
        <v>30</v>
      </c>
    </row>
    <row r="20" spans="2:9">
      <c r="B20" s="3">
        <v>9</v>
      </c>
      <c r="C20" s="3" t="s">
        <v>26</v>
      </c>
      <c r="D20" s="3" t="s">
        <v>55</v>
      </c>
      <c r="E20" s="3" t="s">
        <v>26</v>
      </c>
      <c r="F20" s="3" t="s">
        <v>56</v>
      </c>
      <c r="G20" s="3" t="s">
        <v>57</v>
      </c>
      <c r="H20" s="3" t="s">
        <v>30</v>
      </c>
      <c r="I20" s="3" t="s">
        <v>30</v>
      </c>
    </row>
    <row r="21" spans="2:9">
      <c r="B21" s="3">
        <v>10</v>
      </c>
      <c r="C21" s="3" t="s">
        <v>26</v>
      </c>
      <c r="D21" s="3" t="s">
        <v>58</v>
      </c>
      <c r="E21" s="3" t="s">
        <v>26</v>
      </c>
      <c r="F21" s="3" t="s">
        <v>42</v>
      </c>
      <c r="G21" s="3" t="s">
        <v>59</v>
      </c>
      <c r="H21" s="3" t="s">
        <v>30</v>
      </c>
      <c r="I21" s="3" t="s">
        <v>30</v>
      </c>
    </row>
    <row r="22" spans="2:9">
      <c r="B22" s="3">
        <v>11</v>
      </c>
      <c r="C22" s="3" t="s">
        <v>26</v>
      </c>
      <c r="D22" s="3" t="s">
        <v>60</v>
      </c>
      <c r="E22" s="3" t="s">
        <v>26</v>
      </c>
      <c r="F22" s="3" t="s">
        <v>26</v>
      </c>
      <c r="G22" s="3" t="s">
        <v>40</v>
      </c>
      <c r="H22" s="3" t="s">
        <v>30</v>
      </c>
      <c r="I22" s="3" t="s">
        <v>30</v>
      </c>
    </row>
    <row r="23" spans="2:9">
      <c r="B23" s="3">
        <v>12</v>
      </c>
      <c r="C23" s="3" t="s">
        <v>26</v>
      </c>
      <c r="D23" s="3" t="s">
        <v>61</v>
      </c>
      <c r="E23" s="3" t="s">
        <v>26</v>
      </c>
      <c r="F23" s="3" t="s">
        <v>62</v>
      </c>
      <c r="G23" s="3" t="s">
        <v>63</v>
      </c>
      <c r="H23" s="3" t="s">
        <v>30</v>
      </c>
      <c r="I23" s="3" t="s">
        <v>30</v>
      </c>
    </row>
    <row r="24" spans="2:9">
      <c r="B24" s="3">
        <v>13</v>
      </c>
      <c r="C24" s="3" t="s">
        <v>26</v>
      </c>
      <c r="D24" s="3" t="s">
        <v>64</v>
      </c>
      <c r="E24" s="3" t="s">
        <v>26</v>
      </c>
      <c r="F24" s="3" t="s">
        <v>42</v>
      </c>
      <c r="G24" s="3" t="s">
        <v>65</v>
      </c>
      <c r="H24" s="3" t="s">
        <v>30</v>
      </c>
      <c r="I24" s="3" t="s">
        <v>30</v>
      </c>
    </row>
    <row r="25" spans="2:9">
      <c r="B25" s="3">
        <v>14</v>
      </c>
      <c r="C25" s="3" t="s">
        <v>26</v>
      </c>
      <c r="D25" s="3" t="s">
        <v>66</v>
      </c>
      <c r="E25" s="3" t="s">
        <v>26</v>
      </c>
      <c r="F25" s="3" t="s">
        <v>42</v>
      </c>
      <c r="G25" s="3" t="s">
        <v>67</v>
      </c>
      <c r="H25" s="3" t="s">
        <v>30</v>
      </c>
      <c r="I25" s="3" t="s">
        <v>30</v>
      </c>
    </row>
    <row r="26" spans="2:9">
      <c r="B26" s="3">
        <v>15</v>
      </c>
      <c r="C26" s="3" t="s">
        <v>26</v>
      </c>
      <c r="D26" s="3" t="s">
        <v>68</v>
      </c>
      <c r="E26" s="3" t="s">
        <v>26</v>
      </c>
      <c r="F26" s="3" t="s">
        <v>62</v>
      </c>
      <c r="G26" s="3" t="s">
        <v>40</v>
      </c>
      <c r="H26" s="3" t="s">
        <v>30</v>
      </c>
      <c r="I26" s="3" t="s">
        <v>30</v>
      </c>
    </row>
    <row r="27" spans="2:9">
      <c r="B27" s="3">
        <v>16</v>
      </c>
      <c r="C27" s="3" t="s">
        <v>26</v>
      </c>
      <c r="D27" s="3" t="s">
        <v>69</v>
      </c>
      <c r="E27" s="3" t="s">
        <v>26</v>
      </c>
      <c r="F27" s="3" t="s">
        <v>62</v>
      </c>
      <c r="G27" s="3" t="s">
        <v>40</v>
      </c>
      <c r="H27" s="3" t="s">
        <v>30</v>
      </c>
      <c r="I27" s="3" t="s">
        <v>30</v>
      </c>
    </row>
    <row r="28" spans="2:9">
      <c r="B28" s="3">
        <v>17</v>
      </c>
      <c r="C28" s="3" t="s">
        <v>26</v>
      </c>
      <c r="D28" s="3" t="s">
        <v>70</v>
      </c>
      <c r="E28" s="3" t="s">
        <v>26</v>
      </c>
      <c r="F28" s="3" t="s">
        <v>52</v>
      </c>
      <c r="G28" s="3" t="s">
        <v>71</v>
      </c>
      <c r="H28" s="3" t="s">
        <v>30</v>
      </c>
      <c r="I28" s="3" t="s">
        <v>30</v>
      </c>
    </row>
    <row r="29" spans="2:9">
      <c r="B29" s="3">
        <v>18</v>
      </c>
      <c r="C29" s="3" t="s">
        <v>26</v>
      </c>
      <c r="D29" s="3" t="s">
        <v>72</v>
      </c>
      <c r="E29" s="3" t="s">
        <v>26</v>
      </c>
      <c r="F29" s="3" t="s">
        <v>52</v>
      </c>
      <c r="G29" s="3" t="s">
        <v>63</v>
      </c>
      <c r="H29" s="3" t="s">
        <v>30</v>
      </c>
      <c r="I29" s="3" t="s">
        <v>30</v>
      </c>
    </row>
    <row r="30" spans="2:9">
      <c r="B30" s="3">
        <v>19</v>
      </c>
      <c r="C30" s="3" t="s">
        <v>26</v>
      </c>
      <c r="D30" s="3" t="s">
        <v>73</v>
      </c>
      <c r="E30" s="3" t="s">
        <v>26</v>
      </c>
      <c r="F30" s="3" t="s">
        <v>62</v>
      </c>
      <c r="G30" s="3" t="s">
        <v>40</v>
      </c>
      <c r="H30" s="3" t="s">
        <v>30</v>
      </c>
      <c r="I30" s="3" t="s">
        <v>30</v>
      </c>
    </row>
    <row r="31" spans="2:9">
      <c r="B31" s="3">
        <v>20</v>
      </c>
      <c r="C31" s="3" t="s">
        <v>26</v>
      </c>
      <c r="D31" s="3" t="s">
        <v>31</v>
      </c>
      <c r="E31" s="3" t="s">
        <v>26</v>
      </c>
      <c r="F31" s="3" t="s">
        <v>28</v>
      </c>
      <c r="G31" s="3" t="s">
        <v>40</v>
      </c>
      <c r="H31" s="3" t="s">
        <v>30</v>
      </c>
      <c r="I31" s="3" t="s">
        <v>30</v>
      </c>
    </row>
    <row r="32" spans="2:9">
      <c r="B32" s="3">
        <v>21</v>
      </c>
      <c r="C32" s="3" t="s">
        <v>26</v>
      </c>
      <c r="D32" s="3" t="s">
        <v>75</v>
      </c>
      <c r="E32" s="3" t="s">
        <v>26</v>
      </c>
      <c r="F32" s="3" t="s">
        <v>62</v>
      </c>
      <c r="G32" s="3" t="s">
        <v>76</v>
      </c>
      <c r="H32" s="3" t="s">
        <v>30</v>
      </c>
      <c r="I32" s="3" t="s">
        <v>30</v>
      </c>
    </row>
    <row r="33" spans="2:9">
      <c r="B33" s="3">
        <v>22</v>
      </c>
      <c r="C33" s="3" t="s">
        <v>26</v>
      </c>
      <c r="D33" s="3" t="s">
        <v>77</v>
      </c>
      <c r="E33" s="3" t="s">
        <v>26</v>
      </c>
      <c r="F33" s="3" t="s">
        <v>62</v>
      </c>
      <c r="G33" s="3" t="s">
        <v>40</v>
      </c>
      <c r="H33" s="3" t="s">
        <v>30</v>
      </c>
      <c r="I33" s="3" t="s">
        <v>30</v>
      </c>
    </row>
    <row r="34" spans="2:9">
      <c r="B34" s="3">
        <v>23</v>
      </c>
      <c r="C34" s="3" t="s">
        <v>26</v>
      </c>
      <c r="D34" s="3" t="s">
        <v>78</v>
      </c>
      <c r="E34" s="3" t="s">
        <v>26</v>
      </c>
      <c r="F34" s="3" t="s">
        <v>62</v>
      </c>
      <c r="G34" s="3" t="s">
        <v>63</v>
      </c>
      <c r="H34" s="3" t="s">
        <v>30</v>
      </c>
      <c r="I34" s="3" t="s">
        <v>30</v>
      </c>
    </row>
    <row r="35" spans="2:9">
      <c r="B35" s="3">
        <v>24</v>
      </c>
      <c r="C35" s="3" t="s">
        <v>26</v>
      </c>
      <c r="D35" s="3" t="s">
        <v>79</v>
      </c>
      <c r="E35" s="3" t="s">
        <v>26</v>
      </c>
      <c r="F35" s="3" t="s">
        <v>62</v>
      </c>
      <c r="G35" s="3" t="s">
        <v>63</v>
      </c>
      <c r="H35" s="3" t="s">
        <v>30</v>
      </c>
      <c r="I35" s="3" t="s">
        <v>30</v>
      </c>
    </row>
    <row r="36" spans="2:9">
      <c r="B36" s="3">
        <v>25</v>
      </c>
      <c r="C36" s="3" t="s">
        <v>26</v>
      </c>
      <c r="D36" s="3" t="s">
        <v>80</v>
      </c>
      <c r="E36" s="3" t="s">
        <v>26</v>
      </c>
      <c r="F36" s="3" t="s">
        <v>62</v>
      </c>
      <c r="G36" s="3" t="s">
        <v>40</v>
      </c>
      <c r="H36" s="3" t="s">
        <v>30</v>
      </c>
      <c r="I36" s="3" t="s">
        <v>30</v>
      </c>
    </row>
    <row r="37" spans="2:9">
      <c r="B37" s="3">
        <v>26</v>
      </c>
      <c r="C37" s="3" t="s">
        <v>26</v>
      </c>
      <c r="D37" s="3" t="s">
        <v>32</v>
      </c>
      <c r="E37" s="3" t="s">
        <v>26</v>
      </c>
      <c r="F37" s="3" t="s">
        <v>28</v>
      </c>
      <c r="G37" s="3" t="s">
        <v>40</v>
      </c>
      <c r="H37" s="3" t="s">
        <v>30</v>
      </c>
      <c r="I37" s="3" t="s">
        <v>30</v>
      </c>
    </row>
    <row r="38" spans="2:9">
      <c r="B38" s="3">
        <v>27</v>
      </c>
      <c r="C38" s="3" t="s">
        <v>26</v>
      </c>
      <c r="D38" s="3" t="s">
        <v>82</v>
      </c>
      <c r="E38" s="3" t="s">
        <v>26</v>
      </c>
      <c r="F38" s="3" t="s">
        <v>83</v>
      </c>
      <c r="G38" s="3" t="s">
        <v>84</v>
      </c>
      <c r="H38" s="3" t="s">
        <v>30</v>
      </c>
      <c r="I38" s="3" t="s">
        <v>30</v>
      </c>
    </row>
    <row r="39" spans="2:9">
      <c r="B39" s="3">
        <v>28</v>
      </c>
      <c r="C39" s="3" t="s">
        <v>26</v>
      </c>
      <c r="D39" s="3" t="s">
        <v>85</v>
      </c>
      <c r="E39" s="3" t="s">
        <v>26</v>
      </c>
      <c r="F39" s="3" t="s">
        <v>83</v>
      </c>
      <c r="G39" s="3" t="s">
        <v>86</v>
      </c>
      <c r="H39" s="3" t="s">
        <v>30</v>
      </c>
      <c r="I39" s="3" t="s">
        <v>30</v>
      </c>
    </row>
    <row r="40" spans="2:9">
      <c r="B40" s="3">
        <v>29</v>
      </c>
      <c r="C40" s="3" t="s">
        <v>26</v>
      </c>
      <c r="D40" s="3" t="s">
        <v>87</v>
      </c>
      <c r="E40" s="3" t="s">
        <v>26</v>
      </c>
      <c r="F40" s="3" t="s">
        <v>83</v>
      </c>
      <c r="G40" s="3" t="s">
        <v>88</v>
      </c>
      <c r="H40" s="3" t="s">
        <v>30</v>
      </c>
      <c r="I40" s="3" t="s">
        <v>30</v>
      </c>
    </row>
    <row r="41" spans="2:9">
      <c r="B41" s="3">
        <v>30</v>
      </c>
      <c r="C41" s="3" t="s">
        <v>26</v>
      </c>
      <c r="D41" s="3" t="s">
        <v>89</v>
      </c>
      <c r="E41" s="3" t="s">
        <v>26</v>
      </c>
      <c r="F41" s="3" t="s">
        <v>90</v>
      </c>
      <c r="G41" s="3" t="s">
        <v>91</v>
      </c>
      <c r="H41" s="3" t="s">
        <v>30</v>
      </c>
      <c r="I41" s="3" t="s">
        <v>30</v>
      </c>
    </row>
    <row r="42" spans="2:9">
      <c r="B42" s="3">
        <v>31</v>
      </c>
      <c r="C42" s="3" t="s">
        <v>26</v>
      </c>
      <c r="D42" s="3" t="s">
        <v>92</v>
      </c>
      <c r="E42" s="3" t="s">
        <v>26</v>
      </c>
      <c r="F42" s="3" t="s">
        <v>90</v>
      </c>
      <c r="G42" s="3" t="s">
        <v>91</v>
      </c>
      <c r="H42" s="3" t="s">
        <v>30</v>
      </c>
      <c r="I42" s="3" t="s">
        <v>30</v>
      </c>
    </row>
    <row r="43" spans="2:9">
      <c r="B43" s="3">
        <v>32</v>
      </c>
      <c r="C43" s="3" t="s">
        <v>26</v>
      </c>
      <c r="D43" s="3" t="s">
        <v>93</v>
      </c>
      <c r="E43" s="3" t="s">
        <v>26</v>
      </c>
      <c r="F43" s="3" t="s">
        <v>90</v>
      </c>
      <c r="G43" s="3" t="s">
        <v>63</v>
      </c>
      <c r="H43" s="3" t="s">
        <v>30</v>
      </c>
      <c r="I43" s="3" t="s">
        <v>30</v>
      </c>
    </row>
    <row r="44" spans="2:9">
      <c r="B44" s="3">
        <v>33</v>
      </c>
      <c r="C44" s="3" t="s">
        <v>26</v>
      </c>
      <c r="D44" s="3" t="s">
        <v>94</v>
      </c>
      <c r="E44" s="3" t="s">
        <v>26</v>
      </c>
      <c r="F44" s="3" t="s">
        <v>90</v>
      </c>
      <c r="G44" s="3" t="s">
        <v>40</v>
      </c>
      <c r="H44" s="3" t="s">
        <v>30</v>
      </c>
      <c r="I44" s="3" t="s">
        <v>30</v>
      </c>
    </row>
    <row r="45" spans="2:9">
      <c r="B45" s="3">
        <v>34</v>
      </c>
      <c r="C45" s="3" t="s">
        <v>26</v>
      </c>
      <c r="D45" s="3" t="s">
        <v>95</v>
      </c>
      <c r="E45" s="3" t="s">
        <v>26</v>
      </c>
      <c r="F45" s="3" t="s">
        <v>96</v>
      </c>
      <c r="G45" s="3" t="s">
        <v>97</v>
      </c>
      <c r="H45" s="3" t="s">
        <v>30</v>
      </c>
      <c r="I45" s="3" t="s">
        <v>30</v>
      </c>
    </row>
    <row r="46" spans="2:9">
      <c r="B46" s="3">
        <v>35</v>
      </c>
      <c r="C46" s="3" t="s">
        <v>26</v>
      </c>
      <c r="D46" s="3" t="s">
        <v>98</v>
      </c>
      <c r="E46" s="3" t="s">
        <v>26</v>
      </c>
      <c r="F46" s="3" t="s">
        <v>96</v>
      </c>
      <c r="G46" s="3" t="s">
        <v>53</v>
      </c>
      <c r="H46" s="3" t="s">
        <v>30</v>
      </c>
      <c r="I46" s="3" t="s">
        <v>30</v>
      </c>
    </row>
    <row r="47" spans="2:9">
      <c r="B47" s="3">
        <v>36</v>
      </c>
      <c r="C47" s="3" t="s">
        <v>26</v>
      </c>
      <c r="D47" s="3" t="s">
        <v>99</v>
      </c>
      <c r="E47" s="3" t="s">
        <v>26</v>
      </c>
      <c r="F47" s="3" t="s">
        <v>100</v>
      </c>
      <c r="G47" s="3" t="s">
        <v>101</v>
      </c>
      <c r="H47" s="3" t="s">
        <v>30</v>
      </c>
      <c r="I47" s="3" t="s">
        <v>30</v>
      </c>
    </row>
    <row r="48" spans="2:9">
      <c r="B48" s="3">
        <v>37</v>
      </c>
      <c r="C48" s="3" t="s">
        <v>26</v>
      </c>
      <c r="D48" s="3" t="s">
        <v>102</v>
      </c>
      <c r="E48" s="3" t="s">
        <v>26</v>
      </c>
      <c r="F48" s="3" t="s">
        <v>83</v>
      </c>
      <c r="G48" s="3" t="s">
        <v>103</v>
      </c>
      <c r="H48" s="3" t="s">
        <v>30</v>
      </c>
      <c r="I48" s="3" t="s">
        <v>30</v>
      </c>
    </row>
    <row r="49" spans="2:9">
      <c r="B49" s="3">
        <v>38</v>
      </c>
      <c r="C49" s="3" t="s">
        <v>26</v>
      </c>
      <c r="D49" s="3" t="s">
        <v>104</v>
      </c>
      <c r="E49" s="3" t="s">
        <v>26</v>
      </c>
      <c r="F49" s="3" t="s">
        <v>100</v>
      </c>
      <c r="G49" s="3" t="s">
        <v>63</v>
      </c>
      <c r="H49" s="3" t="s">
        <v>30</v>
      </c>
      <c r="I49" s="3" t="s">
        <v>30</v>
      </c>
    </row>
    <row r="50" spans="2:9">
      <c r="B50" s="3">
        <v>39</v>
      </c>
      <c r="C50" s="3" t="s">
        <v>26</v>
      </c>
      <c r="D50" s="3" t="s">
        <v>105</v>
      </c>
      <c r="E50" s="3" t="s">
        <v>26</v>
      </c>
      <c r="F50" s="3" t="s">
        <v>100</v>
      </c>
      <c r="G50" s="3" t="s">
        <v>101</v>
      </c>
      <c r="H50" s="3" t="s">
        <v>30</v>
      </c>
      <c r="I50" s="3" t="s">
        <v>30</v>
      </c>
    </row>
    <row r="51" spans="2:9">
      <c r="B51" s="3">
        <v>40</v>
      </c>
      <c r="C51" s="3" t="s">
        <v>26</v>
      </c>
      <c r="D51" s="3" t="s">
        <v>33</v>
      </c>
      <c r="E51" s="3" t="s">
        <v>26</v>
      </c>
      <c r="F51" s="3" t="s">
        <v>28</v>
      </c>
      <c r="G51" s="3" t="s">
        <v>40</v>
      </c>
      <c r="H51" s="3" t="s">
        <v>30</v>
      </c>
      <c r="I51" s="3" t="s">
        <v>30</v>
      </c>
    </row>
    <row r="52" spans="2:9">
      <c r="B52" s="3">
        <v>41</v>
      </c>
      <c r="C52" s="3" t="s">
        <v>26</v>
      </c>
      <c r="D52" s="3" t="s">
        <v>107</v>
      </c>
      <c r="E52" s="3" t="s">
        <v>26</v>
      </c>
      <c r="F52" s="3" t="s">
        <v>108</v>
      </c>
      <c r="G52" s="3" t="s">
        <v>109</v>
      </c>
      <c r="H52" s="3" t="s">
        <v>30</v>
      </c>
      <c r="I52" s="3" t="s">
        <v>30</v>
      </c>
    </row>
  </sheetData>
  <mergeCells count="29">
    <mergeCell ref="K12:O12"/>
    <mergeCell ref="K13:O13"/>
    <mergeCell ref="K14:O14"/>
    <mergeCell ref="K15:O15"/>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Pushpak Mahesh Shewale</cp:lastModifiedBy>
  <dcterms:modified xsi:type="dcterms:W3CDTF">2024-10-10T12:05:39Z</dcterms:modified>
</cp:coreProperties>
</file>