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50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L13" i="1" l="1"/>
  <c r="R13" i="1"/>
  <c r="X13" i="1"/>
  <c r="AD13" i="1"/>
  <c r="AG19" i="1"/>
  <c r="AG20" i="1" s="1"/>
  <c r="AG18" i="1"/>
  <c r="AA19" i="1"/>
  <c r="AA20" i="1" s="1"/>
  <c r="AA18" i="1"/>
  <c r="U18" i="1"/>
  <c r="O20" i="1"/>
  <c r="O19" i="1"/>
  <c r="O18" i="1"/>
  <c r="U19" i="1" l="1"/>
  <c r="U20" i="1" s="1"/>
</calcChain>
</file>

<file path=xl/sharedStrings.xml><?xml version="1.0" encoding="utf-8"?>
<sst xmlns="http://schemas.openxmlformats.org/spreadsheetml/2006/main" count="658" uniqueCount="191">
  <si>
    <t>RFQ No: R1512
 COST COMPARISON REPORT</t>
  </si>
  <si>
    <t>Comp. Date : 08/08/2024</t>
  </si>
  <si>
    <t>Vendor Name : MSTYLE SOFAS AND INTERIORS (RV242522980)</t>
  </si>
  <si>
    <t>Vendor Name : Smart Seating (RV232417425)</t>
  </si>
  <si>
    <t>Vendor Name : Amar Sofa Maker (T053065)</t>
  </si>
  <si>
    <t>Vendor Name : Amardeep Designs India Private Limited (RV232422557)</t>
  </si>
  <si>
    <t>RFQ #: R1512</t>
  </si>
  <si>
    <t>Contact Name : MANAV MALHOTRA</t>
  </si>
  <si>
    <t>Contact Name : Madhuri Mahajan/Jeetendra Talwar</t>
  </si>
  <si>
    <t>Contact Name : Ritesh Gohil</t>
  </si>
  <si>
    <t>Contact Name : Chaitali Kaul</t>
  </si>
  <si>
    <t>RFQ Date : 07/08/2024 11:44:34</t>
  </si>
  <si>
    <t>Vendor City : RAJPURA</t>
  </si>
  <si>
    <t xml:space="preserve">Vendor City : </t>
  </si>
  <si>
    <t>Vendor City : Haridwar</t>
  </si>
  <si>
    <t xml:space="preserve">BCD Date : </t>
  </si>
  <si>
    <t>Telephone # : 7986140575</t>
  </si>
  <si>
    <t xml:space="preserve">Telephone # : </t>
  </si>
  <si>
    <t>Mobile # : 7986140575</t>
  </si>
  <si>
    <t xml:space="preserve">Mobile # : </t>
  </si>
  <si>
    <t>Mobile # : 9321730673</t>
  </si>
  <si>
    <t>Mobile # : 9167236663</t>
  </si>
  <si>
    <t>PR Number : Semolina-2425-00527</t>
  </si>
  <si>
    <t>Email : manikmalhotra@mstyle.co.in</t>
  </si>
  <si>
    <t>Email : jeet@smartseating.in</t>
  </si>
  <si>
    <t>Email : gohilritesh3383@yahoo.com</t>
  </si>
  <si>
    <t>Email : chaitali@amardeepdesign.com</t>
  </si>
  <si>
    <t>Package / RFQ Name : PR for Furniture for JAI Food court</t>
  </si>
  <si>
    <t>Round # : 4 (Auction)</t>
  </si>
  <si>
    <t xml:space="preserve">Buyer : Sarvesh Patil / Technical :  / Approver : </t>
  </si>
  <si>
    <t xml:space="preserve">Quotation Date : </t>
  </si>
  <si>
    <t xml:space="preserve">Quotation Validity Date : </t>
  </si>
  <si>
    <t>Comp. # : 4</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</si>
  <si>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</si>
  <si>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</si>
  <si>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</si>
  <si>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</si>
  <si>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</si>
  <si>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</si>
  <si>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</si>
  <si>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</si>
  <si>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</si>
  <si>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</si>
  <si>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</si>
  <si>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</si>
  <si>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</si>
  <si>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</si>
  <si>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</si>
  <si>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</si>
  <si>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</si>
  <si>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</si>
  <si>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</si>
  <si>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</si>
  <si>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Furniture</t>
  </si>
  <si>
    <t>NOS</t>
  </si>
  <si>
    <t>1.00</t>
  </si>
  <si>
    <t>932100.00</t>
  </si>
  <si>
    <t>MSTYLE SOFAS AND INTERIORS</t>
  </si>
  <si>
    <t>0.00</t>
  </si>
  <si>
    <t>932,100.00</t>
  </si>
  <si>
    <t>954,100.00</t>
  </si>
  <si>
    <t>1,238,700.00</t>
  </si>
  <si>
    <t>Item Total</t>
  </si>
  <si>
    <t>Discount Total Value</t>
  </si>
  <si>
    <t>Grand Dis. Amt</t>
  </si>
  <si>
    <t>Transportation with 18% GST</t>
  </si>
  <si>
    <t>Packaging with 18% GST</t>
  </si>
  <si>
    <t>Other Charges with 18% GST</t>
  </si>
  <si>
    <t>Total Lot Charges</t>
  </si>
  <si>
    <t>GST Total Amount</t>
  </si>
  <si>
    <t>Net Landed Cost</t>
  </si>
  <si>
    <t>INR</t>
  </si>
  <si>
    <t>Vendor Status</t>
  </si>
  <si>
    <t>Sr No.</t>
  </si>
  <si>
    <t>Vendor Code</t>
  </si>
  <si>
    <t>Vendor Name</t>
  </si>
  <si>
    <t>Status</t>
  </si>
  <si>
    <t>Remarks</t>
  </si>
  <si>
    <t>T055049</t>
  </si>
  <si>
    <t>INFINITY FURNITURES</t>
  </si>
  <si>
    <t>Not Participate</t>
  </si>
  <si>
    <t>RV242522980</t>
  </si>
  <si>
    <t>Participate</t>
  </si>
  <si>
    <t>T054757</t>
  </si>
  <si>
    <t>COMFUR SEATING</t>
  </si>
  <si>
    <t>RV242523133</t>
  </si>
  <si>
    <t>THEPUREWOOD</t>
  </si>
  <si>
    <t>RV242523176</t>
  </si>
  <si>
    <t>SUNNY OVERSEAS</t>
  </si>
  <si>
    <t>T055088</t>
  </si>
  <si>
    <t>IEVO</t>
  </si>
  <si>
    <t>T053065</t>
  </si>
  <si>
    <t>Amar Sofa Maker</t>
  </si>
  <si>
    <t>RV232422557</t>
  </si>
  <si>
    <t>Amardeep Designs India Private Limited</t>
  </si>
  <si>
    <t>RV232417425</t>
  </si>
  <si>
    <t>Smart Seating</t>
  </si>
  <si>
    <t>Vendor Name : MSTYLE SOFAS AND INTERIORS</t>
  </si>
  <si>
    <t>Vendor Name : Smart Seating</t>
  </si>
  <si>
    <t>Vendor Name : Amar Sofa Maker</t>
  </si>
  <si>
    <t>Vendor Name : Amardeep Designs India Private Limited</t>
  </si>
  <si>
    <t>Buyer : Sarvesh Patil</t>
  </si>
  <si>
    <t xml:space="preserve">Techanical Score : </t>
  </si>
  <si>
    <t>BUDGET PRICE :.00</t>
  </si>
  <si>
    <t>Item Name</t>
  </si>
  <si>
    <t>UOM</t>
  </si>
  <si>
    <t>Minimum Amount</t>
  </si>
  <si>
    <t>Amount</t>
  </si>
  <si>
    <t>1.000</t>
  </si>
  <si>
    <t>1,518,500.00</t>
  </si>
  <si>
    <t>T1</t>
  </si>
  <si>
    <t>CODE T1 SIZE (mm) Width 650 mm | Depth 600 mm | Height 750 mm DESCRIPTION RECTANGLURAR TABLE
35mm thick tabletop made of 19mm ply finished with Engineered stone, with 35mm h *12mm thick edge Bending done with walnut wood finish with polish matching with laminate, the bottom to be finished with brushed SS finish.
65mm square pipe with 450mm square base plate, table base to hold table top finish with Brushed SS. (REFER - TYPICAL FURNITURE CORNER DETAIL) BASE Brushed SS FINISH TABLE TOP Engineered Stone - SATUVARIO (Brand AGL)
LAMINATE - WOODS  HORIZONTAL 5530 SUD ARIZONA OAK (BRAND-GREENLAM)</t>
  </si>
  <si>
    <t>Nos</t>
  </si>
  <si>
    <t>15.000</t>
  </si>
  <si>
    <t>199,500.00</t>
  </si>
  <si>
    <t>14500.00</t>
  </si>
  <si>
    <t>217,500.00</t>
  </si>
  <si>
    <t>13300.00</t>
  </si>
  <si>
    <t>23400.00</t>
  </si>
  <si>
    <t>351,000.00</t>
  </si>
  <si>
    <t>22500.00</t>
  </si>
  <si>
    <t>337,500.00</t>
  </si>
  <si>
    <t>T2</t>
  </si>
  <si>
    <t>CODE T2 SIZE (mm) DIA 700MM DIA I Height 750 mm DESCRIPTION ROUND TABLE
35mm thick tabletop made of 19mm ply finished with Engineered stone, with with 35mm h *12mm thick edge Bending done with walnut wood finish with polish matching with laminate, the bottom to be finished with brushed SS finish.
Cone shaped bottom achieved by using SS sheet, table base to hold table top finish with Brushed SS. (REFER - TYPICAL FURNITURE CORNER DETAIL) BASE Brushed SS FINISH TABLE TOP Engineered Stone - VANILLA (Brand AGL)
LAMINATE - WOODS  HORIZONTAL 5530 SUD ARIZONA OAK (BRAND-GREENLAM)</t>
  </si>
  <si>
    <t>6.000</t>
  </si>
  <si>
    <t>93,000.00</t>
  </si>
  <si>
    <t>15500.00</t>
  </si>
  <si>
    <t>21400.00</t>
  </si>
  <si>
    <t>128,400.00</t>
  </si>
  <si>
    <t>25200.00</t>
  </si>
  <si>
    <t>151,200.00</t>
  </si>
  <si>
    <t>23500.00</t>
  </si>
  <si>
    <t>141,000.00</t>
  </si>
  <si>
    <t>T3</t>
  </si>
  <si>
    <t>CODE T3 SIZE (mm) Width 1200 mm | Depth 650 mm | Height 750 mm DESCRIPTION RECTANGLURAR TABLE
35mm thick tabletop made of 19mm ply finished with Engineered stone, with 35mm h *12mm thick edge Bending done with walnut wood finish with polish matching with laminate, the bottom to be finished with brushed SS finish.
2nos. of 65mm square pipe with 450 * 750mm Rectangular base plate, table base to hold table top finish with Brushed SS. (REFER - TYPICAL FURNITURE CORNER DETAIL) BASE Brushed SS FINISH TABLE TOP Engineered Stone - SATUVARIO (Brand AGL)
LAMINATE - WOODS  HORIZONTAL 5530 SUD ARIZONA OAK (BRAND-GREENLAM)</t>
  </si>
  <si>
    <t>2.000</t>
  </si>
  <si>
    <t>48,400.00</t>
  </si>
  <si>
    <t>25000.00</t>
  </si>
  <si>
    <t>50,000.00</t>
  </si>
  <si>
    <t>24200.00</t>
  </si>
  <si>
    <t>32000.00</t>
  </si>
  <si>
    <t>64,000.00</t>
  </si>
  <si>
    <t>32500.00</t>
  </si>
  <si>
    <t>65,000.00</t>
  </si>
  <si>
    <t>HS</t>
  </si>
  <si>
    <t>CODE HS SIZE (mm) Width 600 mm | Depth 600 mm | Height 1200 mm | Seat Height 750 mm DESCRIPTION BAR CHAIR
Style-Contemporary
Material- Leatherette on back, sides   seat
Base material - Beechwood Barstool coated with wood polish finish match with Laminate   leg with foot rest  BASE WOODEN POLISH FINISH TO BE MATCH WITH LAMINATE -WOODS  HORIZONTAL 5530 SUD ARIZONA OAK (BRAND-GREENLAM)         TABLE TOP -</t>
  </si>
  <si>
    <t>8.000</t>
  </si>
  <si>
    <t>86,400.00</t>
  </si>
  <si>
    <t>11000.00</t>
  </si>
  <si>
    <t>88,000.00</t>
  </si>
  <si>
    <t>10800.00</t>
  </si>
  <si>
    <t>116,000.00</t>
  </si>
  <si>
    <t>17500.00</t>
  </si>
  <si>
    <t>140,000.00</t>
  </si>
  <si>
    <t>CH1</t>
  </si>
  <si>
    <t>CODE CH1 SIZE (mm) Width 500 mm | Depth 550 mm | Height 1050 mm | Seat Height 450 mm DESCRIPTION CHAIR
STRAIGHT STRIPPED BACK CHAIR
Material-Leatherette on seat                                           Frame- Solid SHEESHAM WOOD Finish matching with Laminate BASE WOODEN POLISH FINISH TO BE MATCH WITH LAMINATE -WOODS  HORIZONTAL 5530 SUD ARIZONA OAK (BRAND-GREENLAM)         TABLE TOP -</t>
  </si>
  <si>
    <t>30.000</t>
  </si>
  <si>
    <t>249,000.00</t>
  </si>
  <si>
    <t>9000.00</t>
  </si>
  <si>
    <t>270,000.00</t>
  </si>
  <si>
    <t>8300.00</t>
  </si>
  <si>
    <t>10710.00</t>
  </si>
  <si>
    <t>321,300.00</t>
  </si>
  <si>
    <t>16500.00</t>
  </si>
  <si>
    <t>495,000.00</t>
  </si>
  <si>
    <t>CH2</t>
  </si>
  <si>
    <t>CODE CH2 SIZE (mm) Width 610 mm | Depth 630 mm | Height 850 mm | Seat Height 450 mm DESCRIPTION CHAIR
Style-Mid Century style
Material- Suede on back, seat   Armrest
Frame- Solid Sheesham wood and Needle legs finish with polish matching with laminate - open Base BASE WOODEN POLISH FINISH TO BE MATCH WITH LAMINATE -WOODS  HORIZONTAL 5530 SUD ARIZONA OAK (BRAND-GREENLAM)         TABLE TOP -</t>
  </si>
  <si>
    <t>12.000</t>
  </si>
  <si>
    <t>117,600.00</t>
  </si>
  <si>
    <t>9800.00</t>
  </si>
  <si>
    <t>10900.00</t>
  </si>
  <si>
    <t>130,800.00</t>
  </si>
  <si>
    <t>11800.00</t>
  </si>
  <si>
    <t>141,600.00</t>
  </si>
  <si>
    <t>18500.00</t>
  </si>
  <si>
    <t>222,000.00</t>
  </si>
  <si>
    <t>BS1</t>
  </si>
  <si>
    <t>CODE BS1 SIZE (mm) Width 1200 mm | Depth 600 mm | Height 950 mm | Seat Height 450 mm DESCRIPTION BENCH SEATING
Material- fabric on back   seat
Base material and back - teak wooden base and back finish with wooden polish finish match with laminate.
Back - 25mm wide*12mm wooden strips placed at 12mm intervals finish with wooden polish finish match with Laminate
Legs - lathe cut wooden legs
Armrest-no armrests BASE WOODEN POLISH FINISH TO BE MATCH WITH LAMINATE -WOODS  HORIZONTAL 5530 SUD ARIZONA OAK (BRAND-GREENLAM)         TABLE TOP -</t>
  </si>
  <si>
    <t>4.000</t>
  </si>
  <si>
    <t>93,600.00</t>
  </si>
  <si>
    <t>24000.00</t>
  </si>
  <si>
    <t>96,000.00</t>
  </si>
  <si>
    <t>27900.00</t>
  </si>
  <si>
    <t>111,600.00</t>
  </si>
  <si>
    <t>29500.00</t>
  </si>
  <si>
    <t>118,000.00</t>
  </si>
  <si>
    <t xml:space="preserve">Quote Currency : </t>
  </si>
  <si>
    <t>Last PO Unit Rate</t>
  </si>
  <si>
    <t>Last PO Total Value</t>
  </si>
  <si>
    <t>Score</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</si>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</sst>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9">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4" fontId="6" fillId="3" borderId="7" xfId="0" applyNumberFormat="1" applyFont="1" applyFill="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1" fillId="2" borderId="7" xfId="0" applyNumberFormat="1" applyFont="1" applyFill="1" applyBorder="1" applyAlignment="1" applyProtection="1">
      <alignment horizontal="right" wrapText="1"/>
    </xf>
    <xf numFmtId="10" fontId="1" fillId="0" borderId="7" xfId="0" applyNumberFormat="1" applyFont="1" applyBorder="1" applyAlignment="1" applyProtection="1">
      <alignment wrapText="1"/>
    </xf>
    <xf numFmtId="4" fontId="1" fillId="0" borderId="7" xfId="0" applyNumberFormat="1" applyFont="1" applyBorder="1" applyAlignment="1" applyProtection="1">
      <alignment horizontal="right" wrapText="1"/>
    </xf>
    <xf numFmtId="3" fontId="1" fillId="2" borderId="7" xfId="0" applyNumberFormat="1" applyFont="1" applyFill="1" applyBorder="1" applyAlignment="1" applyProtection="1">
      <alignment horizontal="right" wrapText="1"/>
    </xf>
    <xf numFmtId="4" fontId="1" fillId="0" borderId="0" xfId="0" applyNumberFormat="1" applyFont="1" applyProtection="1"/>
    <xf numFmtId="3" fontId="1" fillId="0" borderId="0" xfId="0" applyNumberFormat="1" applyFont="1" applyProtection="1"/>
    <xf numFmtId="3" fontId="1" fillId="0" borderId="7" xfId="0" applyNumberFormat="1" applyFont="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31"/>
  <sheetViews>
    <sheetView tabSelected="1" workbookViewId="0">
      <selection activeCell="AF12" sqref="AF12"/>
    </sheetView>
  </sheetViews>
  <sheetFormatPr defaultRowHeight="15"/>
  <cols>
    <col min="1" max="1" width="9.140625" style="1" customWidth="1"/>
    <col min="2" max="2" width="7" style="1" bestFit="1" customWidth="1"/>
    <col min="3" max="3" width="14.28515625" style="1" bestFit="1" customWidth="1"/>
    <col min="4" max="4" width="18.140625" style="1" bestFit="1" customWidth="1"/>
    <col min="5" max="5" width="5.42578125" style="1" bestFit="1" customWidth="1"/>
    <col min="6" max="6" width="4.85546875" style="1" bestFit="1" customWidth="1"/>
    <col min="7" max="7" width="16.28515625" style="1" bestFit="1" customWidth="1"/>
    <col min="8" max="8" width="12.85546875" style="1" bestFit="1" customWidth="1"/>
    <col min="9" max="9" width="9.140625" style="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9" width="14.42578125" style="1" customWidth="1"/>
    <col min="30" max="30" width="11.85546875" style="1" customWidth="1"/>
    <col min="31" max="31" width="9.140625" style="1" customWidth="1"/>
    <col min="32" max="33" width="14.42578125" style="1" customWidth="1"/>
    <col min="34" max="16380" width="9.140625" style="1" customWidth="1"/>
  </cols>
  <sheetData>
    <row r="1" spans="2:37">
      <c r="B1" s="24"/>
      <c r="C1" s="24"/>
      <c r="D1" s="26" t="s">
        <v>0</v>
      </c>
      <c r="E1" s="26" t="s">
        <v>0</v>
      </c>
      <c r="F1" s="27" t="s">
        <v>0</v>
      </c>
      <c r="G1" s="30" t="s">
        <v>1</v>
      </c>
      <c r="H1" s="30" t="s">
        <v>1</v>
      </c>
      <c r="I1" s="30" t="s">
        <v>1</v>
      </c>
      <c r="J1" s="36" t="s">
        <v>2</v>
      </c>
      <c r="K1" s="36"/>
      <c r="L1" s="37"/>
      <c r="M1" s="37"/>
      <c r="N1" s="37"/>
      <c r="O1" s="37"/>
      <c r="P1" s="36" t="s">
        <v>3</v>
      </c>
      <c r="Q1" s="36"/>
      <c r="R1" s="37"/>
      <c r="S1" s="37"/>
      <c r="T1" s="37"/>
      <c r="U1" s="37"/>
      <c r="V1" s="36" t="s">
        <v>4</v>
      </c>
      <c r="W1" s="36"/>
      <c r="X1" s="37"/>
      <c r="Y1" s="37"/>
      <c r="Z1" s="37"/>
      <c r="AA1" s="37"/>
      <c r="AB1" s="36" t="s">
        <v>5</v>
      </c>
      <c r="AC1" s="36"/>
      <c r="AD1" s="37"/>
      <c r="AE1" s="37"/>
      <c r="AF1" s="37"/>
      <c r="AG1" s="37"/>
    </row>
    <row r="2" spans="2:37">
      <c r="B2" s="25"/>
      <c r="C2" s="25"/>
      <c r="D2" s="28" t="s">
        <v>0</v>
      </c>
      <c r="E2" s="28" t="s">
        <v>0</v>
      </c>
      <c r="F2" s="29" t="s">
        <v>0</v>
      </c>
      <c r="G2" s="31" t="s">
        <v>6</v>
      </c>
      <c r="H2" s="31" t="s">
        <v>6</v>
      </c>
      <c r="I2" s="31" t="s">
        <v>6</v>
      </c>
      <c r="J2" s="38" t="s">
        <v>7</v>
      </c>
      <c r="K2" s="38"/>
      <c r="L2" s="39"/>
      <c r="M2" s="39"/>
      <c r="N2" s="39"/>
      <c r="O2" s="39"/>
      <c r="P2" s="38" t="s">
        <v>8</v>
      </c>
      <c r="Q2" s="38"/>
      <c r="R2" s="39"/>
      <c r="S2" s="39"/>
      <c r="T2" s="39"/>
      <c r="U2" s="39"/>
      <c r="V2" s="38" t="s">
        <v>9</v>
      </c>
      <c r="W2" s="38"/>
      <c r="X2" s="39"/>
      <c r="Y2" s="39"/>
      <c r="Z2" s="39"/>
      <c r="AA2" s="39"/>
      <c r="AB2" s="38" t="s">
        <v>10</v>
      </c>
      <c r="AC2" s="38"/>
      <c r="AD2" s="39"/>
      <c r="AE2" s="39"/>
      <c r="AF2" s="39"/>
      <c r="AG2" s="39"/>
      <c r="AH2" s="8"/>
      <c r="AI2" s="8"/>
      <c r="AJ2" s="9"/>
      <c r="AK2" s="9"/>
    </row>
    <row r="3" spans="2:37">
      <c r="B3" s="25"/>
      <c r="C3" s="25"/>
      <c r="D3" s="28" t="s">
        <v>0</v>
      </c>
      <c r="E3" s="28" t="s">
        <v>0</v>
      </c>
      <c r="F3" s="29" t="s">
        <v>0</v>
      </c>
      <c r="G3" s="31" t="s">
        <v>11</v>
      </c>
      <c r="H3" s="31" t="s">
        <v>11</v>
      </c>
      <c r="I3" s="31" t="s">
        <v>11</v>
      </c>
      <c r="J3" s="38" t="s">
        <v>12</v>
      </c>
      <c r="K3" s="38"/>
      <c r="L3" s="39"/>
      <c r="M3" s="39"/>
      <c r="N3" s="39"/>
      <c r="O3" s="39"/>
      <c r="P3" s="38" t="s">
        <v>13</v>
      </c>
      <c r="Q3" s="38"/>
      <c r="R3" s="39"/>
      <c r="S3" s="39"/>
      <c r="T3" s="39"/>
      <c r="U3" s="39"/>
      <c r="V3" s="38" t="s">
        <v>13</v>
      </c>
      <c r="W3" s="38"/>
      <c r="X3" s="39"/>
      <c r="Y3" s="39"/>
      <c r="Z3" s="39"/>
      <c r="AA3" s="39"/>
      <c r="AB3" s="38" t="s">
        <v>14</v>
      </c>
      <c r="AC3" s="38"/>
      <c r="AD3" s="39"/>
      <c r="AE3" s="39"/>
      <c r="AF3" s="39"/>
      <c r="AG3" s="39"/>
      <c r="AH3" s="8"/>
      <c r="AI3" s="8"/>
      <c r="AJ3" s="9"/>
      <c r="AK3" s="9"/>
    </row>
    <row r="4" spans="2:37">
      <c r="B4" s="25"/>
      <c r="C4" s="25"/>
      <c r="D4" s="28" t="s">
        <v>0</v>
      </c>
      <c r="E4" s="28" t="s">
        <v>0</v>
      </c>
      <c r="F4" s="29" t="s">
        <v>0</v>
      </c>
      <c r="G4" s="31" t="s">
        <v>15</v>
      </c>
      <c r="H4" s="31" t="s">
        <v>15</v>
      </c>
      <c r="I4" s="31" t="s">
        <v>15</v>
      </c>
      <c r="J4" s="38" t="s">
        <v>16</v>
      </c>
      <c r="K4" s="38"/>
      <c r="L4" s="39"/>
      <c r="M4" s="39"/>
      <c r="N4" s="39"/>
      <c r="O4" s="39"/>
      <c r="P4" s="38" t="s">
        <v>17</v>
      </c>
      <c r="Q4" s="38"/>
      <c r="R4" s="39"/>
      <c r="S4" s="39"/>
      <c r="T4" s="39"/>
      <c r="U4" s="39"/>
      <c r="V4" s="38" t="s">
        <v>17</v>
      </c>
      <c r="W4" s="38"/>
      <c r="X4" s="39"/>
      <c r="Y4" s="39"/>
      <c r="Z4" s="39"/>
      <c r="AA4" s="39"/>
      <c r="AB4" s="38" t="s">
        <v>17</v>
      </c>
      <c r="AC4" s="38"/>
      <c r="AD4" s="39"/>
      <c r="AE4" s="39"/>
      <c r="AF4" s="39"/>
      <c r="AG4" s="39"/>
      <c r="AH4" s="8"/>
      <c r="AI4" s="8"/>
      <c r="AJ4" s="9"/>
      <c r="AK4" s="9"/>
    </row>
    <row r="5" spans="2:37">
      <c r="B5" s="25"/>
      <c r="C5" s="25"/>
      <c r="D5" s="28" t="s">
        <v>0</v>
      </c>
      <c r="E5" s="28" t="s">
        <v>0</v>
      </c>
      <c r="F5" s="29" t="s">
        <v>0</v>
      </c>
      <c r="G5" s="25"/>
      <c r="H5" s="25"/>
      <c r="I5" s="25"/>
      <c r="J5" s="38" t="s">
        <v>18</v>
      </c>
      <c r="K5" s="38"/>
      <c r="L5" s="39"/>
      <c r="M5" s="39"/>
      <c r="N5" s="39"/>
      <c r="O5" s="39"/>
      <c r="P5" s="38" t="s">
        <v>19</v>
      </c>
      <c r="Q5" s="38"/>
      <c r="R5" s="39"/>
      <c r="S5" s="39"/>
      <c r="T5" s="39"/>
      <c r="U5" s="39"/>
      <c r="V5" s="38" t="s">
        <v>20</v>
      </c>
      <c r="W5" s="38"/>
      <c r="X5" s="39"/>
      <c r="Y5" s="39"/>
      <c r="Z5" s="39"/>
      <c r="AA5" s="39"/>
      <c r="AB5" s="38" t="s">
        <v>21</v>
      </c>
      <c r="AC5" s="38"/>
      <c r="AD5" s="39"/>
      <c r="AE5" s="39"/>
      <c r="AF5" s="39"/>
      <c r="AG5" s="39"/>
      <c r="AH5" s="8"/>
      <c r="AI5" s="8"/>
      <c r="AJ5" s="9"/>
      <c r="AK5" s="9"/>
    </row>
    <row r="6" spans="2:37">
      <c r="B6" s="32" t="s">
        <v>22</v>
      </c>
      <c r="C6" s="32" t="s">
        <v>22</v>
      </c>
      <c r="D6" s="32" t="s">
        <v>22</v>
      </c>
      <c r="E6" s="32" t="s">
        <v>22</v>
      </c>
      <c r="F6" s="32" t="s">
        <v>22</v>
      </c>
      <c r="G6" s="32" t="s">
        <v>22</v>
      </c>
      <c r="H6" s="32" t="s">
        <v>22</v>
      </c>
      <c r="I6" s="32" t="s">
        <v>22</v>
      </c>
      <c r="J6" s="40" t="s">
        <v>23</v>
      </c>
      <c r="K6" s="40"/>
      <c r="L6" s="41"/>
      <c r="M6" s="41"/>
      <c r="N6" s="41"/>
      <c r="O6" s="41"/>
      <c r="P6" s="40" t="s">
        <v>24</v>
      </c>
      <c r="Q6" s="40"/>
      <c r="R6" s="41"/>
      <c r="S6" s="41"/>
      <c r="T6" s="41"/>
      <c r="U6" s="41"/>
      <c r="V6" s="40" t="s">
        <v>25</v>
      </c>
      <c r="W6" s="40"/>
      <c r="X6" s="41"/>
      <c r="Y6" s="41"/>
      <c r="Z6" s="41"/>
      <c r="AA6" s="41"/>
      <c r="AB6" s="40" t="s">
        <v>26</v>
      </c>
      <c r="AC6" s="40"/>
      <c r="AD6" s="41"/>
      <c r="AE6" s="41"/>
      <c r="AF6" s="41"/>
      <c r="AG6" s="41"/>
      <c r="AH6" s="8"/>
      <c r="AI6" s="8"/>
      <c r="AJ6" s="9"/>
      <c r="AK6" s="9"/>
    </row>
    <row r="7" spans="2:37">
      <c r="B7" s="33" t="s">
        <v>27</v>
      </c>
      <c r="C7" s="33" t="s">
        <v>27</v>
      </c>
      <c r="D7" s="33" t="s">
        <v>27</v>
      </c>
      <c r="E7" s="33" t="s">
        <v>27</v>
      </c>
      <c r="F7" s="33" t="s">
        <v>27</v>
      </c>
      <c r="G7" s="33" t="s">
        <v>27</v>
      </c>
      <c r="H7" s="33" t="s">
        <v>27</v>
      </c>
      <c r="I7" s="33" t="s">
        <v>27</v>
      </c>
      <c r="J7" s="40" t="s">
        <v>28</v>
      </c>
      <c r="K7" s="40"/>
      <c r="L7" s="41"/>
      <c r="M7" s="41"/>
      <c r="N7" s="41"/>
      <c r="O7" s="41"/>
      <c r="P7" s="40" t="s">
        <v>28</v>
      </c>
      <c r="Q7" s="40"/>
      <c r="R7" s="41"/>
      <c r="S7" s="41"/>
      <c r="T7" s="41"/>
      <c r="U7" s="41"/>
      <c r="V7" s="40" t="s">
        <v>28</v>
      </c>
      <c r="W7" s="40"/>
      <c r="X7" s="41"/>
      <c r="Y7" s="41"/>
      <c r="Z7" s="41"/>
      <c r="AA7" s="41"/>
      <c r="AB7" s="40" t="s">
        <v>28</v>
      </c>
      <c r="AC7" s="40"/>
      <c r="AD7" s="41"/>
      <c r="AE7" s="41"/>
      <c r="AF7" s="41"/>
      <c r="AG7" s="41"/>
      <c r="AH7" s="8"/>
      <c r="AI7" s="8"/>
      <c r="AJ7" s="9"/>
      <c r="AK7" s="9"/>
    </row>
    <row r="8" spans="2:37">
      <c r="B8" s="33" t="s">
        <v>29</v>
      </c>
      <c r="C8" s="33" t="s">
        <v>29</v>
      </c>
      <c r="D8" s="33" t="s">
        <v>29</v>
      </c>
      <c r="E8" s="33" t="s">
        <v>29</v>
      </c>
      <c r="F8" s="33" t="s">
        <v>29</v>
      </c>
      <c r="G8" s="33" t="s">
        <v>29</v>
      </c>
      <c r="H8" s="33" t="s">
        <v>29</v>
      </c>
      <c r="I8" s="33" t="s">
        <v>29</v>
      </c>
      <c r="J8" s="40" t="s">
        <v>30</v>
      </c>
      <c r="K8" s="40"/>
      <c r="L8" s="41"/>
      <c r="M8" s="40" t="s">
        <v>31</v>
      </c>
      <c r="N8" s="40"/>
      <c r="O8" s="41"/>
      <c r="P8" s="40" t="s">
        <v>30</v>
      </c>
      <c r="Q8" s="40"/>
      <c r="R8" s="41"/>
      <c r="S8" s="40" t="s">
        <v>31</v>
      </c>
      <c r="T8" s="40"/>
      <c r="U8" s="41"/>
      <c r="V8" s="40" t="s">
        <v>30</v>
      </c>
      <c r="W8" s="40"/>
      <c r="X8" s="41"/>
      <c r="Y8" s="40" t="s">
        <v>31</v>
      </c>
      <c r="Z8" s="40"/>
      <c r="AA8" s="41"/>
      <c r="AB8" s="40" t="s">
        <v>30</v>
      </c>
      <c r="AC8" s="40"/>
      <c r="AD8" s="41"/>
      <c r="AE8" s="40" t="s">
        <v>31</v>
      </c>
      <c r="AF8" s="40"/>
      <c r="AG8" s="41"/>
      <c r="AH8" s="8"/>
      <c r="AI8" s="8"/>
      <c r="AJ8" s="9"/>
      <c r="AK8" s="9"/>
    </row>
    <row r="9" spans="2:37">
      <c r="B9" s="34" t="s">
        <v>32</v>
      </c>
      <c r="C9" s="34" t="s">
        <v>32</v>
      </c>
      <c r="D9" s="34" t="s">
        <v>32</v>
      </c>
      <c r="E9" s="34" t="s">
        <v>32</v>
      </c>
      <c r="F9" s="34" t="s">
        <v>32</v>
      </c>
      <c r="G9" s="35" t="s">
        <v>33</v>
      </c>
      <c r="H9" s="35" t="s">
        <v>33</v>
      </c>
      <c r="I9" s="35" t="s">
        <v>33</v>
      </c>
      <c r="J9" s="35" t="s">
        <v>34</v>
      </c>
      <c r="K9" s="35"/>
      <c r="L9" s="42"/>
      <c r="M9" s="42"/>
      <c r="N9" s="42"/>
      <c r="O9" s="42"/>
      <c r="P9" s="35" t="s">
        <v>34</v>
      </c>
      <c r="Q9" s="35"/>
      <c r="R9" s="42"/>
      <c r="S9" s="42"/>
      <c r="T9" s="42"/>
      <c r="U9" s="42"/>
      <c r="V9" s="35" t="s">
        <v>34</v>
      </c>
      <c r="W9" s="35"/>
      <c r="X9" s="42"/>
      <c r="Y9" s="42"/>
      <c r="Z9" s="42"/>
      <c r="AA9" s="42"/>
      <c r="AB9" s="35" t="s">
        <v>34</v>
      </c>
      <c r="AC9" s="35"/>
      <c r="AD9" s="42"/>
      <c r="AE9" s="42"/>
      <c r="AF9" s="42"/>
      <c r="AG9" s="42"/>
      <c r="AH9" s="8"/>
      <c r="AI9" s="8"/>
      <c r="AJ9" s="9"/>
      <c r="AK9" s="9"/>
    </row>
    <row r="10" spans="2:37">
      <c r="B10" s="34" t="s">
        <v>32</v>
      </c>
      <c r="C10" s="34" t="s">
        <v>32</v>
      </c>
      <c r="D10" s="34" t="s">
        <v>32</v>
      </c>
      <c r="E10" s="34" t="s">
        <v>32</v>
      </c>
      <c r="F10" s="34" t="s">
        <v>32</v>
      </c>
      <c r="G10" s="35" t="s">
        <v>35</v>
      </c>
      <c r="H10" s="35" t="s">
        <v>36</v>
      </c>
      <c r="I10" s="35"/>
      <c r="J10" s="35" t="s">
        <v>37</v>
      </c>
      <c r="K10" s="35"/>
      <c r="L10" s="42"/>
      <c r="M10" s="42"/>
      <c r="N10" s="42"/>
      <c r="O10" s="42"/>
      <c r="P10" s="35" t="s">
        <v>37</v>
      </c>
      <c r="Q10" s="35"/>
      <c r="R10" s="42"/>
      <c r="S10" s="42"/>
      <c r="T10" s="42"/>
      <c r="U10" s="42"/>
      <c r="V10" s="35" t="s">
        <v>37</v>
      </c>
      <c r="W10" s="35"/>
      <c r="X10" s="42"/>
      <c r="Y10" s="42"/>
      <c r="Z10" s="42"/>
      <c r="AA10" s="42"/>
      <c r="AB10" s="35" t="s">
        <v>37</v>
      </c>
      <c r="AC10" s="35"/>
      <c r="AD10" s="42"/>
      <c r="AE10" s="42"/>
      <c r="AF10" s="42"/>
      <c r="AG10" s="42"/>
      <c r="AH10" s="8"/>
      <c r="AI10" s="8"/>
      <c r="AJ10" s="9"/>
      <c r="AK10" s="9"/>
    </row>
    <row r="11" spans="2:37" ht="30">
      <c r="B11" s="11" t="s">
        <v>38</v>
      </c>
      <c r="C11" s="11" t="s">
        <v>39</v>
      </c>
      <c r="D11" s="11" t="s">
        <v>40</v>
      </c>
      <c r="E11" s="11" t="s">
        <v>41</v>
      </c>
      <c r="F11" s="11" t="s">
        <v>42</v>
      </c>
      <c r="G11" s="11" t="s">
        <v>43</v>
      </c>
      <c r="H11" s="11" t="s">
        <v>44</v>
      </c>
      <c r="I11" s="11" t="s">
        <v>45</v>
      </c>
      <c r="J11" s="11" t="s">
        <v>46</v>
      </c>
      <c r="K11" s="11" t="s">
        <v>47</v>
      </c>
      <c r="L11" s="12" t="s">
        <v>48</v>
      </c>
      <c r="M11" s="12" t="s">
        <v>49</v>
      </c>
      <c r="N11" s="12" t="s">
        <v>50</v>
      </c>
      <c r="O11" s="12" t="s">
        <v>51</v>
      </c>
      <c r="P11" s="11" t="s">
        <v>46</v>
      </c>
      <c r="Q11" s="11" t="s">
        <v>47</v>
      </c>
      <c r="R11" s="12" t="s">
        <v>48</v>
      </c>
      <c r="S11" s="12" t="s">
        <v>49</v>
      </c>
      <c r="T11" s="12" t="s">
        <v>50</v>
      </c>
      <c r="U11" s="12" t="s">
        <v>51</v>
      </c>
      <c r="V11" s="11" t="s">
        <v>46</v>
      </c>
      <c r="W11" s="11" t="s">
        <v>47</v>
      </c>
      <c r="X11" s="12" t="s">
        <v>48</v>
      </c>
      <c r="Y11" s="12" t="s">
        <v>49</v>
      </c>
      <c r="Z11" s="12" t="s">
        <v>50</v>
      </c>
      <c r="AA11" s="12" t="s">
        <v>51</v>
      </c>
      <c r="AB11" s="11" t="s">
        <v>46</v>
      </c>
      <c r="AC11" s="11" t="s">
        <v>47</v>
      </c>
      <c r="AD11" s="12" t="s">
        <v>48</v>
      </c>
      <c r="AE11" s="12" t="s">
        <v>49</v>
      </c>
      <c r="AF11" s="12" t="s">
        <v>50</v>
      </c>
      <c r="AG11" s="12" t="s">
        <v>51</v>
      </c>
      <c r="AH11" s="17"/>
      <c r="AI11" s="17"/>
      <c r="AJ11" s="18"/>
      <c r="AK11" s="18"/>
    </row>
    <row r="12" spans="2:37">
      <c r="B12" s="13">
        <v>1</v>
      </c>
      <c r="C12" s="13" t="s">
        <v>52</v>
      </c>
      <c r="D12" s="13" t="s">
        <v>53</v>
      </c>
      <c r="E12" s="13" t="s">
        <v>54</v>
      </c>
      <c r="F12" s="13" t="s">
        <v>55</v>
      </c>
      <c r="G12" s="13" t="s">
        <v>52</v>
      </c>
      <c r="H12" s="6" t="s">
        <v>56</v>
      </c>
      <c r="I12" s="6" t="s">
        <v>57</v>
      </c>
      <c r="J12" s="13">
        <v>998000</v>
      </c>
      <c r="K12" s="13">
        <v>0</v>
      </c>
      <c r="L12" s="13">
        <v>18</v>
      </c>
      <c r="M12" s="13" t="s">
        <v>52</v>
      </c>
      <c r="N12" s="70">
        <v>932100</v>
      </c>
      <c r="O12" s="71">
        <v>932100</v>
      </c>
      <c r="P12" s="13">
        <v>1081860</v>
      </c>
      <c r="Q12" s="13">
        <v>0</v>
      </c>
      <c r="R12" s="13">
        <v>18</v>
      </c>
      <c r="S12" s="13" t="s">
        <v>52</v>
      </c>
      <c r="T12" s="71">
        <v>954100</v>
      </c>
      <c r="U12" s="71">
        <v>954100</v>
      </c>
      <c r="V12" s="13">
        <v>1238700</v>
      </c>
      <c r="W12" s="13">
        <v>0</v>
      </c>
      <c r="X12" s="13">
        <v>18</v>
      </c>
      <c r="Y12" s="13" t="s">
        <v>52</v>
      </c>
      <c r="Z12" s="71">
        <v>1238700</v>
      </c>
      <c r="AA12" s="71">
        <v>1238700</v>
      </c>
      <c r="AB12" s="13">
        <v>1518500</v>
      </c>
      <c r="AC12" s="13">
        <v>0</v>
      </c>
      <c r="AD12" s="13">
        <v>18</v>
      </c>
      <c r="AE12" s="13" t="s">
        <v>52</v>
      </c>
      <c r="AF12" s="71">
        <v>1035628</v>
      </c>
      <c r="AG12" s="71">
        <v>1035628</v>
      </c>
      <c r="AH12" s="14"/>
      <c r="AI12" s="8"/>
      <c r="AJ12" s="9"/>
      <c r="AK12" s="9"/>
    </row>
    <row r="13" spans="2:37">
      <c r="B13" s="43" t="s">
        <v>62</v>
      </c>
      <c r="C13" s="43"/>
      <c r="D13" s="43"/>
      <c r="E13" s="43"/>
      <c r="F13" s="43"/>
      <c r="G13" s="43"/>
      <c r="H13" s="43"/>
      <c r="I13" s="43"/>
      <c r="J13" s="10"/>
      <c r="K13" s="16">
        <v>0</v>
      </c>
      <c r="L13" s="78">
        <f>O13*18%</f>
        <v>167778</v>
      </c>
      <c r="M13" s="10"/>
      <c r="N13" s="10"/>
      <c r="O13" s="72">
        <v>932100</v>
      </c>
      <c r="P13" s="10"/>
      <c r="Q13" s="16">
        <v>0</v>
      </c>
      <c r="R13" s="78">
        <f>U13*18%</f>
        <v>171738</v>
      </c>
      <c r="S13" s="10"/>
      <c r="T13" s="10"/>
      <c r="U13" s="72">
        <v>954100</v>
      </c>
      <c r="V13" s="10"/>
      <c r="W13" s="16">
        <v>0</v>
      </c>
      <c r="X13" s="78">
        <f>AA13*18%</f>
        <v>222966</v>
      </c>
      <c r="Y13" s="10"/>
      <c r="Z13" s="10"/>
      <c r="AA13" s="72">
        <v>1238700</v>
      </c>
      <c r="AB13" s="10"/>
      <c r="AC13" s="16">
        <v>0</v>
      </c>
      <c r="AD13" s="78">
        <f>AG13*18%</f>
        <v>186413.03999999998</v>
      </c>
      <c r="AE13" s="10"/>
      <c r="AF13" s="10"/>
      <c r="AG13" s="72">
        <v>1035628</v>
      </c>
      <c r="AH13" s="8"/>
      <c r="AI13" s="8"/>
      <c r="AJ13" s="9"/>
      <c r="AK13" s="9"/>
    </row>
    <row r="14" spans="2:37">
      <c r="B14" s="35" t="s">
        <v>63</v>
      </c>
      <c r="C14" s="35"/>
      <c r="D14" s="35"/>
      <c r="E14" s="35"/>
      <c r="F14" s="35"/>
      <c r="G14" s="35"/>
      <c r="H14" s="35"/>
      <c r="I14" s="35"/>
      <c r="J14" s="10" t="s">
        <v>64</v>
      </c>
      <c r="K14" s="16">
        <v>0</v>
      </c>
      <c r="L14" s="10"/>
      <c r="M14" s="10"/>
      <c r="N14" s="10"/>
      <c r="O14" s="16">
        <v>0</v>
      </c>
      <c r="P14" s="10" t="s">
        <v>64</v>
      </c>
      <c r="Q14" s="16">
        <v>0</v>
      </c>
      <c r="R14" s="10"/>
      <c r="S14" s="10"/>
      <c r="T14" s="10"/>
      <c r="U14" s="16">
        <v>0</v>
      </c>
      <c r="V14" s="10" t="s">
        <v>64</v>
      </c>
      <c r="W14" s="16">
        <v>0</v>
      </c>
      <c r="X14" s="10"/>
      <c r="Y14" s="10"/>
      <c r="Z14" s="10"/>
      <c r="AA14" s="16">
        <v>0</v>
      </c>
      <c r="AB14" s="10" t="s">
        <v>64</v>
      </c>
      <c r="AC14" s="16">
        <v>0</v>
      </c>
      <c r="AD14" s="10"/>
      <c r="AE14" s="10"/>
      <c r="AF14" s="10"/>
      <c r="AG14" s="16">
        <v>0</v>
      </c>
      <c r="AH14" s="8"/>
      <c r="AI14" s="8"/>
      <c r="AJ14" s="9"/>
      <c r="AK14" s="9"/>
    </row>
    <row r="15" spans="2:37">
      <c r="B15" s="35" t="s">
        <v>65</v>
      </c>
      <c r="C15" s="35"/>
      <c r="D15" s="35"/>
      <c r="E15" s="35"/>
      <c r="F15" s="35"/>
      <c r="G15" s="35"/>
      <c r="H15" s="35"/>
      <c r="I15" s="35"/>
      <c r="J15" s="10"/>
      <c r="K15" s="10"/>
      <c r="L15" s="10"/>
      <c r="M15" s="10"/>
      <c r="N15" s="73">
        <v>0</v>
      </c>
      <c r="O15" s="74">
        <v>35000</v>
      </c>
      <c r="P15" s="10"/>
      <c r="Q15" s="10"/>
      <c r="R15" s="10"/>
      <c r="S15" s="10"/>
      <c r="T15" s="73">
        <v>0</v>
      </c>
      <c r="U15" s="16">
        <v>0</v>
      </c>
      <c r="V15" s="10"/>
      <c r="W15" s="10"/>
      <c r="X15" s="10"/>
      <c r="Y15" s="10"/>
      <c r="Z15" s="73">
        <v>0</v>
      </c>
      <c r="AA15" s="16">
        <v>0</v>
      </c>
      <c r="AB15" s="10"/>
      <c r="AC15" s="10"/>
      <c r="AD15" s="10"/>
      <c r="AE15" s="10"/>
      <c r="AF15" s="73">
        <v>0</v>
      </c>
      <c r="AG15" s="74">
        <v>75925</v>
      </c>
      <c r="AH15" s="8"/>
      <c r="AI15" s="8"/>
      <c r="AJ15" s="9"/>
      <c r="AK15" s="9"/>
    </row>
    <row r="16" spans="2:37">
      <c r="B16" s="35" t="s">
        <v>66</v>
      </c>
      <c r="C16" s="35"/>
      <c r="D16" s="35"/>
      <c r="E16" s="35"/>
      <c r="F16" s="35"/>
      <c r="G16" s="35"/>
      <c r="H16" s="35"/>
      <c r="I16" s="35"/>
      <c r="J16" s="10"/>
      <c r="K16" s="10"/>
      <c r="L16" s="10"/>
      <c r="M16" s="10"/>
      <c r="N16" s="73">
        <v>2.5000000000000001E-2</v>
      </c>
      <c r="O16" s="74">
        <v>23302.5</v>
      </c>
      <c r="P16" s="10"/>
      <c r="Q16" s="10"/>
      <c r="R16" s="10"/>
      <c r="S16" s="10"/>
      <c r="T16" s="73">
        <v>0</v>
      </c>
      <c r="U16" s="74">
        <v>33500</v>
      </c>
      <c r="V16" s="10"/>
      <c r="W16" s="10"/>
      <c r="X16" s="10"/>
      <c r="Y16" s="10"/>
      <c r="Z16" s="73">
        <v>0</v>
      </c>
      <c r="AA16" s="16">
        <v>0</v>
      </c>
      <c r="AB16" s="10"/>
      <c r="AC16" s="10"/>
      <c r="AD16" s="10"/>
      <c r="AE16" s="10"/>
      <c r="AF16" s="73">
        <v>0</v>
      </c>
      <c r="AG16" s="16">
        <v>0</v>
      </c>
      <c r="AH16" s="8"/>
      <c r="AI16" s="8"/>
      <c r="AJ16" s="9"/>
      <c r="AK16" s="9"/>
    </row>
    <row r="17" spans="2:37">
      <c r="B17" s="35" t="s">
        <v>67</v>
      </c>
      <c r="C17" s="35"/>
      <c r="D17" s="35"/>
      <c r="E17" s="35"/>
      <c r="F17" s="35"/>
      <c r="G17" s="35"/>
      <c r="H17" s="35"/>
      <c r="I17" s="35"/>
      <c r="J17" s="10"/>
      <c r="K17" s="10"/>
      <c r="L17" s="10"/>
      <c r="M17" s="10"/>
      <c r="N17" s="73">
        <v>0</v>
      </c>
      <c r="O17" s="74">
        <v>15000</v>
      </c>
      <c r="P17" s="10"/>
      <c r="Q17" s="10"/>
      <c r="R17" s="10"/>
      <c r="S17" s="10"/>
      <c r="T17" s="73">
        <v>0</v>
      </c>
      <c r="U17" s="74">
        <v>43900</v>
      </c>
      <c r="V17" s="10"/>
      <c r="W17" s="10"/>
      <c r="X17" s="10"/>
      <c r="Y17" s="10"/>
      <c r="Z17" s="73">
        <v>0</v>
      </c>
      <c r="AA17" s="16">
        <v>0</v>
      </c>
      <c r="AB17" s="10"/>
      <c r="AC17" s="10"/>
      <c r="AD17" s="10"/>
      <c r="AE17" s="10"/>
      <c r="AF17" s="73">
        <v>0</v>
      </c>
      <c r="AG17" s="16">
        <v>0</v>
      </c>
      <c r="AH17" s="8"/>
      <c r="AI17" s="8"/>
      <c r="AJ17" s="9"/>
      <c r="AK17" s="9"/>
    </row>
    <row r="18" spans="2:37">
      <c r="B18" s="43" t="s">
        <v>68</v>
      </c>
      <c r="C18" s="43"/>
      <c r="D18" s="43"/>
      <c r="E18" s="43"/>
      <c r="F18" s="43"/>
      <c r="G18" s="43"/>
      <c r="H18" s="43"/>
      <c r="I18" s="43"/>
      <c r="J18" s="10"/>
      <c r="K18" s="10"/>
      <c r="L18" s="10"/>
      <c r="M18" s="10"/>
      <c r="N18" s="10"/>
      <c r="O18" s="75">
        <f>SUM(O15:O17)</f>
        <v>73302.5</v>
      </c>
      <c r="P18" s="10"/>
      <c r="Q18" s="10"/>
      <c r="R18" s="10"/>
      <c r="S18" s="10"/>
      <c r="T18" s="10"/>
      <c r="U18" s="75">
        <f>SUM(U15:U17)</f>
        <v>77400</v>
      </c>
      <c r="V18" s="10"/>
      <c r="W18" s="10"/>
      <c r="X18" s="10"/>
      <c r="Y18" s="10"/>
      <c r="Z18" s="10"/>
      <c r="AA18" s="75">
        <f>SUM(AA15:AA17)</f>
        <v>0</v>
      </c>
      <c r="AB18" s="10"/>
      <c r="AC18" s="10"/>
      <c r="AD18" s="10"/>
      <c r="AE18" s="10"/>
      <c r="AF18" s="10"/>
      <c r="AG18" s="75">
        <f>SUM(AG15:AG17)</f>
        <v>75925</v>
      </c>
      <c r="AH18" s="8"/>
      <c r="AI18" s="8"/>
      <c r="AJ18" s="9"/>
      <c r="AK18" s="9"/>
    </row>
    <row r="19" spans="2:37">
      <c r="B19" s="43" t="s">
        <v>69</v>
      </c>
      <c r="C19" s="43"/>
      <c r="D19" s="43"/>
      <c r="E19" s="43"/>
      <c r="F19" s="43"/>
      <c r="G19" s="43"/>
      <c r="H19" s="43"/>
      <c r="I19" s="43"/>
      <c r="J19" s="10"/>
      <c r="K19" s="10"/>
      <c r="L19" s="10"/>
      <c r="M19" s="10"/>
      <c r="N19" s="10"/>
      <c r="O19" s="75">
        <f>SUM(O13+O18)*18%</f>
        <v>180972.44999999998</v>
      </c>
      <c r="P19" s="10"/>
      <c r="Q19" s="10"/>
      <c r="R19" s="10"/>
      <c r="S19" s="10"/>
      <c r="T19" s="10"/>
      <c r="U19" s="75">
        <f>SUM(U13+U18)*18%</f>
        <v>185670</v>
      </c>
      <c r="V19" s="10"/>
      <c r="W19" s="10"/>
      <c r="X19" s="10"/>
      <c r="Y19" s="10"/>
      <c r="Z19" s="10"/>
      <c r="AA19" s="75">
        <f>SUM(AA13+AA18)*18%</f>
        <v>222966</v>
      </c>
      <c r="AB19" s="10"/>
      <c r="AC19" s="10"/>
      <c r="AD19" s="10"/>
      <c r="AE19" s="10"/>
      <c r="AF19" s="10"/>
      <c r="AG19" s="75">
        <f>SUM(AG13+AG18)*18%</f>
        <v>200079.53999999998</v>
      </c>
      <c r="AH19" s="8"/>
      <c r="AI19" s="8"/>
      <c r="AJ19" s="9"/>
      <c r="AK19" s="9"/>
    </row>
    <row r="20" spans="2:37">
      <c r="B20" s="43" t="s">
        <v>70</v>
      </c>
      <c r="C20" s="43"/>
      <c r="D20" s="43"/>
      <c r="E20" s="43"/>
      <c r="F20" s="43"/>
      <c r="G20" s="43"/>
      <c r="H20" s="43"/>
      <c r="I20" s="43"/>
      <c r="J20" s="10"/>
      <c r="K20" s="10"/>
      <c r="L20" s="10"/>
      <c r="M20" s="10"/>
      <c r="N20" s="15" t="s">
        <v>71</v>
      </c>
      <c r="O20" s="75">
        <f>SUM(O13+O18+O19)</f>
        <v>1186374.95</v>
      </c>
      <c r="P20" s="10"/>
      <c r="Q20" s="10"/>
      <c r="R20" s="10"/>
      <c r="S20" s="10"/>
      <c r="T20" s="15" t="s">
        <v>71</v>
      </c>
      <c r="U20" s="75">
        <f>SUM(U13+U18+U19)</f>
        <v>1217170</v>
      </c>
      <c r="V20" s="10"/>
      <c r="W20" s="10"/>
      <c r="X20" s="10"/>
      <c r="Y20" s="10"/>
      <c r="Z20" s="15" t="s">
        <v>71</v>
      </c>
      <c r="AA20" s="75">
        <f>SUM(AA13+AA18+AA19)</f>
        <v>1461666</v>
      </c>
      <c r="AB20" s="10"/>
      <c r="AC20" s="10"/>
      <c r="AD20" s="10"/>
      <c r="AE20" s="10"/>
      <c r="AF20" s="15" t="s">
        <v>71</v>
      </c>
      <c r="AG20" s="75">
        <f>SUM(AG13+AG18+AG19)</f>
        <v>1311632.54</v>
      </c>
      <c r="AH20" s="8"/>
      <c r="AI20" s="8"/>
      <c r="AJ20" s="9"/>
      <c r="AK20" s="9"/>
    </row>
    <row r="21" spans="2:37">
      <c r="B21" s="44" t="s">
        <v>72</v>
      </c>
      <c r="C21" s="45"/>
      <c r="D21" s="45"/>
      <c r="E21" s="45"/>
      <c r="F21" s="45"/>
      <c r="G21" s="45"/>
      <c r="H21" s="45"/>
      <c r="I21" s="45"/>
      <c r="J21" s="44" t="s">
        <v>28</v>
      </c>
      <c r="K21" s="44" t="s">
        <v>28</v>
      </c>
    </row>
    <row r="22" spans="2:37">
      <c r="B22" s="5" t="s">
        <v>73</v>
      </c>
      <c r="C22" s="5" t="s">
        <v>74</v>
      </c>
      <c r="D22" s="44" t="s">
        <v>75</v>
      </c>
      <c r="E22" s="45"/>
      <c r="F22" s="45"/>
      <c r="G22" s="45"/>
      <c r="H22" s="45"/>
      <c r="I22" s="45"/>
      <c r="J22" s="5" t="s">
        <v>76</v>
      </c>
      <c r="K22" s="5" t="s">
        <v>77</v>
      </c>
      <c r="O22" s="77"/>
    </row>
    <row r="23" spans="2:37">
      <c r="B23" s="6">
        <v>1</v>
      </c>
      <c r="C23" s="6" t="s">
        <v>78</v>
      </c>
      <c r="D23" s="46" t="s">
        <v>79</v>
      </c>
      <c r="E23" s="47"/>
      <c r="F23" s="47"/>
      <c r="G23" s="47"/>
      <c r="H23" s="47"/>
      <c r="I23" s="47"/>
      <c r="J23" s="6" t="s">
        <v>80</v>
      </c>
      <c r="K23" s="6" t="s">
        <v>52</v>
      </c>
      <c r="O23" s="76"/>
    </row>
    <row r="24" spans="2:37">
      <c r="B24" s="6">
        <v>2</v>
      </c>
      <c r="C24" s="6" t="s">
        <v>81</v>
      </c>
      <c r="D24" s="46" t="s">
        <v>57</v>
      </c>
      <c r="E24" s="47"/>
      <c r="F24" s="47"/>
      <c r="G24" s="47"/>
      <c r="H24" s="47"/>
      <c r="I24" s="47"/>
      <c r="J24" s="6" t="s">
        <v>82</v>
      </c>
      <c r="K24" s="6" t="s">
        <v>52</v>
      </c>
    </row>
    <row r="25" spans="2:37">
      <c r="B25" s="6">
        <v>3</v>
      </c>
      <c r="C25" s="6" t="s">
        <v>83</v>
      </c>
      <c r="D25" s="46" t="s">
        <v>84</v>
      </c>
      <c r="E25" s="47"/>
      <c r="F25" s="47"/>
      <c r="G25" s="47"/>
      <c r="H25" s="47"/>
      <c r="I25" s="47"/>
      <c r="J25" s="6" t="s">
        <v>80</v>
      </c>
      <c r="K25" s="6" t="s">
        <v>52</v>
      </c>
    </row>
    <row r="26" spans="2:37">
      <c r="B26" s="6">
        <v>4</v>
      </c>
      <c r="C26" s="6" t="s">
        <v>85</v>
      </c>
      <c r="D26" s="46" t="s">
        <v>86</v>
      </c>
      <c r="E26" s="47"/>
      <c r="F26" s="47"/>
      <c r="G26" s="47"/>
      <c r="H26" s="47"/>
      <c r="I26" s="47"/>
      <c r="J26" s="6" t="s">
        <v>82</v>
      </c>
      <c r="K26" s="6" t="s">
        <v>52</v>
      </c>
    </row>
    <row r="27" spans="2:37">
      <c r="B27" s="6">
        <v>5</v>
      </c>
      <c r="C27" s="6" t="s">
        <v>87</v>
      </c>
      <c r="D27" s="46" t="s">
        <v>88</v>
      </c>
      <c r="E27" s="47"/>
      <c r="F27" s="47"/>
      <c r="G27" s="47"/>
      <c r="H27" s="47"/>
      <c r="I27" s="47"/>
      <c r="J27" s="6" t="s">
        <v>80</v>
      </c>
      <c r="K27" s="6" t="s">
        <v>52</v>
      </c>
    </row>
    <row r="28" spans="2:37">
      <c r="B28" s="6">
        <v>6</v>
      </c>
      <c r="C28" s="6" t="s">
        <v>89</v>
      </c>
      <c r="D28" s="46" t="s">
        <v>90</v>
      </c>
      <c r="E28" s="47"/>
      <c r="F28" s="47"/>
      <c r="G28" s="47"/>
      <c r="H28" s="47"/>
      <c r="I28" s="47"/>
      <c r="J28" s="6" t="s">
        <v>80</v>
      </c>
      <c r="K28" s="6" t="s">
        <v>52</v>
      </c>
    </row>
    <row r="29" spans="2:37">
      <c r="B29" s="6">
        <v>7</v>
      </c>
      <c r="C29" s="6" t="s">
        <v>91</v>
      </c>
      <c r="D29" s="46" t="s">
        <v>92</v>
      </c>
      <c r="E29" s="47"/>
      <c r="F29" s="47"/>
      <c r="G29" s="47"/>
      <c r="H29" s="47"/>
      <c r="I29" s="47"/>
      <c r="J29" s="6" t="s">
        <v>82</v>
      </c>
      <c r="K29" s="6" t="s">
        <v>52</v>
      </c>
    </row>
    <row r="30" spans="2:37">
      <c r="B30" s="6">
        <v>8</v>
      </c>
      <c r="C30" s="6" t="s">
        <v>93</v>
      </c>
      <c r="D30" s="46" t="s">
        <v>94</v>
      </c>
      <c r="E30" s="47"/>
      <c r="F30" s="47"/>
      <c r="G30" s="47"/>
      <c r="H30" s="47"/>
      <c r="I30" s="47"/>
      <c r="J30" s="6" t="s">
        <v>82</v>
      </c>
      <c r="K30" s="6" t="s">
        <v>52</v>
      </c>
    </row>
    <row r="31" spans="2:37">
      <c r="B31" s="6">
        <v>9</v>
      </c>
      <c r="C31" s="6" t="s">
        <v>95</v>
      </c>
      <c r="D31" s="46" t="s">
        <v>96</v>
      </c>
      <c r="E31" s="47"/>
      <c r="F31" s="47"/>
      <c r="G31" s="47"/>
      <c r="H31" s="47"/>
      <c r="I31" s="47"/>
      <c r="J31" s="6" t="s">
        <v>82</v>
      </c>
      <c r="K31" s="6" t="s">
        <v>52</v>
      </c>
    </row>
  </sheetData>
  <mergeCells count="78">
    <mergeCell ref="D29:I29"/>
    <mergeCell ref="D30:I30"/>
    <mergeCell ref="D31:I31"/>
    <mergeCell ref="D24:I24"/>
    <mergeCell ref="D25:I25"/>
    <mergeCell ref="D26:I26"/>
    <mergeCell ref="D27:I27"/>
    <mergeCell ref="D28:I28"/>
    <mergeCell ref="B20:I20"/>
    <mergeCell ref="B21:I21"/>
    <mergeCell ref="D22:I22"/>
    <mergeCell ref="J21:K21"/>
    <mergeCell ref="D23:I23"/>
    <mergeCell ref="B14:I14"/>
    <mergeCell ref="B15:I15"/>
    <mergeCell ref="B16:I16"/>
    <mergeCell ref="B17:I17"/>
    <mergeCell ref="B19:I19"/>
    <mergeCell ref="B18:I18"/>
    <mergeCell ref="B13:I13"/>
    <mergeCell ref="AB7:AG7"/>
    <mergeCell ref="AB8:AD8"/>
    <mergeCell ref="AE8:AG8"/>
    <mergeCell ref="AB9:AG9"/>
    <mergeCell ref="AB10:AG10"/>
    <mergeCell ref="V10:AA10"/>
    <mergeCell ref="AB1:AG1"/>
    <mergeCell ref="AB2:AG2"/>
    <mergeCell ref="AB3:AG3"/>
    <mergeCell ref="AB4:AG4"/>
    <mergeCell ref="AB5:AG5"/>
    <mergeCell ref="AB6:AG6"/>
    <mergeCell ref="V6:AA6"/>
    <mergeCell ref="V7:AA7"/>
    <mergeCell ref="V8:X8"/>
    <mergeCell ref="Y8:AA8"/>
    <mergeCell ref="V9:AA9"/>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ignoredErrors>
    <ignoredError sqref="AG18 AA18 O18 U18"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0"/>
  <sheetViews>
    <sheetView workbookViewId="0">
      <selection activeCell="B11" sqref="B11:Q20"/>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6" width="22.7109375" style="1" customWidth="1"/>
    <col min="17" max="17" width="9.140625" style="1" customWidth="1"/>
    <col min="18" max="16384" width="9.140625" style="1"/>
  </cols>
  <sheetData>
    <row r="1" spans="2:17">
      <c r="B1" s="24"/>
      <c r="C1" s="24"/>
      <c r="D1" s="26" t="s">
        <v>0</v>
      </c>
      <c r="E1" s="26" t="s">
        <v>0</v>
      </c>
      <c r="F1" s="30" t="s">
        <v>1</v>
      </c>
      <c r="G1" s="30" t="s">
        <v>1</v>
      </c>
      <c r="H1" s="30" t="s">
        <v>1</v>
      </c>
      <c r="I1" s="36" t="s">
        <v>97</v>
      </c>
      <c r="J1" s="36" t="s">
        <v>97</v>
      </c>
      <c r="K1" s="36" t="s">
        <v>98</v>
      </c>
      <c r="L1" s="36" t="s">
        <v>98</v>
      </c>
      <c r="M1" s="36" t="s">
        <v>99</v>
      </c>
      <c r="N1" s="36" t="s">
        <v>99</v>
      </c>
      <c r="O1" s="36" t="s">
        <v>100</v>
      </c>
      <c r="P1" s="36" t="s">
        <v>100</v>
      </c>
    </row>
    <row r="2" spans="2:17">
      <c r="B2" s="24"/>
      <c r="C2" s="24"/>
      <c r="D2" s="26" t="s">
        <v>0</v>
      </c>
      <c r="E2" s="26" t="s">
        <v>0</v>
      </c>
      <c r="F2" s="30" t="s">
        <v>6</v>
      </c>
      <c r="G2" s="30" t="s">
        <v>6</v>
      </c>
      <c r="H2" s="30" t="s">
        <v>6</v>
      </c>
      <c r="I2" s="50" t="s">
        <v>7</v>
      </c>
      <c r="J2" s="50" t="s">
        <v>7</v>
      </c>
      <c r="K2" s="50" t="s">
        <v>8</v>
      </c>
      <c r="L2" s="50" t="s">
        <v>8</v>
      </c>
      <c r="M2" s="50" t="s">
        <v>9</v>
      </c>
      <c r="N2" s="50" t="s">
        <v>9</v>
      </c>
      <c r="O2" s="50" t="s">
        <v>10</v>
      </c>
      <c r="P2" s="50" t="s">
        <v>10</v>
      </c>
    </row>
    <row r="3" spans="2:17">
      <c r="B3" s="24"/>
      <c r="C3" s="24"/>
      <c r="D3" s="26" t="s">
        <v>0</v>
      </c>
      <c r="E3" s="26" t="s">
        <v>0</v>
      </c>
      <c r="F3" s="30" t="s">
        <v>11</v>
      </c>
      <c r="G3" s="30" t="s">
        <v>11</v>
      </c>
      <c r="H3" s="30" t="s">
        <v>11</v>
      </c>
      <c r="I3" s="50" t="s">
        <v>12</v>
      </c>
      <c r="J3" s="50" t="s">
        <v>12</v>
      </c>
      <c r="K3" s="50" t="s">
        <v>13</v>
      </c>
      <c r="L3" s="50" t="s">
        <v>13</v>
      </c>
      <c r="M3" s="50" t="s">
        <v>13</v>
      </c>
      <c r="N3" s="50" t="s">
        <v>13</v>
      </c>
      <c r="O3" s="50" t="s">
        <v>14</v>
      </c>
      <c r="P3" s="50" t="s">
        <v>14</v>
      </c>
    </row>
    <row r="4" spans="2:17">
      <c r="B4" s="24"/>
      <c r="C4" s="24"/>
      <c r="D4" s="26" t="s">
        <v>0</v>
      </c>
      <c r="E4" s="26" t="s">
        <v>0</v>
      </c>
      <c r="F4" s="30" t="s">
        <v>15</v>
      </c>
      <c r="G4" s="30" t="s">
        <v>15</v>
      </c>
      <c r="H4" s="30" t="s">
        <v>15</v>
      </c>
      <c r="I4" s="50" t="s">
        <v>16</v>
      </c>
      <c r="J4" s="50" t="s">
        <v>16</v>
      </c>
      <c r="K4" s="50" t="s">
        <v>17</v>
      </c>
      <c r="L4" s="50" t="s">
        <v>17</v>
      </c>
      <c r="M4" s="50" t="s">
        <v>17</v>
      </c>
      <c r="N4" s="50" t="s">
        <v>17</v>
      </c>
      <c r="O4" s="50" t="s">
        <v>17</v>
      </c>
      <c r="P4" s="50" t="s">
        <v>17</v>
      </c>
    </row>
    <row r="5" spans="2:17">
      <c r="B5" s="24"/>
      <c r="C5" s="24"/>
      <c r="D5" s="26" t="s">
        <v>0</v>
      </c>
      <c r="E5" s="26" t="s">
        <v>0</v>
      </c>
      <c r="F5" s="24"/>
      <c r="G5" s="24"/>
      <c r="H5" s="24"/>
      <c r="I5" s="50" t="s">
        <v>18</v>
      </c>
      <c r="J5" s="50" t="s">
        <v>18</v>
      </c>
      <c r="K5" s="50" t="s">
        <v>19</v>
      </c>
      <c r="L5" s="50" t="s">
        <v>19</v>
      </c>
      <c r="M5" s="50" t="s">
        <v>20</v>
      </c>
      <c r="N5" s="50" t="s">
        <v>20</v>
      </c>
      <c r="O5" s="50" t="s">
        <v>21</v>
      </c>
      <c r="P5" s="50" t="s">
        <v>21</v>
      </c>
    </row>
    <row r="6" spans="2:17">
      <c r="B6" s="47" t="s">
        <v>22</v>
      </c>
      <c r="C6" s="47" t="s">
        <v>22</v>
      </c>
      <c r="D6" s="47" t="s">
        <v>22</v>
      </c>
      <c r="E6" s="47" t="s">
        <v>22</v>
      </c>
      <c r="F6" s="47" t="s">
        <v>22</v>
      </c>
      <c r="G6" s="47" t="s">
        <v>22</v>
      </c>
      <c r="H6" s="47" t="s">
        <v>22</v>
      </c>
      <c r="I6" s="48" t="s">
        <v>23</v>
      </c>
      <c r="J6" s="48" t="s">
        <v>23</v>
      </c>
      <c r="K6" s="48" t="s">
        <v>24</v>
      </c>
      <c r="L6" s="48" t="s">
        <v>24</v>
      </c>
      <c r="M6" s="48" t="s">
        <v>25</v>
      </c>
      <c r="N6" s="48" t="s">
        <v>25</v>
      </c>
      <c r="O6" s="48" t="s">
        <v>26</v>
      </c>
      <c r="P6" s="48" t="s">
        <v>26</v>
      </c>
    </row>
    <row r="7" spans="2:17">
      <c r="B7" s="48" t="s">
        <v>27</v>
      </c>
      <c r="C7" s="48" t="s">
        <v>27</v>
      </c>
      <c r="D7" s="48" t="s">
        <v>27</v>
      </c>
      <c r="E7" s="48" t="s">
        <v>27</v>
      </c>
      <c r="F7" s="48" t="s">
        <v>27</v>
      </c>
      <c r="G7" s="48" t="s">
        <v>27</v>
      </c>
      <c r="H7" s="48" t="s">
        <v>27</v>
      </c>
      <c r="I7" s="48" t="s">
        <v>28</v>
      </c>
      <c r="J7" s="48" t="s">
        <v>28</v>
      </c>
      <c r="K7" s="48" t="s">
        <v>28</v>
      </c>
      <c r="L7" s="48" t="s">
        <v>28</v>
      </c>
      <c r="M7" s="48" t="s">
        <v>28</v>
      </c>
      <c r="N7" s="48" t="s">
        <v>28</v>
      </c>
      <c r="O7" s="48" t="s">
        <v>28</v>
      </c>
      <c r="P7" s="48" t="s">
        <v>28</v>
      </c>
    </row>
    <row r="8" spans="2:17">
      <c r="B8" s="48" t="s">
        <v>101</v>
      </c>
      <c r="C8" s="48" t="s">
        <v>101</v>
      </c>
      <c r="D8" s="48" t="s">
        <v>101</v>
      </c>
      <c r="E8" s="48" t="s">
        <v>101</v>
      </c>
      <c r="F8" s="48" t="s">
        <v>101</v>
      </c>
      <c r="G8" s="48" t="s">
        <v>101</v>
      </c>
      <c r="H8" s="48" t="s">
        <v>101</v>
      </c>
      <c r="I8" s="48" t="s">
        <v>102</v>
      </c>
      <c r="J8" s="48" t="s">
        <v>102</v>
      </c>
      <c r="K8" s="48" t="s">
        <v>102</v>
      </c>
      <c r="L8" s="48" t="s">
        <v>102</v>
      </c>
      <c r="M8" s="48" t="s">
        <v>102</v>
      </c>
      <c r="N8" s="48" t="s">
        <v>102</v>
      </c>
      <c r="O8" s="48" t="s">
        <v>102</v>
      </c>
      <c r="P8" s="48" t="s">
        <v>102</v>
      </c>
    </row>
    <row r="9" spans="2:17">
      <c r="B9" s="49" t="s">
        <v>32</v>
      </c>
      <c r="C9" s="49" t="s">
        <v>32</v>
      </c>
      <c r="D9" s="49" t="s">
        <v>32</v>
      </c>
      <c r="E9" s="49" t="s">
        <v>32</v>
      </c>
      <c r="F9" s="48" t="s">
        <v>33</v>
      </c>
      <c r="G9" s="48" t="s">
        <v>33</v>
      </c>
      <c r="H9" s="48" t="s">
        <v>33</v>
      </c>
      <c r="I9" s="48" t="s">
        <v>30</v>
      </c>
      <c r="J9" s="48" t="s">
        <v>30</v>
      </c>
      <c r="K9" s="48" t="s">
        <v>30</v>
      </c>
      <c r="L9" s="48" t="s">
        <v>30</v>
      </c>
      <c r="M9" s="48" t="s">
        <v>30</v>
      </c>
      <c r="N9" s="48" t="s">
        <v>30</v>
      </c>
      <c r="O9" s="48" t="s">
        <v>30</v>
      </c>
      <c r="P9" s="48" t="s">
        <v>30</v>
      </c>
    </row>
    <row r="10" spans="2:17">
      <c r="B10" s="49" t="s">
        <v>32</v>
      </c>
      <c r="C10" s="49" t="s">
        <v>32</v>
      </c>
      <c r="D10" s="49" t="s">
        <v>32</v>
      </c>
      <c r="E10" s="49" t="s">
        <v>32</v>
      </c>
      <c r="F10" s="48" t="s">
        <v>103</v>
      </c>
      <c r="G10" s="48" t="s">
        <v>103</v>
      </c>
      <c r="H10" s="48" t="s">
        <v>103</v>
      </c>
      <c r="I10" s="48" t="s">
        <v>31</v>
      </c>
      <c r="J10" s="48" t="s">
        <v>31</v>
      </c>
      <c r="K10" s="48" t="s">
        <v>31</v>
      </c>
      <c r="L10" s="48" t="s">
        <v>31</v>
      </c>
      <c r="M10" s="48" t="s">
        <v>31</v>
      </c>
      <c r="N10" s="48" t="s">
        <v>31</v>
      </c>
      <c r="O10" s="48" t="s">
        <v>31</v>
      </c>
      <c r="P10" s="48" t="s">
        <v>31</v>
      </c>
    </row>
    <row r="11" spans="2:17">
      <c r="B11" s="19" t="s">
        <v>73</v>
      </c>
      <c r="C11" s="19" t="s">
        <v>39</v>
      </c>
      <c r="D11" s="19" t="s">
        <v>104</v>
      </c>
      <c r="E11" s="19" t="s">
        <v>40</v>
      </c>
      <c r="F11" s="19" t="s">
        <v>105</v>
      </c>
      <c r="G11" s="19" t="s">
        <v>42</v>
      </c>
      <c r="H11" s="19" t="s">
        <v>106</v>
      </c>
      <c r="I11" s="19" t="s">
        <v>50</v>
      </c>
      <c r="J11" s="19" t="s">
        <v>107</v>
      </c>
      <c r="K11" s="19" t="s">
        <v>50</v>
      </c>
      <c r="L11" s="19" t="s">
        <v>107</v>
      </c>
      <c r="M11" s="19" t="s">
        <v>50</v>
      </c>
      <c r="N11" s="19" t="s">
        <v>107</v>
      </c>
      <c r="O11" s="19" t="s">
        <v>50</v>
      </c>
      <c r="P11" s="19" t="s">
        <v>107</v>
      </c>
      <c r="Q11" s="4"/>
    </row>
    <row r="12" spans="2:17">
      <c r="B12" s="20">
        <v>1</v>
      </c>
      <c r="C12" s="20" t="s">
        <v>52</v>
      </c>
      <c r="D12" s="20" t="s">
        <v>53</v>
      </c>
      <c r="E12" s="20" t="s">
        <v>53</v>
      </c>
      <c r="F12" s="20" t="s">
        <v>54</v>
      </c>
      <c r="G12" s="20" t="s">
        <v>108</v>
      </c>
      <c r="H12" s="20"/>
      <c r="I12" s="21"/>
      <c r="J12" s="21" t="s">
        <v>59</v>
      </c>
      <c r="K12" s="21"/>
      <c r="L12" s="21" t="s">
        <v>60</v>
      </c>
      <c r="M12" s="21"/>
      <c r="N12" s="21" t="s">
        <v>61</v>
      </c>
      <c r="O12" s="21"/>
      <c r="P12" s="21" t="s">
        <v>109</v>
      </c>
      <c r="Q12" s="4"/>
    </row>
    <row r="13" spans="2:17">
      <c r="B13" s="4">
        <v>1</v>
      </c>
      <c r="C13" s="4" t="s">
        <v>110</v>
      </c>
      <c r="D13" s="4" t="s">
        <v>111</v>
      </c>
      <c r="E13" s="4" t="s">
        <v>111</v>
      </c>
      <c r="F13" s="4" t="s">
        <v>112</v>
      </c>
      <c r="G13" s="4" t="s">
        <v>113</v>
      </c>
      <c r="H13" s="10" t="s">
        <v>114</v>
      </c>
      <c r="I13" s="7" t="s">
        <v>115</v>
      </c>
      <c r="J13" s="7" t="s">
        <v>116</v>
      </c>
      <c r="K13" s="7" t="s">
        <v>117</v>
      </c>
      <c r="L13" s="22" t="s">
        <v>114</v>
      </c>
      <c r="M13" s="7" t="s">
        <v>118</v>
      </c>
      <c r="N13" s="7" t="s">
        <v>119</v>
      </c>
      <c r="O13" s="7" t="s">
        <v>120</v>
      </c>
      <c r="P13" s="7" t="s">
        <v>121</v>
      </c>
      <c r="Q13" s="4"/>
    </row>
    <row r="14" spans="2:17">
      <c r="B14" s="4">
        <v>2</v>
      </c>
      <c r="C14" s="4" t="s">
        <v>122</v>
      </c>
      <c r="D14" s="4" t="s">
        <v>123</v>
      </c>
      <c r="E14" s="4" t="s">
        <v>123</v>
      </c>
      <c r="F14" s="4" t="s">
        <v>112</v>
      </c>
      <c r="G14" s="4" t="s">
        <v>124</v>
      </c>
      <c r="H14" s="10" t="s">
        <v>125</v>
      </c>
      <c r="I14" s="7" t="s">
        <v>126</v>
      </c>
      <c r="J14" s="22" t="s">
        <v>125</v>
      </c>
      <c r="K14" s="7" t="s">
        <v>127</v>
      </c>
      <c r="L14" s="7" t="s">
        <v>128</v>
      </c>
      <c r="M14" s="7" t="s">
        <v>129</v>
      </c>
      <c r="N14" s="7" t="s">
        <v>130</v>
      </c>
      <c r="O14" s="7" t="s">
        <v>131</v>
      </c>
      <c r="P14" s="7" t="s">
        <v>132</v>
      </c>
      <c r="Q14" s="4"/>
    </row>
    <row r="15" spans="2:17">
      <c r="B15" s="4">
        <v>3</v>
      </c>
      <c r="C15" s="4" t="s">
        <v>133</v>
      </c>
      <c r="D15" s="4" t="s">
        <v>134</v>
      </c>
      <c r="E15" s="4" t="s">
        <v>134</v>
      </c>
      <c r="F15" s="4" t="s">
        <v>112</v>
      </c>
      <c r="G15" s="4" t="s">
        <v>135</v>
      </c>
      <c r="H15" s="10" t="s">
        <v>136</v>
      </c>
      <c r="I15" s="7" t="s">
        <v>137</v>
      </c>
      <c r="J15" s="7" t="s">
        <v>138</v>
      </c>
      <c r="K15" s="7" t="s">
        <v>139</v>
      </c>
      <c r="L15" s="22" t="s">
        <v>136</v>
      </c>
      <c r="M15" s="7" t="s">
        <v>140</v>
      </c>
      <c r="N15" s="7" t="s">
        <v>141</v>
      </c>
      <c r="O15" s="7" t="s">
        <v>142</v>
      </c>
      <c r="P15" s="7" t="s">
        <v>143</v>
      </c>
      <c r="Q15" s="4"/>
    </row>
    <row r="16" spans="2:17">
      <c r="B16" s="4">
        <v>4</v>
      </c>
      <c r="C16" s="4" t="s">
        <v>144</v>
      </c>
      <c r="D16" s="4" t="s">
        <v>145</v>
      </c>
      <c r="E16" s="4" t="s">
        <v>145</v>
      </c>
      <c r="F16" s="4" t="s">
        <v>112</v>
      </c>
      <c r="G16" s="4" t="s">
        <v>146</v>
      </c>
      <c r="H16" s="10" t="s">
        <v>147</v>
      </c>
      <c r="I16" s="7" t="s">
        <v>148</v>
      </c>
      <c r="J16" s="7" t="s">
        <v>149</v>
      </c>
      <c r="K16" s="7" t="s">
        <v>150</v>
      </c>
      <c r="L16" s="22" t="s">
        <v>147</v>
      </c>
      <c r="M16" s="7" t="s">
        <v>115</v>
      </c>
      <c r="N16" s="7" t="s">
        <v>151</v>
      </c>
      <c r="O16" s="7" t="s">
        <v>152</v>
      </c>
      <c r="P16" s="7" t="s">
        <v>153</v>
      </c>
      <c r="Q16" s="4"/>
    </row>
    <row r="17" spans="2:17">
      <c r="B17" s="4">
        <v>5</v>
      </c>
      <c r="C17" s="4" t="s">
        <v>154</v>
      </c>
      <c r="D17" s="4" t="s">
        <v>155</v>
      </c>
      <c r="E17" s="4" t="s">
        <v>155</v>
      </c>
      <c r="F17" s="4" t="s">
        <v>112</v>
      </c>
      <c r="G17" s="4" t="s">
        <v>156</v>
      </c>
      <c r="H17" s="10" t="s">
        <v>157</v>
      </c>
      <c r="I17" s="7" t="s">
        <v>158</v>
      </c>
      <c r="J17" s="7" t="s">
        <v>159</v>
      </c>
      <c r="K17" s="7" t="s">
        <v>160</v>
      </c>
      <c r="L17" s="22" t="s">
        <v>157</v>
      </c>
      <c r="M17" s="7" t="s">
        <v>161</v>
      </c>
      <c r="N17" s="7" t="s">
        <v>162</v>
      </c>
      <c r="O17" s="7" t="s">
        <v>163</v>
      </c>
      <c r="P17" s="7" t="s">
        <v>164</v>
      </c>
      <c r="Q17" s="4"/>
    </row>
    <row r="18" spans="2:17">
      <c r="B18" s="4">
        <v>6</v>
      </c>
      <c r="C18" s="4" t="s">
        <v>165</v>
      </c>
      <c r="D18" s="4" t="s">
        <v>166</v>
      </c>
      <c r="E18" s="4" t="s">
        <v>166</v>
      </c>
      <c r="F18" s="4" t="s">
        <v>112</v>
      </c>
      <c r="G18" s="4" t="s">
        <v>167</v>
      </c>
      <c r="H18" s="10" t="s">
        <v>168</v>
      </c>
      <c r="I18" s="7" t="s">
        <v>169</v>
      </c>
      <c r="J18" s="22" t="s">
        <v>168</v>
      </c>
      <c r="K18" s="7" t="s">
        <v>170</v>
      </c>
      <c r="L18" s="7" t="s">
        <v>171</v>
      </c>
      <c r="M18" s="7" t="s">
        <v>172</v>
      </c>
      <c r="N18" s="7" t="s">
        <v>173</v>
      </c>
      <c r="O18" s="7" t="s">
        <v>174</v>
      </c>
      <c r="P18" s="7" t="s">
        <v>175</v>
      </c>
      <c r="Q18" s="4"/>
    </row>
    <row r="19" spans="2:17">
      <c r="B19" s="4">
        <v>7</v>
      </c>
      <c r="C19" s="4" t="s">
        <v>176</v>
      </c>
      <c r="D19" s="4" t="s">
        <v>177</v>
      </c>
      <c r="E19" s="4" t="s">
        <v>177</v>
      </c>
      <c r="F19" s="4" t="s">
        <v>112</v>
      </c>
      <c r="G19" s="4" t="s">
        <v>178</v>
      </c>
      <c r="H19" s="10" t="s">
        <v>179</v>
      </c>
      <c r="I19" s="7" t="s">
        <v>180</v>
      </c>
      <c r="J19" s="7" t="s">
        <v>181</v>
      </c>
      <c r="K19" s="7" t="s">
        <v>182</v>
      </c>
      <c r="L19" s="7" t="s">
        <v>183</v>
      </c>
      <c r="M19" s="7" t="s">
        <v>118</v>
      </c>
      <c r="N19" s="22" t="s">
        <v>179</v>
      </c>
      <c r="O19" s="7" t="s">
        <v>184</v>
      </c>
      <c r="P19" s="7" t="s">
        <v>185</v>
      </c>
      <c r="Q19" s="4"/>
    </row>
    <row r="20" spans="2:17">
      <c r="B20" s="4"/>
      <c r="C20" s="4"/>
      <c r="D20" s="4"/>
      <c r="E20" s="4"/>
      <c r="F20" s="4"/>
      <c r="G20" s="4"/>
      <c r="H20" s="4"/>
      <c r="I20" s="4"/>
      <c r="J20" s="4"/>
      <c r="K20" s="4"/>
      <c r="L20" s="4"/>
      <c r="M20" s="4"/>
      <c r="N20" s="4"/>
      <c r="O20" s="4"/>
      <c r="P20" s="4"/>
      <c r="Q20" s="4"/>
    </row>
  </sheetData>
  <mergeCells count="53">
    <mergeCell ref="O6:P6"/>
    <mergeCell ref="O7:P7"/>
    <mergeCell ref="O8:P8"/>
    <mergeCell ref="O9:P9"/>
    <mergeCell ref="O10:P10"/>
    <mergeCell ref="O1:P1"/>
    <mergeCell ref="O2:P2"/>
    <mergeCell ref="O3:P3"/>
    <mergeCell ref="O4:P4"/>
    <mergeCell ref="O5:P5"/>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9"/>
  <sheetViews>
    <sheetView workbookViewId="0">
      <selection activeCell="B2" sqref="B2:AG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c r="B1" s="51"/>
      <c r="C1" s="51"/>
      <c r="D1" s="26" t="s">
        <v>0</v>
      </c>
      <c r="E1" s="26" t="s">
        <v>0</v>
      </c>
      <c r="F1" s="27" t="s">
        <v>0</v>
      </c>
      <c r="G1" s="53" t="s">
        <v>1</v>
      </c>
      <c r="H1" s="53" t="s">
        <v>1</v>
      </c>
      <c r="I1" s="53" t="s">
        <v>1</v>
      </c>
      <c r="J1" s="66" t="s">
        <v>97</v>
      </c>
      <c r="K1" s="66"/>
      <c r="L1" s="66"/>
      <c r="M1" s="66"/>
      <c r="N1" s="66"/>
      <c r="O1" s="67"/>
      <c r="P1" s="66" t="s">
        <v>98</v>
      </c>
      <c r="Q1" s="66"/>
      <c r="R1" s="66"/>
      <c r="S1" s="66"/>
      <c r="T1" s="66"/>
      <c r="U1" s="67"/>
      <c r="V1" s="66" t="s">
        <v>99</v>
      </c>
      <c r="W1" s="66"/>
      <c r="X1" s="66"/>
      <c r="Y1" s="66"/>
      <c r="Z1" s="66"/>
      <c r="AA1" s="67"/>
      <c r="AB1" s="66" t="s">
        <v>100</v>
      </c>
      <c r="AC1" s="66"/>
      <c r="AD1" s="66"/>
      <c r="AE1" s="66"/>
      <c r="AF1" s="66"/>
      <c r="AG1" s="67"/>
    </row>
    <row r="2" spans="2:33">
      <c r="B2" s="52"/>
      <c r="C2" s="52"/>
      <c r="D2" s="28" t="s">
        <v>0</v>
      </c>
      <c r="E2" s="28" t="s">
        <v>0</v>
      </c>
      <c r="F2" s="29" t="s">
        <v>0</v>
      </c>
      <c r="G2" s="54" t="s">
        <v>6</v>
      </c>
      <c r="H2" s="54" t="s">
        <v>6</v>
      </c>
      <c r="I2" s="54" t="s">
        <v>6</v>
      </c>
      <c r="J2" s="68" t="s">
        <v>7</v>
      </c>
      <c r="K2" s="68"/>
      <c r="L2" s="68"/>
      <c r="M2" s="68"/>
      <c r="N2" s="68"/>
      <c r="O2" s="69"/>
      <c r="P2" s="68" t="s">
        <v>8</v>
      </c>
      <c r="Q2" s="68"/>
      <c r="R2" s="68"/>
      <c r="S2" s="68"/>
      <c r="T2" s="68"/>
      <c r="U2" s="69"/>
      <c r="V2" s="68" t="s">
        <v>9</v>
      </c>
      <c r="W2" s="68"/>
      <c r="X2" s="68"/>
      <c r="Y2" s="68"/>
      <c r="Z2" s="68"/>
      <c r="AA2" s="69"/>
      <c r="AB2" s="68" t="s">
        <v>10</v>
      </c>
      <c r="AC2" s="68"/>
      <c r="AD2" s="68"/>
      <c r="AE2" s="68"/>
      <c r="AF2" s="68"/>
      <c r="AG2" s="69"/>
    </row>
    <row r="3" spans="2:33">
      <c r="B3" s="52"/>
      <c r="C3" s="52"/>
      <c r="D3" s="28" t="s">
        <v>0</v>
      </c>
      <c r="E3" s="28" t="s">
        <v>0</v>
      </c>
      <c r="F3" s="29" t="s">
        <v>0</v>
      </c>
      <c r="G3" s="54" t="s">
        <v>11</v>
      </c>
      <c r="H3" s="54" t="s">
        <v>11</v>
      </c>
      <c r="I3" s="54" t="s">
        <v>11</v>
      </c>
      <c r="J3" s="68" t="s">
        <v>12</v>
      </c>
      <c r="K3" s="68"/>
      <c r="L3" s="68"/>
      <c r="M3" s="68"/>
      <c r="N3" s="68"/>
      <c r="O3" s="69"/>
      <c r="P3" s="68" t="s">
        <v>13</v>
      </c>
      <c r="Q3" s="68"/>
      <c r="R3" s="68"/>
      <c r="S3" s="68"/>
      <c r="T3" s="68"/>
      <c r="U3" s="69"/>
      <c r="V3" s="68" t="s">
        <v>13</v>
      </c>
      <c r="W3" s="68"/>
      <c r="X3" s="68"/>
      <c r="Y3" s="68"/>
      <c r="Z3" s="68"/>
      <c r="AA3" s="69"/>
      <c r="AB3" s="68" t="s">
        <v>14</v>
      </c>
      <c r="AC3" s="68"/>
      <c r="AD3" s="68"/>
      <c r="AE3" s="68"/>
      <c r="AF3" s="68"/>
      <c r="AG3" s="69"/>
    </row>
    <row r="4" spans="2:33">
      <c r="B4" s="52"/>
      <c r="C4" s="52"/>
      <c r="D4" s="28" t="s">
        <v>0</v>
      </c>
      <c r="E4" s="28" t="s">
        <v>0</v>
      </c>
      <c r="F4" s="29" t="s">
        <v>0</v>
      </c>
      <c r="G4" s="54" t="s">
        <v>15</v>
      </c>
      <c r="H4" s="54" t="s">
        <v>15</v>
      </c>
      <c r="I4" s="54" t="s">
        <v>15</v>
      </c>
      <c r="J4" s="68" t="s">
        <v>16</v>
      </c>
      <c r="K4" s="68"/>
      <c r="L4" s="68"/>
      <c r="M4" s="68"/>
      <c r="N4" s="68"/>
      <c r="O4" s="69"/>
      <c r="P4" s="68" t="s">
        <v>17</v>
      </c>
      <c r="Q4" s="68"/>
      <c r="R4" s="68"/>
      <c r="S4" s="68"/>
      <c r="T4" s="68"/>
      <c r="U4" s="69"/>
      <c r="V4" s="68" t="s">
        <v>17</v>
      </c>
      <c r="W4" s="68"/>
      <c r="X4" s="68"/>
      <c r="Y4" s="68"/>
      <c r="Z4" s="68"/>
      <c r="AA4" s="69"/>
      <c r="AB4" s="68" t="s">
        <v>17</v>
      </c>
      <c r="AC4" s="68"/>
      <c r="AD4" s="68"/>
      <c r="AE4" s="68"/>
      <c r="AF4" s="68"/>
      <c r="AG4" s="69"/>
    </row>
    <row r="5" spans="2:33">
      <c r="B5" s="52"/>
      <c r="C5" s="52"/>
      <c r="D5" s="28" t="s">
        <v>0</v>
      </c>
      <c r="E5" s="28" t="s">
        <v>0</v>
      </c>
      <c r="F5" s="29" t="s">
        <v>0</v>
      </c>
      <c r="G5" s="52"/>
      <c r="H5" s="52"/>
      <c r="I5" s="52"/>
      <c r="J5" s="68" t="s">
        <v>18</v>
      </c>
      <c r="K5" s="68"/>
      <c r="L5" s="68"/>
      <c r="M5" s="68"/>
      <c r="N5" s="68"/>
      <c r="O5" s="69"/>
      <c r="P5" s="68" t="s">
        <v>19</v>
      </c>
      <c r="Q5" s="68"/>
      <c r="R5" s="68"/>
      <c r="S5" s="68"/>
      <c r="T5" s="68"/>
      <c r="U5" s="69"/>
      <c r="V5" s="68" t="s">
        <v>20</v>
      </c>
      <c r="W5" s="68"/>
      <c r="X5" s="68"/>
      <c r="Y5" s="68"/>
      <c r="Z5" s="68"/>
      <c r="AA5" s="69"/>
      <c r="AB5" s="68" t="s">
        <v>21</v>
      </c>
      <c r="AC5" s="68"/>
      <c r="AD5" s="68"/>
      <c r="AE5" s="68"/>
      <c r="AF5" s="68"/>
      <c r="AG5" s="69"/>
    </row>
    <row r="6" spans="2:33">
      <c r="B6" s="55" t="s">
        <v>22</v>
      </c>
      <c r="C6" s="55" t="s">
        <v>22</v>
      </c>
      <c r="D6" s="55" t="s">
        <v>22</v>
      </c>
      <c r="E6" s="55" t="s">
        <v>22</v>
      </c>
      <c r="F6" s="55" t="s">
        <v>22</v>
      </c>
      <c r="G6" s="55" t="s">
        <v>22</v>
      </c>
      <c r="H6" s="55" t="s">
        <v>22</v>
      </c>
      <c r="I6" s="55" t="s">
        <v>22</v>
      </c>
      <c r="J6" s="58" t="s">
        <v>23</v>
      </c>
      <c r="K6" s="58"/>
      <c r="L6" s="58"/>
      <c r="M6" s="58"/>
      <c r="N6" s="58"/>
      <c r="O6" s="59"/>
      <c r="P6" s="58" t="s">
        <v>24</v>
      </c>
      <c r="Q6" s="58"/>
      <c r="R6" s="58"/>
      <c r="S6" s="58"/>
      <c r="T6" s="58"/>
      <c r="U6" s="59"/>
      <c r="V6" s="58" t="s">
        <v>25</v>
      </c>
      <c r="W6" s="58"/>
      <c r="X6" s="58"/>
      <c r="Y6" s="58"/>
      <c r="Z6" s="58"/>
      <c r="AA6" s="59"/>
      <c r="AB6" s="58" t="s">
        <v>26</v>
      </c>
      <c r="AC6" s="58"/>
      <c r="AD6" s="58"/>
      <c r="AE6" s="58"/>
      <c r="AF6" s="58"/>
      <c r="AG6" s="59"/>
    </row>
    <row r="7" spans="2:33">
      <c r="B7" s="56" t="s">
        <v>27</v>
      </c>
      <c r="C7" s="56" t="s">
        <v>27</v>
      </c>
      <c r="D7" s="56" t="s">
        <v>27</v>
      </c>
      <c r="E7" s="56" t="s">
        <v>27</v>
      </c>
      <c r="F7" s="56" t="s">
        <v>27</v>
      </c>
      <c r="G7" s="56" t="s">
        <v>27</v>
      </c>
      <c r="H7" s="56" t="s">
        <v>27</v>
      </c>
      <c r="I7" s="56" t="s">
        <v>27</v>
      </c>
      <c r="J7" s="58" t="s">
        <v>28</v>
      </c>
      <c r="K7" s="58"/>
      <c r="L7" s="59"/>
      <c r="M7" s="59"/>
      <c r="N7" s="59"/>
      <c r="O7" s="59"/>
      <c r="P7" s="58" t="s">
        <v>28</v>
      </c>
      <c r="Q7" s="58"/>
      <c r="R7" s="59"/>
      <c r="S7" s="59"/>
      <c r="T7" s="59"/>
      <c r="U7" s="59"/>
      <c r="V7" s="58" t="s">
        <v>28</v>
      </c>
      <c r="W7" s="58"/>
      <c r="X7" s="59"/>
      <c r="Y7" s="59"/>
      <c r="Z7" s="59"/>
      <c r="AA7" s="59"/>
      <c r="AB7" s="58" t="s">
        <v>28</v>
      </c>
      <c r="AC7" s="58"/>
      <c r="AD7" s="59"/>
      <c r="AE7" s="59"/>
      <c r="AF7" s="59"/>
      <c r="AG7" s="59"/>
    </row>
    <row r="8" spans="2:33">
      <c r="B8" s="56" t="s">
        <v>101</v>
      </c>
      <c r="C8" s="56" t="s">
        <v>101</v>
      </c>
      <c r="D8" s="56" t="s">
        <v>101</v>
      </c>
      <c r="E8" s="56" t="s">
        <v>101</v>
      </c>
      <c r="F8" s="56" t="s">
        <v>101</v>
      </c>
      <c r="G8" s="56" t="s">
        <v>101</v>
      </c>
      <c r="H8" s="56" t="s">
        <v>101</v>
      </c>
      <c r="I8" s="56" t="s">
        <v>101</v>
      </c>
      <c r="J8" s="58" t="s">
        <v>30</v>
      </c>
      <c r="K8" s="58"/>
      <c r="L8" s="59"/>
      <c r="M8" s="59"/>
      <c r="N8" s="59"/>
      <c r="O8" s="59"/>
      <c r="P8" s="58" t="s">
        <v>30</v>
      </c>
      <c r="Q8" s="58"/>
      <c r="R8" s="59"/>
      <c r="S8" s="59"/>
      <c r="T8" s="59"/>
      <c r="U8" s="59"/>
      <c r="V8" s="58" t="s">
        <v>30</v>
      </c>
      <c r="W8" s="58"/>
      <c r="X8" s="59"/>
      <c r="Y8" s="59"/>
      <c r="Z8" s="59"/>
      <c r="AA8" s="59"/>
      <c r="AB8" s="58" t="s">
        <v>30</v>
      </c>
      <c r="AC8" s="58"/>
      <c r="AD8" s="59"/>
      <c r="AE8" s="59"/>
      <c r="AF8" s="59"/>
      <c r="AG8" s="59"/>
    </row>
    <row r="9" spans="2:33">
      <c r="B9" s="57" t="s">
        <v>32</v>
      </c>
      <c r="C9" s="57" t="s">
        <v>32</v>
      </c>
      <c r="D9" s="57" t="s">
        <v>32</v>
      </c>
      <c r="E9" s="57" t="s">
        <v>32</v>
      </c>
      <c r="F9" s="57" t="s">
        <v>32</v>
      </c>
      <c r="G9" s="57" t="s">
        <v>33</v>
      </c>
      <c r="H9" s="57" t="s">
        <v>33</v>
      </c>
      <c r="I9" s="57" t="s">
        <v>33</v>
      </c>
      <c r="J9" s="57" t="s">
        <v>31</v>
      </c>
      <c r="K9" s="57"/>
      <c r="L9" s="60"/>
      <c r="M9" s="60"/>
      <c r="N9" s="60"/>
      <c r="O9" s="60"/>
      <c r="P9" s="57" t="s">
        <v>31</v>
      </c>
      <c r="Q9" s="57"/>
      <c r="R9" s="60"/>
      <c r="S9" s="60"/>
      <c r="T9" s="60"/>
      <c r="U9" s="60"/>
      <c r="V9" s="57" t="s">
        <v>31</v>
      </c>
      <c r="W9" s="57"/>
      <c r="X9" s="60"/>
      <c r="Y9" s="60"/>
      <c r="Z9" s="60"/>
      <c r="AA9" s="60"/>
      <c r="AB9" s="57" t="s">
        <v>31</v>
      </c>
      <c r="AC9" s="57"/>
      <c r="AD9" s="60"/>
      <c r="AE9" s="60"/>
      <c r="AF9" s="60"/>
      <c r="AG9" s="60"/>
    </row>
    <row r="10" spans="2:33">
      <c r="B10" s="57" t="s">
        <v>32</v>
      </c>
      <c r="C10" s="57" t="s">
        <v>32</v>
      </c>
      <c r="D10" s="57" t="s">
        <v>32</v>
      </c>
      <c r="E10" s="57" t="s">
        <v>32</v>
      </c>
      <c r="F10" s="57" t="s">
        <v>32</v>
      </c>
      <c r="G10" s="57" t="s">
        <v>35</v>
      </c>
      <c r="H10" s="57" t="s">
        <v>36</v>
      </c>
      <c r="I10" s="57"/>
      <c r="J10" s="57" t="s">
        <v>186</v>
      </c>
      <c r="K10" s="57"/>
      <c r="L10" s="60"/>
      <c r="M10" s="60"/>
      <c r="N10" s="60"/>
      <c r="O10" s="60"/>
      <c r="P10" s="57" t="s">
        <v>186</v>
      </c>
      <c r="Q10" s="57"/>
      <c r="R10" s="60"/>
      <c r="S10" s="60"/>
      <c r="T10" s="60"/>
      <c r="U10" s="60"/>
      <c r="V10" s="57" t="s">
        <v>186</v>
      </c>
      <c r="W10" s="57"/>
      <c r="X10" s="60"/>
      <c r="Y10" s="60"/>
      <c r="Z10" s="60"/>
      <c r="AA10" s="60"/>
      <c r="AB10" s="57" t="s">
        <v>186</v>
      </c>
      <c r="AC10" s="57"/>
      <c r="AD10" s="60"/>
      <c r="AE10" s="60"/>
      <c r="AF10" s="60"/>
      <c r="AG10" s="60"/>
    </row>
    <row r="11" spans="2:33" ht="42.75">
      <c r="B11" s="23" t="s">
        <v>38</v>
      </c>
      <c r="C11" s="23" t="s">
        <v>39</v>
      </c>
      <c r="D11" s="23" t="s">
        <v>40</v>
      </c>
      <c r="E11" s="23" t="s">
        <v>43</v>
      </c>
      <c r="F11" s="23" t="s">
        <v>41</v>
      </c>
      <c r="G11" s="23" t="s">
        <v>42</v>
      </c>
      <c r="H11" s="23" t="s">
        <v>187</v>
      </c>
      <c r="I11" s="23" t="s">
        <v>188</v>
      </c>
      <c r="J11" s="11" t="s">
        <v>189</v>
      </c>
      <c r="K11" s="61" t="s">
        <v>190</v>
      </c>
      <c r="L11" s="62"/>
      <c r="M11" s="63"/>
      <c r="N11" s="63"/>
      <c r="O11" s="64"/>
      <c r="P11" s="11" t="s">
        <v>189</v>
      </c>
      <c r="Q11" s="61" t="s">
        <v>190</v>
      </c>
      <c r="R11" s="62"/>
      <c r="S11" s="63"/>
      <c r="T11" s="63"/>
      <c r="U11" s="64"/>
      <c r="V11" s="11" t="s">
        <v>189</v>
      </c>
      <c r="W11" s="61" t="s">
        <v>190</v>
      </c>
      <c r="X11" s="62"/>
      <c r="Y11" s="63"/>
      <c r="Z11" s="63"/>
      <c r="AA11" s="64"/>
      <c r="AB11" s="11" t="s">
        <v>189</v>
      </c>
      <c r="AC11" s="61" t="s">
        <v>190</v>
      </c>
      <c r="AD11" s="62"/>
      <c r="AE11" s="63"/>
      <c r="AF11" s="63"/>
      <c r="AG11" s="64"/>
    </row>
    <row r="12" spans="2:33">
      <c r="B12" s="13">
        <v>1</v>
      </c>
      <c r="C12" s="13" t="s">
        <v>52</v>
      </c>
      <c r="D12" s="13" t="s">
        <v>53</v>
      </c>
      <c r="E12" s="13" t="s">
        <v>52</v>
      </c>
      <c r="F12" s="13" t="s">
        <v>54</v>
      </c>
      <c r="G12" s="13" t="s">
        <v>108</v>
      </c>
      <c r="H12" s="13" t="s">
        <v>58</v>
      </c>
      <c r="I12" s="13" t="s">
        <v>58</v>
      </c>
      <c r="J12" s="13" t="s">
        <v>52</v>
      </c>
      <c r="K12" s="65" t="s">
        <v>52</v>
      </c>
      <c r="L12" s="57"/>
      <c r="M12" s="57"/>
      <c r="N12" s="57"/>
      <c r="O12" s="60"/>
      <c r="P12" s="13" t="s">
        <v>52</v>
      </c>
      <c r="Q12" s="65" t="s">
        <v>52</v>
      </c>
      <c r="R12" s="57"/>
      <c r="S12" s="57"/>
      <c r="T12" s="57"/>
      <c r="U12" s="60"/>
      <c r="V12" s="13" t="s">
        <v>52</v>
      </c>
      <c r="W12" s="65" t="s">
        <v>52</v>
      </c>
      <c r="X12" s="57"/>
      <c r="Y12" s="57"/>
      <c r="Z12" s="57"/>
      <c r="AA12" s="60"/>
      <c r="AB12" s="13" t="s">
        <v>52</v>
      </c>
      <c r="AC12" s="65" t="s">
        <v>52</v>
      </c>
      <c r="AD12" s="57"/>
      <c r="AE12" s="57"/>
      <c r="AF12" s="57"/>
      <c r="AG12" s="60"/>
    </row>
    <row r="13" spans="2:33">
      <c r="B13" s="3">
        <v>2</v>
      </c>
      <c r="C13" s="3" t="s">
        <v>110</v>
      </c>
      <c r="D13" s="3" t="s">
        <v>111</v>
      </c>
      <c r="E13" s="3" t="s">
        <v>52</v>
      </c>
      <c r="F13" s="3" t="s">
        <v>112</v>
      </c>
      <c r="G13" s="3" t="s">
        <v>113</v>
      </c>
      <c r="H13" s="3" t="s">
        <v>58</v>
      </c>
      <c r="I13" s="3" t="s">
        <v>58</v>
      </c>
    </row>
    <row r="14" spans="2:33">
      <c r="B14" s="3">
        <v>3</v>
      </c>
      <c r="C14" s="3" t="s">
        <v>122</v>
      </c>
      <c r="D14" s="3" t="s">
        <v>123</v>
      </c>
      <c r="E14" s="3" t="s">
        <v>52</v>
      </c>
      <c r="F14" s="3" t="s">
        <v>112</v>
      </c>
      <c r="G14" s="3" t="s">
        <v>124</v>
      </c>
      <c r="H14" s="3" t="s">
        <v>58</v>
      </c>
      <c r="I14" s="3" t="s">
        <v>58</v>
      </c>
    </row>
    <row r="15" spans="2:33">
      <c r="B15" s="3">
        <v>4</v>
      </c>
      <c r="C15" s="3" t="s">
        <v>133</v>
      </c>
      <c r="D15" s="3" t="s">
        <v>134</v>
      </c>
      <c r="E15" s="3" t="s">
        <v>52</v>
      </c>
      <c r="F15" s="3" t="s">
        <v>112</v>
      </c>
      <c r="G15" s="3" t="s">
        <v>135</v>
      </c>
      <c r="H15" s="3" t="s">
        <v>58</v>
      </c>
      <c r="I15" s="3" t="s">
        <v>58</v>
      </c>
    </row>
    <row r="16" spans="2:33">
      <c r="B16" s="3">
        <v>5</v>
      </c>
      <c r="C16" s="3" t="s">
        <v>144</v>
      </c>
      <c r="D16" s="3" t="s">
        <v>145</v>
      </c>
      <c r="E16" s="3" t="s">
        <v>52</v>
      </c>
      <c r="F16" s="3" t="s">
        <v>112</v>
      </c>
      <c r="G16" s="3" t="s">
        <v>146</v>
      </c>
      <c r="H16" s="3" t="s">
        <v>58</v>
      </c>
      <c r="I16" s="3" t="s">
        <v>58</v>
      </c>
    </row>
    <row r="17" spans="2:9">
      <c r="B17" s="3">
        <v>6</v>
      </c>
      <c r="C17" s="3" t="s">
        <v>154</v>
      </c>
      <c r="D17" s="3" t="s">
        <v>155</v>
      </c>
      <c r="E17" s="3" t="s">
        <v>52</v>
      </c>
      <c r="F17" s="3" t="s">
        <v>112</v>
      </c>
      <c r="G17" s="3" t="s">
        <v>156</v>
      </c>
      <c r="H17" s="3" t="s">
        <v>58</v>
      </c>
      <c r="I17" s="3" t="s">
        <v>58</v>
      </c>
    </row>
    <row r="18" spans="2:9">
      <c r="B18" s="3">
        <v>7</v>
      </c>
      <c r="C18" s="3" t="s">
        <v>165</v>
      </c>
      <c r="D18" s="3" t="s">
        <v>166</v>
      </c>
      <c r="E18" s="3" t="s">
        <v>52</v>
      </c>
      <c r="F18" s="3" t="s">
        <v>112</v>
      </c>
      <c r="G18" s="3" t="s">
        <v>167</v>
      </c>
      <c r="H18" s="3" t="s">
        <v>58</v>
      </c>
      <c r="I18" s="3" t="s">
        <v>58</v>
      </c>
    </row>
    <row r="19" spans="2:9">
      <c r="B19" s="3">
        <v>8</v>
      </c>
      <c r="C19" s="3" t="s">
        <v>176</v>
      </c>
      <c r="D19" s="3" t="s">
        <v>177</v>
      </c>
      <c r="E19" s="3" t="s">
        <v>52</v>
      </c>
      <c r="F19" s="3" t="s">
        <v>112</v>
      </c>
      <c r="G19" s="3" t="s">
        <v>178</v>
      </c>
      <c r="H19" s="3" t="s">
        <v>58</v>
      </c>
      <c r="I19" s="3" t="s">
        <v>58</v>
      </c>
    </row>
  </sheetData>
  <mergeCells count="62">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2024-08-09T05:43:40Z</dcterms:modified>
</cp:coreProperties>
</file>