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2" i="1" l="1"/>
  <c r="AA13" i="1" l="1"/>
  <c r="U12" i="1"/>
  <c r="O12" i="1"/>
  <c r="O13" i="1" s="1"/>
  <c r="L13" i="1" s="1"/>
  <c r="X13" i="1" l="1"/>
  <c r="AA15" i="1" s="1"/>
  <c r="AA16" i="1" s="1"/>
  <c r="U13" i="1"/>
  <c r="R13" i="1" s="1"/>
  <c r="U15" i="1" s="1"/>
  <c r="U16" i="1" s="1"/>
  <c r="O15" i="1"/>
  <c r="O16" i="1" s="1"/>
</calcChain>
</file>

<file path=xl/sharedStrings.xml><?xml version="1.0" encoding="utf-8"?>
<sst xmlns="http://schemas.openxmlformats.org/spreadsheetml/2006/main" count="299" uniqueCount="88">
  <si>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</si>
  <si>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</si>
  <si>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</si>
  <si>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</si>
  <si>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</si>
  <si>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</si>
  <si>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</si>
  <si>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</si>
  <si>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</si>
  <si>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</si>
  <si>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</si>
  <si>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</si>
  <si>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</si>
  <si>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</si>
  <si>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</si>
  <si>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</si>
  <si>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</si>
  <si>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</si>
  <si>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</si>
  <si>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</si>
  <si>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</si>
  <si>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</si>
  <si>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</si>
  <si>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</si>
  <si>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</si>
  <si>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</si>
  <si>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</si>
  <si>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</si>
  <si>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</si>
  <si>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</si>
  <si>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</si>
  <si>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</si>
  <si>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</si>
  <si>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</si>
  <si>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</si>
  <si>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</si>
  <si>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</si>
  <si>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</si>
  <si>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</si>
  <si>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</si>
  <si>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</si>
  <si>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</si>
  <si>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</si>
  <si>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</si>
  <si>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</si>
  <si>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</si>
  <si>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</si>
  <si>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</si>
  <si>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</si>
  <si>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</si>
  <si>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</si>
  <si>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</si>
  <si>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</si>
  <si>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</si>
  <si>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</si>
  <si>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</si>
  <si>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</si>
  <si>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</si>
  <si>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</si>
  <si>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</si>
  <si>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</si>
  <si>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</si>
  <si>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</si>
  <si>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</si>
  <si>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</si>
  <si>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</si>
  <si>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</si>
  <si>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</si>
  <si>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</si>
  <si>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</si>
  <si>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</si>
  <si>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</si>
  <si>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</si>
  <si>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</si>
  <si>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</si>
  <si>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</si>
  <si>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</si>
  <si>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</si>
  <si>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</si>
  <si>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</si>
  <si>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</si>
  <si>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</si>
  <si>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</si>
  <si>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RFQ #: R1356</t>
  </si>
  <si>
    <t>RFQ No: R1356
 COST COMPARISON REPORT</t>
  </si>
  <si>
    <t>PR Number : Semolina-2425-00419</t>
  </si>
  <si>
    <t>Package / RFQ Name : TFAS / RFQ / Semolina-2425-00419</t>
  </si>
  <si>
    <t>SS MITHAI TRAY 15.5''X23.5''X1''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</si>
</sst>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workbookViewId="0">
      <selection activeCell="A13" sqref="A13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2:27" ht="15.75" thickBot="1">
      <c r="B1" s="17"/>
      <c r="C1" s="17"/>
      <c r="D1" s="19" t="s">
        <v>84</v>
      </c>
      <c r="E1" s="20" t="s">
        <v>0</v>
      </c>
      <c r="F1" s="21" t="s">
        <v>0</v>
      </c>
      <c r="G1" s="23" t="s">
        <v>1</v>
      </c>
      <c r="H1" s="23" t="s">
        <v>1</v>
      </c>
      <c r="I1" s="23" t="s">
        <v>1</v>
      </c>
      <c r="J1" s="29" t="s">
        <v>78</v>
      </c>
      <c r="K1" s="29"/>
      <c r="L1" s="30"/>
      <c r="M1" s="30"/>
      <c r="N1" s="30"/>
      <c r="O1" s="30"/>
      <c r="P1" s="29" t="s">
        <v>2</v>
      </c>
      <c r="Q1" s="29"/>
      <c r="R1" s="30"/>
      <c r="S1" s="30"/>
      <c r="T1" s="30"/>
      <c r="U1" s="30"/>
      <c r="V1" s="41" t="s">
        <v>3</v>
      </c>
      <c r="W1" s="42"/>
      <c r="X1" s="42"/>
      <c r="Y1" s="42"/>
      <c r="Z1" s="42"/>
      <c r="AA1" s="43"/>
    </row>
    <row r="2" spans="2:27" ht="15" customHeight="1">
      <c r="B2" s="18"/>
      <c r="C2" s="18"/>
      <c r="D2" s="19" t="s">
        <v>0</v>
      </c>
      <c r="E2" s="19" t="s">
        <v>0</v>
      </c>
      <c r="F2" s="22" t="s">
        <v>0</v>
      </c>
      <c r="G2" s="24" t="s">
        <v>83</v>
      </c>
      <c r="H2" s="24" t="s">
        <v>4</v>
      </c>
      <c r="I2" s="24" t="s">
        <v>4</v>
      </c>
      <c r="J2" s="31" t="s">
        <v>79</v>
      </c>
      <c r="K2" s="31"/>
      <c r="L2" s="32"/>
      <c r="M2" s="32"/>
      <c r="N2" s="32"/>
      <c r="O2" s="32"/>
      <c r="P2" s="31" t="s">
        <v>5</v>
      </c>
      <c r="Q2" s="31"/>
      <c r="R2" s="32"/>
      <c r="S2" s="32"/>
      <c r="T2" s="32"/>
      <c r="U2" s="32"/>
      <c r="V2" s="44" t="s">
        <v>6</v>
      </c>
      <c r="W2" s="45"/>
      <c r="X2" s="45"/>
      <c r="Y2" s="45"/>
      <c r="Z2" s="45"/>
      <c r="AA2" s="46"/>
    </row>
    <row r="3" spans="2:27">
      <c r="B3" s="18"/>
      <c r="C3" s="18"/>
      <c r="D3" s="19" t="s">
        <v>0</v>
      </c>
      <c r="E3" s="19" t="s">
        <v>0</v>
      </c>
      <c r="F3" s="22" t="s">
        <v>0</v>
      </c>
      <c r="G3" s="24" t="s">
        <v>7</v>
      </c>
      <c r="H3" s="24" t="s">
        <v>7</v>
      </c>
      <c r="I3" s="24" t="s">
        <v>7</v>
      </c>
      <c r="J3" s="31" t="s">
        <v>9</v>
      </c>
      <c r="K3" s="31"/>
      <c r="L3" s="32"/>
      <c r="M3" s="32"/>
      <c r="N3" s="32"/>
      <c r="O3" s="32"/>
      <c r="P3" s="31" t="s">
        <v>8</v>
      </c>
      <c r="Q3" s="31"/>
      <c r="R3" s="32"/>
      <c r="S3" s="32"/>
      <c r="T3" s="32"/>
      <c r="U3" s="32"/>
      <c r="V3" s="47" t="s">
        <v>9</v>
      </c>
      <c r="W3" s="48"/>
      <c r="X3" s="48"/>
      <c r="Y3" s="48"/>
      <c r="Z3" s="48"/>
      <c r="AA3" s="49"/>
    </row>
    <row r="4" spans="2:27">
      <c r="B4" s="18"/>
      <c r="C4" s="18"/>
      <c r="D4" s="19" t="s">
        <v>0</v>
      </c>
      <c r="E4" s="19" t="s">
        <v>0</v>
      </c>
      <c r="F4" s="22" t="s">
        <v>0</v>
      </c>
      <c r="G4" s="24" t="s">
        <v>10</v>
      </c>
      <c r="H4" s="24" t="s">
        <v>10</v>
      </c>
      <c r="I4" s="24" t="s">
        <v>10</v>
      </c>
      <c r="J4" s="31" t="s">
        <v>80</v>
      </c>
      <c r="K4" s="31"/>
      <c r="L4" s="32"/>
      <c r="M4" s="32"/>
      <c r="N4" s="32"/>
      <c r="O4" s="32"/>
      <c r="P4" s="31" t="s">
        <v>11</v>
      </c>
      <c r="Q4" s="31"/>
      <c r="R4" s="32"/>
      <c r="S4" s="32"/>
      <c r="T4" s="32"/>
      <c r="U4" s="32"/>
      <c r="V4" s="47" t="s">
        <v>12</v>
      </c>
      <c r="W4" s="48"/>
      <c r="X4" s="48"/>
      <c r="Y4" s="48"/>
      <c r="Z4" s="48"/>
      <c r="AA4" s="49"/>
    </row>
    <row r="5" spans="2:27" ht="15.75" thickBot="1">
      <c r="B5" s="18"/>
      <c r="C5" s="18"/>
      <c r="D5" s="19" t="s">
        <v>0</v>
      </c>
      <c r="E5" s="19" t="s">
        <v>0</v>
      </c>
      <c r="F5" s="22" t="s">
        <v>0</v>
      </c>
      <c r="G5" s="18"/>
      <c r="H5" s="18"/>
      <c r="I5" s="18"/>
      <c r="J5" s="31" t="s">
        <v>82</v>
      </c>
      <c r="K5" s="31"/>
      <c r="L5" s="32"/>
      <c r="M5" s="32"/>
      <c r="N5" s="32"/>
      <c r="O5" s="32"/>
      <c r="P5" s="31" t="s">
        <v>13</v>
      </c>
      <c r="Q5" s="31"/>
      <c r="R5" s="32"/>
      <c r="S5" s="32"/>
      <c r="T5" s="32"/>
      <c r="U5" s="32"/>
      <c r="V5" s="47" t="s">
        <v>14</v>
      </c>
      <c r="W5" s="48"/>
      <c r="X5" s="48"/>
      <c r="Y5" s="48"/>
      <c r="Z5" s="48"/>
      <c r="AA5" s="49"/>
    </row>
    <row r="6" spans="2:27" ht="15" customHeight="1" thickBot="1">
      <c r="B6" s="25" t="s">
        <v>85</v>
      </c>
      <c r="C6" s="25" t="s">
        <v>15</v>
      </c>
      <c r="D6" s="25" t="s">
        <v>15</v>
      </c>
      <c r="E6" s="25" t="s">
        <v>15</v>
      </c>
      <c r="F6" s="25" t="s">
        <v>15</v>
      </c>
      <c r="G6" s="25" t="s">
        <v>15</v>
      </c>
      <c r="H6" s="25" t="s">
        <v>15</v>
      </c>
      <c r="I6" s="25" t="s">
        <v>15</v>
      </c>
      <c r="J6" s="33" t="s">
        <v>81</v>
      </c>
      <c r="K6" s="33"/>
      <c r="L6" s="34"/>
      <c r="M6" s="34"/>
      <c r="N6" s="34"/>
      <c r="O6" s="34"/>
      <c r="P6" s="33" t="s">
        <v>16</v>
      </c>
      <c r="Q6" s="33"/>
      <c r="R6" s="34"/>
      <c r="S6" s="34"/>
      <c r="T6" s="34"/>
      <c r="U6" s="34"/>
      <c r="V6" s="53" t="s">
        <v>17</v>
      </c>
      <c r="W6" s="54"/>
      <c r="X6" s="54"/>
      <c r="Y6" s="54"/>
      <c r="Z6" s="54"/>
      <c r="AA6" s="55"/>
    </row>
    <row r="7" spans="2:27" ht="15" customHeight="1" thickBot="1">
      <c r="B7" s="26" t="s">
        <v>86</v>
      </c>
      <c r="C7" s="26" t="s">
        <v>18</v>
      </c>
      <c r="D7" s="26" t="s">
        <v>18</v>
      </c>
      <c r="E7" s="26" t="s">
        <v>18</v>
      </c>
      <c r="F7" s="26" t="s">
        <v>18</v>
      </c>
      <c r="G7" s="26" t="s">
        <v>18</v>
      </c>
      <c r="H7" s="26" t="s">
        <v>18</v>
      </c>
      <c r="I7" s="26" t="s">
        <v>18</v>
      </c>
      <c r="J7" s="33" t="s">
        <v>19</v>
      </c>
      <c r="K7" s="33"/>
      <c r="L7" s="34"/>
      <c r="M7" s="34"/>
      <c r="N7" s="34"/>
      <c r="O7" s="34"/>
      <c r="P7" s="33" t="s">
        <v>19</v>
      </c>
      <c r="Q7" s="33"/>
      <c r="R7" s="34"/>
      <c r="S7" s="34"/>
      <c r="T7" s="34"/>
      <c r="U7" s="34"/>
      <c r="V7" s="50" t="s">
        <v>19</v>
      </c>
      <c r="W7" s="51"/>
      <c r="X7" s="51"/>
      <c r="Y7" s="51"/>
      <c r="Z7" s="51"/>
      <c r="AA7" s="52"/>
    </row>
    <row r="8" spans="2:27" ht="15" customHeight="1" thickBot="1">
      <c r="B8" s="26" t="s">
        <v>20</v>
      </c>
      <c r="C8" s="26" t="s">
        <v>20</v>
      </c>
      <c r="D8" s="26" t="s">
        <v>20</v>
      </c>
      <c r="E8" s="26" t="s">
        <v>20</v>
      </c>
      <c r="F8" s="26" t="s">
        <v>20</v>
      </c>
      <c r="G8" s="26" t="s">
        <v>20</v>
      </c>
      <c r="H8" s="26" t="s">
        <v>20</v>
      </c>
      <c r="I8" s="26" t="s">
        <v>20</v>
      </c>
      <c r="J8" s="33" t="s">
        <v>21</v>
      </c>
      <c r="K8" s="33"/>
      <c r="L8" s="34"/>
      <c r="M8" s="33" t="s">
        <v>22</v>
      </c>
      <c r="N8" s="33"/>
      <c r="O8" s="34"/>
      <c r="P8" s="33" t="s">
        <v>21</v>
      </c>
      <c r="Q8" s="33"/>
      <c r="R8" s="34"/>
      <c r="S8" s="33" t="s">
        <v>22</v>
      </c>
      <c r="T8" s="33"/>
      <c r="U8" s="34"/>
      <c r="V8" s="50" t="s">
        <v>23</v>
      </c>
      <c r="W8" s="51"/>
      <c r="X8" s="52"/>
      <c r="Y8" s="50" t="s">
        <v>22</v>
      </c>
      <c r="Z8" s="51"/>
      <c r="AA8" s="52"/>
    </row>
    <row r="9" spans="2:27" ht="15" customHeight="1" thickBot="1">
      <c r="B9" s="27" t="s">
        <v>24</v>
      </c>
      <c r="C9" s="27" t="s">
        <v>24</v>
      </c>
      <c r="D9" s="27" t="s">
        <v>24</v>
      </c>
      <c r="E9" s="27" t="s">
        <v>24</v>
      </c>
      <c r="F9" s="27" t="s">
        <v>24</v>
      </c>
      <c r="G9" s="28" t="s">
        <v>25</v>
      </c>
      <c r="H9" s="28" t="s">
        <v>25</v>
      </c>
      <c r="I9" s="28" t="s">
        <v>25</v>
      </c>
      <c r="J9" s="28" t="s">
        <v>26</v>
      </c>
      <c r="K9" s="28"/>
      <c r="L9" s="36"/>
      <c r="M9" s="36"/>
      <c r="N9" s="36"/>
      <c r="O9" s="36"/>
      <c r="P9" s="28" t="s">
        <v>26</v>
      </c>
      <c r="Q9" s="28"/>
      <c r="R9" s="36"/>
      <c r="S9" s="36"/>
      <c r="T9" s="36"/>
      <c r="U9" s="36"/>
      <c r="V9" s="50" t="s">
        <v>26</v>
      </c>
      <c r="W9" s="51"/>
      <c r="X9" s="51"/>
      <c r="Y9" s="51"/>
      <c r="Z9" s="51"/>
      <c r="AA9" s="52"/>
    </row>
    <row r="10" spans="2:27" ht="15" customHeight="1" thickBot="1">
      <c r="B10" s="27" t="s">
        <v>24</v>
      </c>
      <c r="C10" s="27" t="s">
        <v>24</v>
      </c>
      <c r="D10" s="27" t="s">
        <v>24</v>
      </c>
      <c r="E10" s="27" t="s">
        <v>24</v>
      </c>
      <c r="F10" s="27" t="s">
        <v>24</v>
      </c>
      <c r="G10" s="28" t="s">
        <v>27</v>
      </c>
      <c r="H10" s="28" t="s">
        <v>28</v>
      </c>
      <c r="I10" s="28"/>
      <c r="J10" s="28" t="s">
        <v>29</v>
      </c>
      <c r="K10" s="28"/>
      <c r="L10" s="36"/>
      <c r="M10" s="36"/>
      <c r="N10" s="36"/>
      <c r="O10" s="36"/>
      <c r="P10" s="28" t="s">
        <v>29</v>
      </c>
      <c r="Q10" s="28"/>
      <c r="R10" s="36"/>
      <c r="S10" s="36"/>
      <c r="T10" s="36"/>
      <c r="U10" s="36"/>
      <c r="V10" s="50" t="s">
        <v>29</v>
      </c>
      <c r="W10" s="51"/>
      <c r="X10" s="51"/>
      <c r="Y10" s="51"/>
      <c r="Z10" s="51"/>
      <c r="AA10" s="52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2:27" ht="43.5" thickBot="1">
      <c r="B12" s="1">
        <v>1</v>
      </c>
      <c r="C12" s="1"/>
      <c r="D12" s="76" t="s">
        <v>87</v>
      </c>
      <c r="E12" s="1" t="s">
        <v>45</v>
      </c>
      <c r="F12" s="1">
        <v>12</v>
      </c>
      <c r="G12" s="1" t="s">
        <v>44</v>
      </c>
      <c r="H12" s="15">
        <v>1140</v>
      </c>
      <c r="I12" s="1" t="s">
        <v>68</v>
      </c>
      <c r="J12" s="16">
        <v>1140</v>
      </c>
      <c r="K12" s="1" t="s">
        <v>47</v>
      </c>
      <c r="L12" s="1">
        <v>12</v>
      </c>
      <c r="M12" s="1" t="s">
        <v>44</v>
      </c>
      <c r="N12" s="2">
        <v>1140</v>
      </c>
      <c r="O12" s="1">
        <f>N12*F12</f>
        <v>13680</v>
      </c>
      <c r="P12" s="1">
        <v>1140</v>
      </c>
      <c r="Q12" s="1" t="s">
        <v>47</v>
      </c>
      <c r="R12" s="16">
        <v>12</v>
      </c>
      <c r="S12" s="1" t="s">
        <v>44</v>
      </c>
      <c r="T12" s="2">
        <v>1140</v>
      </c>
      <c r="U12" s="1">
        <f>T12*F12</f>
        <v>13680</v>
      </c>
      <c r="V12" s="1">
        <v>1560</v>
      </c>
      <c r="W12" s="1" t="s">
        <v>47</v>
      </c>
      <c r="X12" s="16">
        <v>12</v>
      </c>
      <c r="Y12" s="1" t="s">
        <v>44</v>
      </c>
      <c r="Z12" s="1">
        <v>1560</v>
      </c>
      <c r="AA12" s="1">
        <f>Z12*F12</f>
        <v>18720</v>
      </c>
    </row>
    <row r="13" spans="2:27" ht="15.75" thickBot="1">
      <c r="B13" s="35" t="s">
        <v>48</v>
      </c>
      <c r="C13" s="35"/>
      <c r="D13" s="35"/>
      <c r="E13" s="35"/>
      <c r="F13" s="35"/>
      <c r="G13" s="35"/>
      <c r="H13" s="35"/>
      <c r="I13" s="35"/>
      <c r="J13" s="11"/>
      <c r="K13" s="4" t="s">
        <v>28</v>
      </c>
      <c r="L13" s="4">
        <f>O13*12%</f>
        <v>1641.6</v>
      </c>
      <c r="M13" s="11"/>
      <c r="N13" s="11"/>
      <c r="O13" s="3">
        <f>SUM(O12:O12)</f>
        <v>13680</v>
      </c>
      <c r="P13" s="11"/>
      <c r="Q13" s="4" t="s">
        <v>28</v>
      </c>
      <c r="R13" s="4">
        <f>U13*12%</f>
        <v>1641.6</v>
      </c>
      <c r="S13" s="11"/>
      <c r="T13" s="11"/>
      <c r="U13" s="3">
        <f>SUM(U12:U12)</f>
        <v>13680</v>
      </c>
      <c r="V13" s="11"/>
      <c r="W13" s="4" t="s">
        <v>28</v>
      </c>
      <c r="X13" s="4">
        <f>AA13*12%</f>
        <v>2246.4</v>
      </c>
      <c r="Y13" s="11"/>
      <c r="Z13" s="11"/>
      <c r="AA13" s="3">
        <f>SUM(AA12:AA12)</f>
        <v>18720</v>
      </c>
    </row>
    <row r="14" spans="2:27" ht="30" thickBot="1">
      <c r="B14" s="28" t="s">
        <v>49</v>
      </c>
      <c r="C14" s="28"/>
      <c r="D14" s="28"/>
      <c r="E14" s="28"/>
      <c r="F14" s="28"/>
      <c r="G14" s="28"/>
      <c r="H14" s="28"/>
      <c r="I14" s="28"/>
      <c r="J14" s="11" t="s">
        <v>50</v>
      </c>
      <c r="K14" s="4" t="s">
        <v>28</v>
      </c>
      <c r="L14" s="11"/>
      <c r="M14" s="11"/>
      <c r="N14" s="11"/>
      <c r="O14" s="4">
        <v>0</v>
      </c>
      <c r="P14" s="11" t="s">
        <v>50</v>
      </c>
      <c r="Q14" s="4" t="s">
        <v>28</v>
      </c>
      <c r="R14" s="11"/>
      <c r="S14" s="11"/>
      <c r="T14" s="11"/>
      <c r="U14" s="4" t="s">
        <v>28</v>
      </c>
      <c r="V14" s="11" t="s">
        <v>50</v>
      </c>
      <c r="W14" s="4" t="s">
        <v>28</v>
      </c>
      <c r="X14" s="11"/>
      <c r="Y14" s="11"/>
      <c r="Z14" s="11"/>
      <c r="AA14" s="4" t="s">
        <v>28</v>
      </c>
    </row>
    <row r="15" spans="2:27" ht="15.75" thickBot="1">
      <c r="B15" s="35" t="s">
        <v>51</v>
      </c>
      <c r="C15" s="35"/>
      <c r="D15" s="35"/>
      <c r="E15" s="35"/>
      <c r="F15" s="35"/>
      <c r="G15" s="35"/>
      <c r="H15" s="35"/>
      <c r="I15" s="35"/>
      <c r="J15" s="11"/>
      <c r="K15" s="11"/>
      <c r="L15" s="11"/>
      <c r="M15" s="11"/>
      <c r="N15" s="11"/>
      <c r="O15" s="3">
        <f>L13</f>
        <v>1641.6</v>
      </c>
      <c r="P15" s="11"/>
      <c r="Q15" s="11"/>
      <c r="R15" s="11"/>
      <c r="S15" s="11"/>
      <c r="T15" s="11"/>
      <c r="U15" s="3">
        <f>R13</f>
        <v>1641.6</v>
      </c>
      <c r="V15" s="11"/>
      <c r="W15" s="11"/>
      <c r="X15" s="11"/>
      <c r="Y15" s="11"/>
      <c r="Z15" s="11"/>
      <c r="AA15" s="3">
        <f>X13</f>
        <v>2246.4</v>
      </c>
    </row>
    <row r="16" spans="2:27" ht="15.75" thickBot="1">
      <c r="B16" s="35" t="s">
        <v>52</v>
      </c>
      <c r="C16" s="35"/>
      <c r="D16" s="35"/>
      <c r="E16" s="35"/>
      <c r="F16" s="35"/>
      <c r="G16" s="35"/>
      <c r="H16" s="35"/>
      <c r="I16" s="35"/>
      <c r="J16" s="11"/>
      <c r="K16" s="11"/>
      <c r="L16" s="11"/>
      <c r="M16" s="11"/>
      <c r="N16" s="12" t="s">
        <v>53</v>
      </c>
      <c r="O16" s="3">
        <f>SUM(O13:O15)</f>
        <v>15321.6</v>
      </c>
      <c r="P16" s="11"/>
      <c r="Q16" s="11"/>
      <c r="R16" s="11"/>
      <c r="S16" s="11"/>
      <c r="T16" s="12" t="s">
        <v>53</v>
      </c>
      <c r="U16" s="3">
        <f>SUM(U13:U15)</f>
        <v>15321.6</v>
      </c>
      <c r="V16" s="11"/>
      <c r="W16" s="11"/>
      <c r="X16" s="11"/>
      <c r="Y16" s="11"/>
      <c r="Z16" s="12" t="s">
        <v>53</v>
      </c>
      <c r="AA16" s="3">
        <f>SUM(AA13:AA15)</f>
        <v>20966.400000000001</v>
      </c>
    </row>
    <row r="17" spans="2:11" ht="15.75" thickBot="1">
      <c r="B17" s="37" t="s">
        <v>54</v>
      </c>
      <c r="C17" s="38"/>
      <c r="D17" s="38"/>
      <c r="E17" s="38"/>
      <c r="F17" s="38"/>
      <c r="G17" s="38"/>
      <c r="H17" s="38"/>
      <c r="I17" s="38"/>
      <c r="J17" s="37" t="s">
        <v>19</v>
      </c>
      <c r="K17" s="37" t="s">
        <v>19</v>
      </c>
    </row>
    <row r="18" spans="2:11">
      <c r="B18" s="13" t="s">
        <v>55</v>
      </c>
      <c r="C18" s="13" t="s">
        <v>56</v>
      </c>
      <c r="D18" s="37" t="s">
        <v>57</v>
      </c>
      <c r="E18" s="38"/>
      <c r="F18" s="38"/>
      <c r="G18" s="38"/>
      <c r="H18" s="38"/>
      <c r="I18" s="38"/>
      <c r="J18" s="13" t="s">
        <v>58</v>
      </c>
      <c r="K18" s="13" t="s">
        <v>59</v>
      </c>
    </row>
    <row r="19" spans="2:11">
      <c r="B19" s="14">
        <v>1</v>
      </c>
      <c r="C19" s="14" t="s">
        <v>60</v>
      </c>
      <c r="D19" s="39" t="s">
        <v>46</v>
      </c>
      <c r="E19" s="40"/>
      <c r="F19" s="40"/>
      <c r="G19" s="40"/>
      <c r="H19" s="40"/>
      <c r="I19" s="40"/>
      <c r="J19" s="14" t="s">
        <v>61</v>
      </c>
      <c r="K19" s="14" t="s">
        <v>44</v>
      </c>
    </row>
    <row r="20" spans="2:11">
      <c r="B20" s="14">
        <v>2</v>
      </c>
      <c r="C20" s="14" t="s">
        <v>62</v>
      </c>
      <c r="D20" s="39" t="s">
        <v>63</v>
      </c>
      <c r="E20" s="40"/>
      <c r="F20" s="40"/>
      <c r="G20" s="40"/>
      <c r="H20" s="40"/>
      <c r="I20" s="40"/>
      <c r="J20" s="14" t="s">
        <v>61</v>
      </c>
      <c r="K20" s="14" t="s">
        <v>44</v>
      </c>
    </row>
    <row r="21" spans="2:11">
      <c r="B21" s="14">
        <v>3</v>
      </c>
      <c r="C21" s="14" t="s">
        <v>64</v>
      </c>
      <c r="D21" s="39" t="s">
        <v>65</v>
      </c>
      <c r="E21" s="40"/>
      <c r="F21" s="40"/>
      <c r="G21" s="40"/>
      <c r="H21" s="40"/>
      <c r="I21" s="40"/>
      <c r="J21" s="14" t="s">
        <v>66</v>
      </c>
      <c r="K21" s="14" t="s">
        <v>44</v>
      </c>
    </row>
    <row r="22" spans="2:11">
      <c r="B22" s="14">
        <v>4</v>
      </c>
      <c r="C22" s="14" t="s">
        <v>67</v>
      </c>
      <c r="D22" s="39" t="s">
        <v>68</v>
      </c>
      <c r="E22" s="40"/>
      <c r="F22" s="40"/>
      <c r="G22" s="40"/>
      <c r="H22" s="40"/>
      <c r="I22" s="40"/>
      <c r="J22" s="14" t="s">
        <v>61</v>
      </c>
      <c r="K22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7:K17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workbookViewId="0">
      <selection activeCell="G13" sqref="G13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59"/>
      <c r="C1" s="59"/>
      <c r="D1" s="19" t="s">
        <v>84</v>
      </c>
      <c r="E1" s="20" t="s">
        <v>0</v>
      </c>
      <c r="F1" s="21" t="s">
        <v>0</v>
      </c>
      <c r="G1" s="61" t="s">
        <v>1</v>
      </c>
      <c r="H1" s="61" t="s">
        <v>1</v>
      </c>
      <c r="I1" s="61" t="s">
        <v>1</v>
      </c>
      <c r="J1" s="29" t="s">
        <v>78</v>
      </c>
      <c r="K1" s="29"/>
      <c r="L1" s="30"/>
      <c r="M1" s="30"/>
      <c r="N1" s="30"/>
      <c r="O1" s="30"/>
      <c r="P1" s="30"/>
      <c r="Q1" s="71" t="s">
        <v>69</v>
      </c>
      <c r="R1" s="71"/>
      <c r="S1" s="71"/>
      <c r="T1" s="71"/>
      <c r="U1" s="71"/>
      <c r="V1" s="72"/>
      <c r="W1" s="71"/>
      <c r="X1" s="71" t="s">
        <v>70</v>
      </c>
      <c r="Y1" s="71"/>
      <c r="Z1" s="71"/>
      <c r="AA1" s="71"/>
      <c r="AB1" s="71"/>
      <c r="AC1" s="72"/>
      <c r="AD1" s="75"/>
    </row>
    <row r="2" spans="2:30" ht="15" customHeight="1">
      <c r="B2" s="60"/>
      <c r="C2" s="60"/>
      <c r="D2" s="19" t="s">
        <v>0</v>
      </c>
      <c r="E2" s="19" t="s">
        <v>0</v>
      </c>
      <c r="F2" s="22" t="s">
        <v>0</v>
      </c>
      <c r="G2" s="62" t="s">
        <v>83</v>
      </c>
      <c r="H2" s="62" t="s">
        <v>4</v>
      </c>
      <c r="I2" s="62" t="s">
        <v>4</v>
      </c>
      <c r="J2" s="31" t="s">
        <v>79</v>
      </c>
      <c r="K2" s="31"/>
      <c r="L2" s="32"/>
      <c r="M2" s="32"/>
      <c r="N2" s="32"/>
      <c r="O2" s="32"/>
      <c r="P2" s="32"/>
      <c r="Q2" s="73" t="s">
        <v>5</v>
      </c>
      <c r="R2" s="73"/>
      <c r="S2" s="73"/>
      <c r="T2" s="73"/>
      <c r="U2" s="73"/>
      <c r="V2" s="74"/>
      <c r="W2" s="74"/>
      <c r="X2" s="73" t="s">
        <v>6</v>
      </c>
      <c r="Y2" s="73"/>
      <c r="Z2" s="73"/>
      <c r="AA2" s="73"/>
      <c r="AB2" s="73"/>
      <c r="AC2" s="74"/>
      <c r="AD2" s="74"/>
    </row>
    <row r="3" spans="2:30" ht="15" customHeight="1">
      <c r="B3" s="60"/>
      <c r="C3" s="60"/>
      <c r="D3" s="19" t="s">
        <v>0</v>
      </c>
      <c r="E3" s="19" t="s">
        <v>0</v>
      </c>
      <c r="F3" s="22" t="s">
        <v>0</v>
      </c>
      <c r="G3" s="62" t="s">
        <v>7</v>
      </c>
      <c r="H3" s="62" t="s">
        <v>7</v>
      </c>
      <c r="I3" s="62" t="s">
        <v>7</v>
      </c>
      <c r="J3" s="31" t="s">
        <v>9</v>
      </c>
      <c r="K3" s="31"/>
      <c r="L3" s="32"/>
      <c r="M3" s="32"/>
      <c r="N3" s="32"/>
      <c r="O3" s="32"/>
      <c r="P3" s="32"/>
      <c r="Q3" s="73" t="s">
        <v>8</v>
      </c>
      <c r="R3" s="73"/>
      <c r="S3" s="73"/>
      <c r="T3" s="73"/>
      <c r="U3" s="73"/>
      <c r="V3" s="74"/>
      <c r="W3" s="74"/>
      <c r="X3" s="73" t="s">
        <v>9</v>
      </c>
      <c r="Y3" s="73"/>
      <c r="Z3" s="73"/>
      <c r="AA3" s="73"/>
      <c r="AB3" s="73"/>
      <c r="AC3" s="74"/>
      <c r="AD3" s="74"/>
    </row>
    <row r="4" spans="2:30" ht="15" customHeight="1">
      <c r="B4" s="60"/>
      <c r="C4" s="60"/>
      <c r="D4" s="19" t="s">
        <v>0</v>
      </c>
      <c r="E4" s="19" t="s">
        <v>0</v>
      </c>
      <c r="F4" s="22" t="s">
        <v>0</v>
      </c>
      <c r="G4" s="62" t="s">
        <v>10</v>
      </c>
      <c r="H4" s="62" t="s">
        <v>10</v>
      </c>
      <c r="I4" s="62" t="s">
        <v>10</v>
      </c>
      <c r="J4" s="31" t="s">
        <v>80</v>
      </c>
      <c r="K4" s="31"/>
      <c r="L4" s="32"/>
      <c r="M4" s="32"/>
      <c r="N4" s="32"/>
      <c r="O4" s="32"/>
      <c r="P4" s="32"/>
      <c r="Q4" s="73" t="s">
        <v>11</v>
      </c>
      <c r="R4" s="73"/>
      <c r="S4" s="73"/>
      <c r="T4" s="73"/>
      <c r="U4" s="73"/>
      <c r="V4" s="74"/>
      <c r="W4" s="74"/>
      <c r="X4" s="73" t="s">
        <v>12</v>
      </c>
      <c r="Y4" s="73"/>
      <c r="Z4" s="73"/>
      <c r="AA4" s="73"/>
      <c r="AB4" s="73"/>
      <c r="AC4" s="74"/>
      <c r="AD4" s="74"/>
    </row>
    <row r="5" spans="2:30" ht="15.75" customHeight="1" thickBot="1">
      <c r="B5" s="60"/>
      <c r="C5" s="60"/>
      <c r="D5" s="19" t="s">
        <v>0</v>
      </c>
      <c r="E5" s="19" t="s">
        <v>0</v>
      </c>
      <c r="F5" s="22" t="s">
        <v>0</v>
      </c>
      <c r="G5" s="60"/>
      <c r="H5" s="60"/>
      <c r="I5" s="60"/>
      <c r="J5" s="31" t="s">
        <v>14</v>
      </c>
      <c r="K5" s="31"/>
      <c r="L5" s="32"/>
      <c r="M5" s="32"/>
      <c r="N5" s="32"/>
      <c r="O5" s="32"/>
      <c r="P5" s="32"/>
      <c r="Q5" s="73" t="s">
        <v>13</v>
      </c>
      <c r="R5" s="73"/>
      <c r="S5" s="73"/>
      <c r="T5" s="73"/>
      <c r="U5" s="73"/>
      <c r="V5" s="74"/>
      <c r="W5" s="74"/>
      <c r="X5" s="73" t="s">
        <v>14</v>
      </c>
      <c r="Y5" s="73"/>
      <c r="Z5" s="73"/>
      <c r="AA5" s="73"/>
      <c r="AB5" s="73"/>
      <c r="AC5" s="74"/>
      <c r="AD5" s="74"/>
    </row>
    <row r="6" spans="2:30" ht="15.75" customHeight="1" thickBot="1">
      <c r="B6" s="63" t="s">
        <v>85</v>
      </c>
      <c r="C6" s="63" t="s">
        <v>15</v>
      </c>
      <c r="D6" s="63" t="s">
        <v>15</v>
      </c>
      <c r="E6" s="63" t="s">
        <v>15</v>
      </c>
      <c r="F6" s="63" t="s">
        <v>15</v>
      </c>
      <c r="G6" s="63" t="s">
        <v>15</v>
      </c>
      <c r="H6" s="63" t="s">
        <v>15</v>
      </c>
      <c r="I6" s="63" t="s">
        <v>15</v>
      </c>
      <c r="J6" s="33" t="s">
        <v>81</v>
      </c>
      <c r="K6" s="33"/>
      <c r="L6" s="34"/>
      <c r="M6" s="34"/>
      <c r="N6" s="34"/>
      <c r="O6" s="34"/>
      <c r="P6" s="34"/>
      <c r="Q6" s="69" t="s">
        <v>16</v>
      </c>
      <c r="R6" s="69"/>
      <c r="S6" s="69"/>
      <c r="T6" s="69"/>
      <c r="U6" s="69"/>
      <c r="V6" s="70"/>
      <c r="W6" s="70"/>
      <c r="X6" s="69" t="s">
        <v>17</v>
      </c>
      <c r="Y6" s="69"/>
      <c r="Z6" s="69"/>
      <c r="AA6" s="69"/>
      <c r="AB6" s="69"/>
      <c r="AC6" s="70"/>
      <c r="AD6" s="70"/>
    </row>
    <row r="7" spans="2:30" ht="15.75" customHeight="1" thickBot="1">
      <c r="B7" s="64" t="s">
        <v>86</v>
      </c>
      <c r="C7" s="64" t="s">
        <v>18</v>
      </c>
      <c r="D7" s="64" t="s">
        <v>18</v>
      </c>
      <c r="E7" s="64" t="s">
        <v>18</v>
      </c>
      <c r="F7" s="64" t="s">
        <v>18</v>
      </c>
      <c r="G7" s="64" t="s">
        <v>18</v>
      </c>
      <c r="H7" s="64" t="s">
        <v>18</v>
      </c>
      <c r="I7" s="64" t="s">
        <v>18</v>
      </c>
      <c r="J7" s="33" t="s">
        <v>19</v>
      </c>
      <c r="K7" s="33"/>
      <c r="L7" s="34"/>
      <c r="M7" s="34"/>
      <c r="N7" s="34"/>
      <c r="O7" s="34"/>
      <c r="P7" s="34"/>
      <c r="Q7" s="69" t="s">
        <v>19</v>
      </c>
      <c r="R7" s="69"/>
      <c r="S7" s="70"/>
      <c r="T7" s="70"/>
      <c r="U7" s="70"/>
      <c r="V7" s="70"/>
      <c r="W7" s="70"/>
      <c r="X7" s="69" t="s">
        <v>19</v>
      </c>
      <c r="Y7" s="69"/>
      <c r="Z7" s="70"/>
      <c r="AA7" s="70"/>
      <c r="AB7" s="70"/>
      <c r="AC7" s="70"/>
      <c r="AD7" s="70"/>
    </row>
    <row r="8" spans="2:30" ht="15.75" customHeight="1" thickBot="1">
      <c r="B8" s="64" t="s">
        <v>71</v>
      </c>
      <c r="C8" s="64" t="s">
        <v>71</v>
      </c>
      <c r="D8" s="64" t="s">
        <v>71</v>
      </c>
      <c r="E8" s="64" t="s">
        <v>71</v>
      </c>
      <c r="F8" s="64" t="s">
        <v>71</v>
      </c>
      <c r="G8" s="64" t="s">
        <v>71</v>
      </c>
      <c r="H8" s="64" t="s">
        <v>71</v>
      </c>
      <c r="I8" s="64" t="s">
        <v>71</v>
      </c>
      <c r="J8" s="33" t="s">
        <v>21</v>
      </c>
      <c r="K8" s="33"/>
      <c r="L8" s="34"/>
      <c r="M8" s="33" t="s">
        <v>22</v>
      </c>
      <c r="N8" s="33"/>
      <c r="O8" s="33"/>
      <c r="P8" s="34"/>
      <c r="Q8" s="69" t="s">
        <v>21</v>
      </c>
      <c r="R8" s="69"/>
      <c r="S8" s="70"/>
      <c r="T8" s="70"/>
      <c r="U8" s="70"/>
      <c r="V8" s="70"/>
      <c r="W8" s="70"/>
      <c r="X8" s="69" t="s">
        <v>23</v>
      </c>
      <c r="Y8" s="69"/>
      <c r="Z8" s="70"/>
      <c r="AA8" s="70"/>
      <c r="AB8" s="70"/>
      <c r="AC8" s="70"/>
      <c r="AD8" s="70"/>
    </row>
    <row r="9" spans="2:30" ht="15.75" thickBot="1">
      <c r="B9" s="57" t="s">
        <v>24</v>
      </c>
      <c r="C9" s="57" t="s">
        <v>24</v>
      </c>
      <c r="D9" s="57" t="s">
        <v>24</v>
      </c>
      <c r="E9" s="57" t="s">
        <v>24</v>
      </c>
      <c r="F9" s="57" t="s">
        <v>24</v>
      </c>
      <c r="G9" s="57" t="s">
        <v>25</v>
      </c>
      <c r="H9" s="57" t="s">
        <v>25</v>
      </c>
      <c r="I9" s="57" t="s">
        <v>25</v>
      </c>
      <c r="J9" s="28" t="s">
        <v>26</v>
      </c>
      <c r="K9" s="28"/>
      <c r="L9" s="36"/>
      <c r="M9" s="36"/>
      <c r="N9" s="36"/>
      <c r="O9" s="36"/>
      <c r="P9" s="36"/>
      <c r="Q9" s="57" t="s">
        <v>22</v>
      </c>
      <c r="R9" s="57"/>
      <c r="S9" s="58"/>
      <c r="T9" s="58"/>
      <c r="U9" s="58"/>
      <c r="V9" s="58"/>
      <c r="W9" s="58"/>
      <c r="X9" s="57" t="s">
        <v>22</v>
      </c>
      <c r="Y9" s="57"/>
      <c r="Z9" s="58"/>
      <c r="AA9" s="58"/>
      <c r="AB9" s="58"/>
      <c r="AC9" s="58"/>
      <c r="AD9" s="58"/>
    </row>
    <row r="10" spans="2:30" ht="22.5" customHeight="1" thickBot="1">
      <c r="B10" s="57" t="s">
        <v>24</v>
      </c>
      <c r="C10" s="57" t="s">
        <v>24</v>
      </c>
      <c r="D10" s="57" t="s">
        <v>24</v>
      </c>
      <c r="E10" s="57" t="s">
        <v>24</v>
      </c>
      <c r="F10" s="57" t="s">
        <v>24</v>
      </c>
      <c r="G10" s="57" t="s">
        <v>27</v>
      </c>
      <c r="H10" s="57" t="s">
        <v>72</v>
      </c>
      <c r="I10" s="57"/>
      <c r="J10" s="28" t="s">
        <v>29</v>
      </c>
      <c r="K10" s="28"/>
      <c r="L10" s="36"/>
      <c r="M10" s="36"/>
      <c r="N10" s="36"/>
      <c r="O10" s="36"/>
      <c r="P10" s="36"/>
      <c r="Q10" s="57" t="s">
        <v>73</v>
      </c>
      <c r="R10" s="57"/>
      <c r="S10" s="58"/>
      <c r="T10" s="58"/>
      <c r="U10" s="58"/>
      <c r="V10" s="58"/>
      <c r="W10" s="58"/>
      <c r="X10" s="57" t="s">
        <v>73</v>
      </c>
      <c r="Y10" s="57"/>
      <c r="Z10" s="58"/>
      <c r="AA10" s="58"/>
      <c r="AB10" s="58"/>
      <c r="AC10" s="58"/>
      <c r="AD10" s="58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65" t="s">
        <v>77</v>
      </c>
      <c r="L11" s="66"/>
      <c r="M11" s="67"/>
      <c r="N11" s="67"/>
      <c r="O11" s="67"/>
      <c r="P11" s="68"/>
      <c r="Q11" s="7" t="s">
        <v>76</v>
      </c>
      <c r="R11" s="65" t="s">
        <v>77</v>
      </c>
      <c r="S11" s="66"/>
      <c r="T11" s="67"/>
      <c r="U11" s="67"/>
      <c r="V11" s="68"/>
      <c r="W11" s="68"/>
      <c r="X11" s="7" t="s">
        <v>76</v>
      </c>
      <c r="Y11" s="65" t="s">
        <v>77</v>
      </c>
      <c r="Z11" s="66"/>
      <c r="AA11" s="67"/>
      <c r="AB11" s="67"/>
      <c r="AC11" s="68"/>
      <c r="AD11" s="68"/>
    </row>
    <row r="12" spans="2:30" ht="15.75" thickBot="1">
      <c r="B12" s="1">
        <v>1</v>
      </c>
      <c r="C12" s="1" t="s">
        <v>44</v>
      </c>
      <c r="D12" s="15" t="s">
        <v>87</v>
      </c>
      <c r="E12" s="1" t="s">
        <v>44</v>
      </c>
      <c r="F12" s="1" t="s">
        <v>45</v>
      </c>
      <c r="G12" s="1">
        <v>12</v>
      </c>
      <c r="H12" s="1"/>
      <c r="I12" s="1" t="s">
        <v>47</v>
      </c>
      <c r="J12" s="1" t="s">
        <v>44</v>
      </c>
      <c r="K12" s="56" t="s">
        <v>44</v>
      </c>
      <c r="L12" s="57"/>
      <c r="M12" s="57"/>
      <c r="N12" s="57"/>
      <c r="O12" s="57"/>
      <c r="P12" s="58"/>
      <c r="Q12" s="1" t="s">
        <v>44</v>
      </c>
      <c r="R12" s="56" t="s">
        <v>44</v>
      </c>
      <c r="S12" s="57"/>
      <c r="T12" s="57"/>
      <c r="U12" s="57"/>
      <c r="V12" s="58"/>
      <c r="W12" s="58"/>
      <c r="X12" s="1" t="s">
        <v>44</v>
      </c>
      <c r="Y12" s="56" t="s">
        <v>44</v>
      </c>
      <c r="Z12" s="57"/>
      <c r="AA12" s="57"/>
      <c r="AB12" s="57"/>
      <c r="AC12" s="58"/>
      <c r="AD12" s="58"/>
    </row>
  </sheetData>
  <mergeCells count="51">
    <mergeCell ref="Y11:AD11"/>
    <mergeCell ref="Y12:AD12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2024-07-23T10:27:06Z</dcterms:modified>
</cp:coreProperties>
</file>