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9200" windowHeight="705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Q22" i="1" l="1"/>
  <c r="Q21" i="1"/>
  <c r="Q19" i="1"/>
  <c r="Q13" i="1"/>
  <c r="Q14" i="1"/>
  <c r="Q15" i="1"/>
  <c r="Q16" i="1"/>
  <c r="Q17" i="1"/>
  <c r="Q12" i="1"/>
  <c r="H19" i="1" l="1"/>
</calcChain>
</file>

<file path=xl/sharedStrings.xml><?xml version="1.0" encoding="utf-8"?>
<sst xmlns="http://schemas.openxmlformats.org/spreadsheetml/2006/main" count="318" uniqueCount="94">
  <si>
    <t>RFQ No: R1220
 COST COMPARISON REPORT</t>
  </si>
  <si>
    <t>Comp. Date : 12/06/2024</t>
  </si>
  <si>
    <t>Vendor Name : Pikture Perfect Design Studio Pvt. Ltd (RV232413816)</t>
  </si>
  <si>
    <t>RFQ #: R1220</t>
  </si>
  <si>
    <t>Contact Name : Gangadhar Sharma</t>
  </si>
  <si>
    <t>RFQ Date : 10/06/2024 15:36:17</t>
  </si>
  <si>
    <t xml:space="preserve">Vendor City : </t>
  </si>
  <si>
    <t>BCD Date : 13/06/2024 20:02:00</t>
  </si>
  <si>
    <t xml:space="preserve">Telephone # : </t>
  </si>
  <si>
    <t xml:space="preserve">Mobile # : </t>
  </si>
  <si>
    <t>PR Number : TFSPL-2425-00352</t>
  </si>
  <si>
    <t>Email : piktureperfectdesignstudio@gmail.com</t>
  </si>
  <si>
    <t>Package / RFQ Name : TFAS / RFQ / TFSPL-2425-00352</t>
  </si>
  <si>
    <t>Round # : 1 (RFQ)</t>
  </si>
  <si>
    <t xml:space="preserve">Buyer : Binu Balachandran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</si>
  <si>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</si>
  <si>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</si>
  <si>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</si>
  <si>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</si>
  <si>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</si>
  <si>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</si>
  <si>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</si>
  <si>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</si>
  <si>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</si>
  <si>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</si>
  <si>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</si>
  <si>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</si>
  <si>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</si>
  <si>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</si>
  <si>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</si>
  <si>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</si>
  <si>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</si>
  <si>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</si>
  <si>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</si>
  <si>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</si>
  <si>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</si>
  <si>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</si>
  <si>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</si>
  <si>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P&amp;F of senior table</t>
  </si>
  <si>
    <t>NOS</t>
  </si>
  <si>
    <t>21500.00</t>
  </si>
  <si>
    <t>Pikture Perfect Design Studio Pvt. Ltd</t>
  </si>
  <si>
    <t>0.00</t>
  </si>
  <si>
    <t>P&amp;F of 50mm thick wooden partition &amp; laminate finish</t>
  </si>
  <si>
    <t>SFT</t>
  </si>
  <si>
    <t>700.00</t>
  </si>
  <si>
    <t>P&amp;F of 50mm thick MS partition with glass in between</t>
  </si>
  <si>
    <t>2450.00</t>
  </si>
  <si>
    <t xml:space="preserve">Electric Work </t>
  </si>
  <si>
    <t>5500.00</t>
  </si>
  <si>
    <t>Transportation charges</t>
  </si>
  <si>
    <t>LUMPSUM</t>
  </si>
  <si>
    <t>5000.00</t>
  </si>
  <si>
    <t>Removing of Old furniture</t>
  </si>
  <si>
    <t>3000.00</t>
  </si>
  <si>
    <t>Paint Touchup</t>
  </si>
  <si>
    <t>7000.00</t>
  </si>
  <si>
    <t>Item Total</t>
  </si>
  <si>
    <t>23,922.00</t>
  </si>
  <si>
    <t>132,900.00</t>
  </si>
  <si>
    <t>Discount Total Value</t>
  </si>
  <si>
    <t>Grand Dis. Amt</t>
  </si>
  <si>
    <t>GST Total Amount</t>
  </si>
  <si>
    <t>Net Landed Cost</t>
  </si>
  <si>
    <t>INR</t>
  </si>
  <si>
    <t>156,822.00</t>
  </si>
  <si>
    <t>Vendor Status</t>
  </si>
  <si>
    <t>Sr No.</t>
  </si>
  <si>
    <t>Vendor Code</t>
  </si>
  <si>
    <t>Vendor Name</t>
  </si>
  <si>
    <t>Status</t>
  </si>
  <si>
    <t>Remarks</t>
  </si>
  <si>
    <t>RV232413816</t>
  </si>
  <si>
    <t>Participate</t>
  </si>
  <si>
    <t>RV232412839</t>
  </si>
  <si>
    <t>Rachana Art</t>
  </si>
  <si>
    <t>Not Participate</t>
  </si>
  <si>
    <t>RV232412518</t>
  </si>
  <si>
    <t>Inventech Solutions</t>
  </si>
  <si>
    <t>RV232414079</t>
  </si>
  <si>
    <t>ALTITUDE MARKETING LLP</t>
  </si>
  <si>
    <t>Vendor Name : Pikture Perfect Design Studio Pvt. Ltd</t>
  </si>
  <si>
    <t>Buyer : Binu Balachandran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</si>
  <si>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</si>
  <si>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</si>
  <si>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</si>
  <si>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</si>
  <si>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</si>
  <si>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</si>
  <si>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34.500</t>
  </si>
  <si>
    <t>25.000</t>
  </si>
  <si>
    <t>2.000</t>
  </si>
  <si>
    <t>OLD PO Amount</t>
  </si>
  <si>
    <t>Banchmark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</si>
</sst>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color rgb="FFFF0000"/>
      <name val="Calibri"/>
      <family val="2"/>
    </font>
    <font>
      <sz val="11"/>
      <color rgb="FFFF0000"/>
      <name val="Cambria"/>
      <family val="1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2" borderId="5" xfId="0" applyFont="1" applyFill="1" applyBorder="1"/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NumberFormat="1" applyFont="1" applyBorder="1" applyAlignment="1" applyProtection="1">
      <alignment wrapText="1"/>
    </xf>
    <xf numFmtId="0" fontId="7" fillId="0" borderId="7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 applyProtection="1">
      <alignment horizontal="center" vertical="center" wrapText="1"/>
    </xf>
    <xf numFmtId="4" fontId="8" fillId="0" borderId="7" xfId="0" applyNumberFormat="1" applyFont="1" applyBorder="1" applyAlignment="1" applyProtection="1">
      <alignment horizontal="center" vertical="center" wrapText="1"/>
    </xf>
    <xf numFmtId="0" fontId="8" fillId="0" borderId="7" xfId="0" applyNumberFormat="1" applyFont="1" applyBorder="1" applyAlignment="1" applyProtection="1">
      <alignment wrapText="1"/>
    </xf>
    <xf numFmtId="4" fontId="8" fillId="2" borderId="7" xfId="0" applyNumberFormat="1" applyFont="1" applyFill="1" applyBorder="1" applyAlignment="1" applyProtection="1">
      <alignment horizontal="right" wrapText="1"/>
    </xf>
    <xf numFmtId="0" fontId="8" fillId="0" borderId="7" xfId="0" applyNumberFormat="1" applyFont="1" applyBorder="1" applyAlignment="1" applyProtection="1">
      <alignment horizontal="right" wrapText="1"/>
    </xf>
    <xf numFmtId="0" fontId="8" fillId="2" borderId="7" xfId="0" applyNumberFormat="1" applyFont="1" applyFill="1" applyBorder="1" applyAlignment="1" applyProtection="1">
      <alignment horizontal="right" wrapText="1"/>
    </xf>
    <xf numFmtId="0" fontId="8" fillId="2" borderId="7" xfId="0" applyNumberFormat="1" applyFont="1" applyFill="1" applyBorder="1" applyAlignment="1" applyProtection="1">
      <alignment wrapText="1"/>
    </xf>
    <xf numFmtId="0" fontId="8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28"/>
  <sheetViews>
    <sheetView tabSelected="1" topLeftCell="G1" workbookViewId="0">
      <selection activeCell="G2" sqref="G2:I2"/>
    </sheetView>
  </sheetViews>
  <sheetFormatPr defaultRowHeight="14.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5" width="14.453125" style="1" customWidth="1"/>
    <col min="16" max="17" width="14.453125" style="74" customWidth="1"/>
    <col min="18" max="16379" width="9.1796875" style="1" customWidth="1"/>
  </cols>
  <sheetData>
    <row r="1" spans="2:17" ht="15" thickBot="1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61"/>
      <c r="Q1" s="61"/>
    </row>
    <row r="2" spans="2:17">
      <c r="B2" s="15"/>
      <c r="C2" s="15"/>
      <c r="D2" s="18" t="s">
        <v>0</v>
      </c>
      <c r="E2" s="18" t="s">
        <v>0</v>
      </c>
      <c r="F2" s="19" t="s">
        <v>0</v>
      </c>
      <c r="G2" s="21" t="s">
        <v>3</v>
      </c>
      <c r="H2" s="21" t="s">
        <v>3</v>
      </c>
      <c r="I2" s="21" t="s">
        <v>3</v>
      </c>
      <c r="J2" s="28" t="s">
        <v>4</v>
      </c>
      <c r="K2" s="28"/>
      <c r="L2" s="29"/>
      <c r="M2" s="29"/>
      <c r="N2" s="29"/>
      <c r="O2" s="29"/>
      <c r="P2" s="62"/>
      <c r="Q2" s="62"/>
    </row>
    <row r="3" spans="2:17">
      <c r="B3" s="15"/>
      <c r="C3" s="15"/>
      <c r="D3" s="18" t="s">
        <v>0</v>
      </c>
      <c r="E3" s="18" t="s">
        <v>0</v>
      </c>
      <c r="F3" s="19" t="s">
        <v>0</v>
      </c>
      <c r="G3" s="21" t="s">
        <v>5</v>
      </c>
      <c r="H3" s="21" t="s">
        <v>5</v>
      </c>
      <c r="I3" s="21" t="s">
        <v>5</v>
      </c>
      <c r="J3" s="28" t="s">
        <v>6</v>
      </c>
      <c r="K3" s="28"/>
      <c r="L3" s="29"/>
      <c r="M3" s="29"/>
      <c r="N3" s="29"/>
      <c r="O3" s="29"/>
      <c r="P3" s="62"/>
      <c r="Q3" s="62"/>
    </row>
    <row r="4" spans="2:17">
      <c r="B4" s="15"/>
      <c r="C4" s="15"/>
      <c r="D4" s="18" t="s">
        <v>0</v>
      </c>
      <c r="E4" s="18" t="s">
        <v>0</v>
      </c>
      <c r="F4" s="19" t="s">
        <v>0</v>
      </c>
      <c r="G4" s="21" t="s">
        <v>7</v>
      </c>
      <c r="H4" s="21" t="s">
        <v>7</v>
      </c>
      <c r="I4" s="21" t="s">
        <v>7</v>
      </c>
      <c r="J4" s="28" t="s">
        <v>8</v>
      </c>
      <c r="K4" s="28"/>
      <c r="L4" s="29"/>
      <c r="M4" s="29"/>
      <c r="N4" s="29"/>
      <c r="O4" s="29"/>
      <c r="P4" s="62"/>
      <c r="Q4" s="62"/>
    </row>
    <row r="5" spans="2:17" ht="15" thickBot="1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9</v>
      </c>
      <c r="K5" s="28"/>
      <c r="L5" s="29"/>
      <c r="M5" s="29"/>
      <c r="N5" s="29"/>
      <c r="O5" s="29"/>
      <c r="P5" s="62"/>
      <c r="Q5" s="62"/>
    </row>
    <row r="6" spans="2:17" ht="15" thickBot="1">
      <c r="B6" s="22" t="s">
        <v>10</v>
      </c>
      <c r="C6" s="22" t="s">
        <v>10</v>
      </c>
      <c r="D6" s="22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30" t="s">
        <v>11</v>
      </c>
      <c r="K6" s="30"/>
      <c r="L6" s="31"/>
      <c r="M6" s="31"/>
      <c r="N6" s="31"/>
      <c r="O6" s="31"/>
      <c r="P6" s="63"/>
      <c r="Q6" s="63"/>
    </row>
    <row r="7" spans="2:17" ht="15" thickBot="1">
      <c r="B7" s="23" t="s">
        <v>12</v>
      </c>
      <c r="C7" s="23" t="s">
        <v>12</v>
      </c>
      <c r="D7" s="23" t="s">
        <v>12</v>
      </c>
      <c r="E7" s="23" t="s">
        <v>12</v>
      </c>
      <c r="F7" s="23" t="s">
        <v>12</v>
      </c>
      <c r="G7" s="23" t="s">
        <v>12</v>
      </c>
      <c r="H7" s="23" t="s">
        <v>12</v>
      </c>
      <c r="I7" s="23" t="s">
        <v>12</v>
      </c>
      <c r="J7" s="30" t="s">
        <v>13</v>
      </c>
      <c r="K7" s="30"/>
      <c r="L7" s="31"/>
      <c r="M7" s="31"/>
      <c r="N7" s="31"/>
      <c r="O7" s="31"/>
      <c r="P7" s="63"/>
      <c r="Q7" s="63"/>
    </row>
    <row r="8" spans="2:17" ht="15" customHeight="1" thickBot="1">
      <c r="B8" s="23" t="s">
        <v>14</v>
      </c>
      <c r="C8" s="23" t="s">
        <v>14</v>
      </c>
      <c r="D8" s="23" t="s">
        <v>14</v>
      </c>
      <c r="E8" s="23" t="s">
        <v>14</v>
      </c>
      <c r="F8" s="23" t="s">
        <v>14</v>
      </c>
      <c r="G8" s="23" t="s">
        <v>14</v>
      </c>
      <c r="H8" s="23" t="s">
        <v>14</v>
      </c>
      <c r="I8" s="23" t="s">
        <v>14</v>
      </c>
      <c r="J8" s="30" t="s">
        <v>15</v>
      </c>
      <c r="K8" s="30"/>
      <c r="L8" s="31"/>
      <c r="M8" s="30" t="s">
        <v>16</v>
      </c>
      <c r="N8" s="30"/>
      <c r="O8" s="31"/>
      <c r="P8" s="64"/>
      <c r="Q8" s="63"/>
    </row>
    <row r="9" spans="2:17" ht="15" customHeight="1" thickBot="1">
      <c r="B9" s="24" t="s">
        <v>17</v>
      </c>
      <c r="C9" s="24" t="s">
        <v>17</v>
      </c>
      <c r="D9" s="24" t="s">
        <v>17</v>
      </c>
      <c r="E9" s="24" t="s">
        <v>17</v>
      </c>
      <c r="F9" s="24" t="s">
        <v>17</v>
      </c>
      <c r="G9" s="25" t="s">
        <v>18</v>
      </c>
      <c r="H9" s="25" t="s">
        <v>18</v>
      </c>
      <c r="I9" s="25" t="s">
        <v>18</v>
      </c>
      <c r="J9" s="25" t="s">
        <v>19</v>
      </c>
      <c r="K9" s="25"/>
      <c r="L9" s="33"/>
      <c r="M9" s="33"/>
      <c r="N9" s="33"/>
      <c r="O9" s="33"/>
      <c r="P9" s="59" t="s">
        <v>93</v>
      </c>
      <c r="Q9" s="60"/>
    </row>
    <row r="10" spans="2:17" ht="15" thickBot="1">
      <c r="B10" s="24" t="s">
        <v>17</v>
      </c>
      <c r="C10" s="24" t="s">
        <v>17</v>
      </c>
      <c r="D10" s="24" t="s">
        <v>17</v>
      </c>
      <c r="E10" s="24" t="s">
        <v>17</v>
      </c>
      <c r="F10" s="24" t="s">
        <v>17</v>
      </c>
      <c r="G10" s="25" t="s">
        <v>20</v>
      </c>
      <c r="H10" s="25" t="s">
        <v>21</v>
      </c>
      <c r="I10" s="25"/>
      <c r="J10" s="25" t="s">
        <v>22</v>
      </c>
      <c r="K10" s="25"/>
      <c r="L10" s="33"/>
      <c r="M10" s="33"/>
      <c r="N10" s="33"/>
      <c r="O10" s="33"/>
      <c r="P10" s="65"/>
      <c r="Q10" s="65"/>
    </row>
    <row r="11" spans="2:17" ht="28.5" thickBot="1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92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66" t="s">
        <v>35</v>
      </c>
      <c r="Q11" s="66" t="s">
        <v>36</v>
      </c>
    </row>
    <row r="12" spans="2:17" ht="70.5" thickBot="1">
      <c r="B12" s="8">
        <v>1</v>
      </c>
      <c r="C12" s="8" t="s">
        <v>37</v>
      </c>
      <c r="D12" s="8" t="s">
        <v>38</v>
      </c>
      <c r="E12" s="8" t="s">
        <v>39</v>
      </c>
      <c r="F12" s="8">
        <v>1</v>
      </c>
      <c r="G12" s="8">
        <v>19500</v>
      </c>
      <c r="H12" s="8">
        <v>21500</v>
      </c>
      <c r="I12" s="8" t="s">
        <v>41</v>
      </c>
      <c r="J12" s="8">
        <v>21500</v>
      </c>
      <c r="K12" s="8">
        <v>0</v>
      </c>
      <c r="L12" s="8">
        <v>18</v>
      </c>
      <c r="M12" s="8" t="s">
        <v>37</v>
      </c>
      <c r="N12" s="57">
        <v>21500</v>
      </c>
      <c r="O12" s="58">
        <v>21500</v>
      </c>
      <c r="P12" s="67">
        <v>19500</v>
      </c>
      <c r="Q12" s="68">
        <f>P12*F12</f>
        <v>19500</v>
      </c>
    </row>
    <row r="13" spans="2:17" ht="70.5" thickBot="1">
      <c r="B13" s="8">
        <v>2</v>
      </c>
      <c r="C13" s="8" t="s">
        <v>37</v>
      </c>
      <c r="D13" s="8" t="s">
        <v>43</v>
      </c>
      <c r="E13" s="8" t="s">
        <v>44</v>
      </c>
      <c r="F13" s="8">
        <v>34.5</v>
      </c>
      <c r="G13" s="8">
        <v>700</v>
      </c>
      <c r="H13" s="8">
        <v>700</v>
      </c>
      <c r="I13" s="8" t="s">
        <v>41</v>
      </c>
      <c r="J13" s="8">
        <v>700</v>
      </c>
      <c r="K13" s="8">
        <v>0</v>
      </c>
      <c r="L13" s="8">
        <v>18</v>
      </c>
      <c r="M13" s="8" t="s">
        <v>37</v>
      </c>
      <c r="N13" s="9">
        <v>700</v>
      </c>
      <c r="O13" s="58">
        <v>24150</v>
      </c>
      <c r="P13" s="67">
        <v>700</v>
      </c>
      <c r="Q13" s="68">
        <f t="shared" ref="Q13:Q18" si="0">P13*F13</f>
        <v>24150</v>
      </c>
    </row>
    <row r="14" spans="2:17" ht="70.5" thickBot="1">
      <c r="B14" s="8">
        <v>3</v>
      </c>
      <c r="C14" s="8" t="s">
        <v>37</v>
      </c>
      <c r="D14" s="8" t="s">
        <v>46</v>
      </c>
      <c r="E14" s="8" t="s">
        <v>44</v>
      </c>
      <c r="F14" s="8">
        <v>25</v>
      </c>
      <c r="G14" s="8">
        <v>2450</v>
      </c>
      <c r="H14" s="8">
        <v>2450</v>
      </c>
      <c r="I14" s="8" t="s">
        <v>41</v>
      </c>
      <c r="J14" s="8">
        <v>2450</v>
      </c>
      <c r="K14" s="8">
        <v>0</v>
      </c>
      <c r="L14" s="8">
        <v>18</v>
      </c>
      <c r="M14" s="8" t="s">
        <v>37</v>
      </c>
      <c r="N14" s="57">
        <v>2450</v>
      </c>
      <c r="O14" s="58">
        <v>61250</v>
      </c>
      <c r="P14" s="67">
        <v>2450</v>
      </c>
      <c r="Q14" s="68">
        <f t="shared" si="0"/>
        <v>61250</v>
      </c>
    </row>
    <row r="15" spans="2:17" ht="70.5" thickBot="1">
      <c r="B15" s="8">
        <v>4</v>
      </c>
      <c r="C15" s="8" t="s">
        <v>37</v>
      </c>
      <c r="D15" s="8" t="s">
        <v>48</v>
      </c>
      <c r="E15" s="8" t="s">
        <v>39</v>
      </c>
      <c r="F15" s="8">
        <v>2</v>
      </c>
      <c r="G15" s="8">
        <v>5500</v>
      </c>
      <c r="H15" s="8">
        <v>5500</v>
      </c>
      <c r="I15" s="8" t="s">
        <v>41</v>
      </c>
      <c r="J15" s="8">
        <v>5500</v>
      </c>
      <c r="K15" s="8">
        <v>0</v>
      </c>
      <c r="L15" s="8">
        <v>18</v>
      </c>
      <c r="M15" s="8" t="s">
        <v>37</v>
      </c>
      <c r="N15" s="57">
        <v>5500</v>
      </c>
      <c r="O15" s="58">
        <v>11000</v>
      </c>
      <c r="P15" s="67">
        <v>5500</v>
      </c>
      <c r="Q15" s="68">
        <f t="shared" si="0"/>
        <v>11000</v>
      </c>
    </row>
    <row r="16" spans="2:17" ht="70.5" thickBot="1">
      <c r="B16" s="8">
        <v>5</v>
      </c>
      <c r="C16" s="8" t="s">
        <v>37</v>
      </c>
      <c r="D16" s="8" t="s">
        <v>50</v>
      </c>
      <c r="E16" s="8" t="s">
        <v>51</v>
      </c>
      <c r="F16" s="8">
        <v>1</v>
      </c>
      <c r="G16" s="8">
        <v>3000</v>
      </c>
      <c r="H16" s="8">
        <v>5000</v>
      </c>
      <c r="I16" s="8" t="s">
        <v>41</v>
      </c>
      <c r="J16" s="8">
        <v>5000</v>
      </c>
      <c r="K16" s="8">
        <v>0</v>
      </c>
      <c r="L16" s="8">
        <v>18</v>
      </c>
      <c r="M16" s="8" t="s">
        <v>37</v>
      </c>
      <c r="N16" s="57">
        <v>5000</v>
      </c>
      <c r="O16" s="58">
        <v>5000</v>
      </c>
      <c r="P16" s="67">
        <v>3000</v>
      </c>
      <c r="Q16" s="68">
        <f t="shared" si="0"/>
        <v>3000</v>
      </c>
    </row>
    <row r="17" spans="2:17" ht="70.5" thickBot="1">
      <c r="B17" s="8">
        <v>6</v>
      </c>
      <c r="C17" s="8" t="s">
        <v>37</v>
      </c>
      <c r="D17" s="8" t="s">
        <v>53</v>
      </c>
      <c r="E17" s="8" t="s">
        <v>51</v>
      </c>
      <c r="F17" s="8">
        <v>1</v>
      </c>
      <c r="G17" s="8">
        <v>5000</v>
      </c>
      <c r="H17" s="8">
        <v>3000</v>
      </c>
      <c r="I17" s="8" t="s">
        <v>41</v>
      </c>
      <c r="J17" s="8">
        <v>3000</v>
      </c>
      <c r="K17" s="8">
        <v>0</v>
      </c>
      <c r="L17" s="8">
        <v>18</v>
      </c>
      <c r="M17" s="8" t="s">
        <v>37</v>
      </c>
      <c r="N17" s="57">
        <v>3000</v>
      </c>
      <c r="O17" s="58">
        <v>3000</v>
      </c>
      <c r="P17" s="67">
        <v>5000</v>
      </c>
      <c r="Q17" s="68">
        <f t="shared" si="0"/>
        <v>5000</v>
      </c>
    </row>
    <row r="18" spans="2:17" ht="70.5" thickBot="1">
      <c r="B18" s="8">
        <v>7</v>
      </c>
      <c r="C18" s="8" t="s">
        <v>37</v>
      </c>
      <c r="D18" s="8" t="s">
        <v>55</v>
      </c>
      <c r="E18" s="8" t="s">
        <v>51</v>
      </c>
      <c r="F18" s="8">
        <v>1</v>
      </c>
      <c r="G18" s="8" t="s">
        <v>37</v>
      </c>
      <c r="H18" s="8">
        <v>7000</v>
      </c>
      <c r="I18" s="8" t="s">
        <v>41</v>
      </c>
      <c r="J18" s="8">
        <v>7000</v>
      </c>
      <c r="K18" s="8">
        <v>0</v>
      </c>
      <c r="L18" s="8">
        <v>18</v>
      </c>
      <c r="M18" s="8" t="s">
        <v>37</v>
      </c>
      <c r="N18" s="57">
        <v>7000</v>
      </c>
      <c r="O18" s="58">
        <v>7000</v>
      </c>
      <c r="P18" s="67" t="s">
        <v>37</v>
      </c>
      <c r="Q18" s="68"/>
    </row>
    <row r="19" spans="2:17" ht="14.5" customHeight="1" thickBot="1">
      <c r="B19" s="10" t="s">
        <v>57</v>
      </c>
      <c r="C19" s="10"/>
      <c r="D19" s="10"/>
      <c r="E19" s="10"/>
      <c r="F19" s="10"/>
      <c r="G19" s="10"/>
      <c r="H19" s="10">
        <f>SUM(H12:H18)</f>
        <v>45150</v>
      </c>
      <c r="I19" s="10"/>
      <c r="J19" s="5"/>
      <c r="K19" s="11" t="s">
        <v>21</v>
      </c>
      <c r="L19" s="11" t="s">
        <v>58</v>
      </c>
      <c r="M19" s="5"/>
      <c r="N19" s="5"/>
      <c r="O19" s="12" t="s">
        <v>59</v>
      </c>
      <c r="P19" s="69"/>
      <c r="Q19" s="70">
        <f>SUM(Q12:Q18)</f>
        <v>123900</v>
      </c>
    </row>
    <row r="20" spans="2:17" ht="15" thickBot="1">
      <c r="B20" s="25" t="s">
        <v>60</v>
      </c>
      <c r="C20" s="25"/>
      <c r="D20" s="25"/>
      <c r="E20" s="25"/>
      <c r="F20" s="25"/>
      <c r="G20" s="25"/>
      <c r="H20" s="25"/>
      <c r="I20" s="25"/>
      <c r="J20" s="5" t="s">
        <v>61</v>
      </c>
      <c r="K20" s="11" t="s">
        <v>21</v>
      </c>
      <c r="L20" s="5"/>
      <c r="M20" s="5"/>
      <c r="N20" s="5"/>
      <c r="O20" s="11" t="s">
        <v>21</v>
      </c>
      <c r="P20" s="69"/>
      <c r="Q20" s="71"/>
    </row>
    <row r="21" spans="2:17" ht="15" thickBot="1">
      <c r="B21" s="32" t="s">
        <v>62</v>
      </c>
      <c r="C21" s="32"/>
      <c r="D21" s="32"/>
      <c r="E21" s="32"/>
      <c r="F21" s="32"/>
      <c r="G21" s="32"/>
      <c r="H21" s="32"/>
      <c r="I21" s="32"/>
      <c r="J21" s="5"/>
      <c r="K21" s="5"/>
      <c r="L21" s="5"/>
      <c r="M21" s="5"/>
      <c r="N21" s="5"/>
      <c r="O21" s="12" t="s">
        <v>58</v>
      </c>
      <c r="P21" s="69"/>
      <c r="Q21" s="72">
        <f>Q19*18%</f>
        <v>22302</v>
      </c>
    </row>
    <row r="22" spans="2:17" ht="15" thickBot="1">
      <c r="B22" s="32" t="s">
        <v>63</v>
      </c>
      <c r="C22" s="32"/>
      <c r="D22" s="32"/>
      <c r="E22" s="32"/>
      <c r="F22" s="32"/>
      <c r="G22" s="32"/>
      <c r="H22" s="32"/>
      <c r="I22" s="32"/>
      <c r="J22" s="5"/>
      <c r="K22" s="5"/>
      <c r="L22" s="5"/>
      <c r="M22" s="5"/>
      <c r="N22" s="10" t="s">
        <v>64</v>
      </c>
      <c r="O22" s="12" t="s">
        <v>65</v>
      </c>
      <c r="P22" s="73" t="s">
        <v>64</v>
      </c>
      <c r="Q22" s="70">
        <f>SUM(Q19:Q21)</f>
        <v>146202</v>
      </c>
    </row>
    <row r="23" spans="2:17" ht="15" thickBot="1">
      <c r="B23" s="34" t="s">
        <v>66</v>
      </c>
      <c r="C23" s="35"/>
      <c r="D23" s="35"/>
      <c r="E23" s="35"/>
      <c r="F23" s="35"/>
      <c r="G23" s="35"/>
      <c r="H23" s="35"/>
      <c r="I23" s="35"/>
      <c r="J23" s="34" t="s">
        <v>13</v>
      </c>
      <c r="K23" s="34" t="s">
        <v>13</v>
      </c>
    </row>
    <row r="24" spans="2:17" ht="15" thickBot="1">
      <c r="B24" s="3" t="s">
        <v>67</v>
      </c>
      <c r="C24" s="3" t="s">
        <v>68</v>
      </c>
      <c r="D24" s="34" t="s">
        <v>69</v>
      </c>
      <c r="E24" s="35"/>
      <c r="F24" s="35"/>
      <c r="G24" s="35"/>
      <c r="H24" s="35"/>
      <c r="I24" s="35"/>
      <c r="J24" s="3" t="s">
        <v>70</v>
      </c>
      <c r="K24" s="3" t="s">
        <v>71</v>
      </c>
    </row>
    <row r="25" spans="2:17" ht="15" thickBot="1">
      <c r="B25" s="4">
        <v>1</v>
      </c>
      <c r="C25" s="4" t="s">
        <v>72</v>
      </c>
      <c r="D25" s="36" t="s">
        <v>41</v>
      </c>
      <c r="E25" s="37"/>
      <c r="F25" s="37"/>
      <c r="G25" s="37"/>
      <c r="H25" s="37"/>
      <c r="I25" s="37"/>
      <c r="J25" s="4" t="s">
        <v>73</v>
      </c>
      <c r="K25" s="4" t="s">
        <v>37</v>
      </c>
    </row>
    <row r="26" spans="2:17" ht="15" thickBot="1">
      <c r="B26" s="4">
        <v>2</v>
      </c>
      <c r="C26" s="4" t="s">
        <v>74</v>
      </c>
      <c r="D26" s="36" t="s">
        <v>75</v>
      </c>
      <c r="E26" s="37"/>
      <c r="F26" s="37"/>
      <c r="G26" s="37"/>
      <c r="H26" s="37"/>
      <c r="I26" s="37"/>
      <c r="J26" s="4" t="s">
        <v>76</v>
      </c>
      <c r="K26" s="4" t="s">
        <v>37</v>
      </c>
    </row>
    <row r="27" spans="2:17" ht="15" thickBot="1">
      <c r="B27" s="4">
        <v>3</v>
      </c>
      <c r="C27" s="4" t="s">
        <v>77</v>
      </c>
      <c r="D27" s="36" t="s">
        <v>78</v>
      </c>
      <c r="E27" s="37"/>
      <c r="F27" s="37"/>
      <c r="G27" s="37"/>
      <c r="H27" s="37"/>
      <c r="I27" s="37"/>
      <c r="J27" s="4" t="s">
        <v>76</v>
      </c>
      <c r="K27" s="4" t="s">
        <v>37</v>
      </c>
    </row>
    <row r="28" spans="2:17" ht="15" thickBot="1">
      <c r="B28" s="4">
        <v>4</v>
      </c>
      <c r="C28" s="4" t="s">
        <v>79</v>
      </c>
      <c r="D28" s="36" t="s">
        <v>80</v>
      </c>
      <c r="E28" s="37"/>
      <c r="F28" s="37"/>
      <c r="G28" s="37"/>
      <c r="H28" s="37"/>
      <c r="I28" s="37"/>
      <c r="J28" s="4" t="s">
        <v>73</v>
      </c>
      <c r="K28" s="4" t="s">
        <v>37</v>
      </c>
    </row>
  </sheetData>
  <mergeCells count="45">
    <mergeCell ref="P10:Q10"/>
    <mergeCell ref="P6:Q6"/>
    <mergeCell ref="P7:Q7"/>
    <mergeCell ref="P8:Q8"/>
    <mergeCell ref="P9:Q9"/>
    <mergeCell ref="P1:Q1"/>
    <mergeCell ref="P2:Q2"/>
    <mergeCell ref="P3:Q3"/>
    <mergeCell ref="P4:Q4"/>
    <mergeCell ref="P5:Q5"/>
    <mergeCell ref="J23:K23"/>
    <mergeCell ref="D25:I25"/>
    <mergeCell ref="D26:I26"/>
    <mergeCell ref="D27:I27"/>
    <mergeCell ref="D28:I28"/>
    <mergeCell ref="B20:I20"/>
    <mergeCell ref="B21:I21"/>
    <mergeCell ref="B22:I22"/>
    <mergeCell ref="B23:I23"/>
    <mergeCell ref="D24:I24"/>
    <mergeCell ref="J6:O6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"/>
  <sheetViews>
    <sheetView workbookViewId="0">
      <selection activeCell="B2" sqref="B2:O19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6383" width="9.1796875" style="1" customWidth="1"/>
  </cols>
  <sheetData>
    <row r="1" spans="2:15">
      <c r="B1" s="38"/>
      <c r="C1" s="38"/>
      <c r="D1" s="16" t="s">
        <v>0</v>
      </c>
      <c r="E1" s="16" t="s">
        <v>0</v>
      </c>
      <c r="F1" s="17" t="s">
        <v>0</v>
      </c>
      <c r="G1" s="40" t="s">
        <v>1</v>
      </c>
      <c r="H1" s="40" t="s">
        <v>1</v>
      </c>
      <c r="I1" s="40" t="s">
        <v>1</v>
      </c>
      <c r="J1" s="53" t="s">
        <v>81</v>
      </c>
      <c r="K1" s="53"/>
      <c r="L1" s="53"/>
      <c r="M1" s="53"/>
      <c r="N1" s="53"/>
      <c r="O1" s="54"/>
    </row>
    <row r="2" spans="2:15">
      <c r="B2" s="39"/>
      <c r="C2" s="39"/>
      <c r="D2" s="18" t="s">
        <v>0</v>
      </c>
      <c r="E2" s="18" t="s">
        <v>0</v>
      </c>
      <c r="F2" s="19" t="s">
        <v>0</v>
      </c>
      <c r="G2" s="41" t="s">
        <v>3</v>
      </c>
      <c r="H2" s="41" t="s">
        <v>3</v>
      </c>
      <c r="I2" s="41" t="s">
        <v>3</v>
      </c>
      <c r="J2" s="55" t="s">
        <v>4</v>
      </c>
      <c r="K2" s="55"/>
      <c r="L2" s="55"/>
      <c r="M2" s="55"/>
      <c r="N2" s="55"/>
      <c r="O2" s="56"/>
    </row>
    <row r="3" spans="2:15">
      <c r="B3" s="39"/>
      <c r="C3" s="39"/>
      <c r="D3" s="18" t="s">
        <v>0</v>
      </c>
      <c r="E3" s="18" t="s">
        <v>0</v>
      </c>
      <c r="F3" s="19" t="s">
        <v>0</v>
      </c>
      <c r="G3" s="41" t="s">
        <v>5</v>
      </c>
      <c r="H3" s="41" t="s">
        <v>5</v>
      </c>
      <c r="I3" s="41" t="s">
        <v>5</v>
      </c>
      <c r="J3" s="55" t="s">
        <v>6</v>
      </c>
      <c r="K3" s="55"/>
      <c r="L3" s="55"/>
      <c r="M3" s="55"/>
      <c r="N3" s="55"/>
      <c r="O3" s="56"/>
    </row>
    <row r="4" spans="2:15">
      <c r="B4" s="39"/>
      <c r="C4" s="39"/>
      <c r="D4" s="18" t="s">
        <v>0</v>
      </c>
      <c r="E4" s="18" t="s">
        <v>0</v>
      </c>
      <c r="F4" s="19" t="s">
        <v>0</v>
      </c>
      <c r="G4" s="41" t="s">
        <v>7</v>
      </c>
      <c r="H4" s="41" t="s">
        <v>7</v>
      </c>
      <c r="I4" s="41" t="s">
        <v>7</v>
      </c>
      <c r="J4" s="55" t="s">
        <v>8</v>
      </c>
      <c r="K4" s="55"/>
      <c r="L4" s="55"/>
      <c r="M4" s="55"/>
      <c r="N4" s="55"/>
      <c r="O4" s="56"/>
    </row>
    <row r="5" spans="2:15">
      <c r="B5" s="39"/>
      <c r="C5" s="39"/>
      <c r="D5" s="18" t="s">
        <v>0</v>
      </c>
      <c r="E5" s="18" t="s">
        <v>0</v>
      </c>
      <c r="F5" s="19" t="s">
        <v>0</v>
      </c>
      <c r="G5" s="39"/>
      <c r="H5" s="39"/>
      <c r="I5" s="39"/>
      <c r="J5" s="55" t="s">
        <v>9</v>
      </c>
      <c r="K5" s="55"/>
      <c r="L5" s="55"/>
      <c r="M5" s="55"/>
      <c r="N5" s="55"/>
      <c r="O5" s="56"/>
    </row>
    <row r="6" spans="2:15">
      <c r="B6" s="42" t="s">
        <v>10</v>
      </c>
      <c r="C6" s="42" t="s">
        <v>10</v>
      </c>
      <c r="D6" s="42" t="s">
        <v>10</v>
      </c>
      <c r="E6" s="42" t="s">
        <v>10</v>
      </c>
      <c r="F6" s="42" t="s">
        <v>10</v>
      </c>
      <c r="G6" s="42" t="s">
        <v>10</v>
      </c>
      <c r="H6" s="42" t="s">
        <v>10</v>
      </c>
      <c r="I6" s="42" t="s">
        <v>10</v>
      </c>
      <c r="J6" s="45" t="s">
        <v>11</v>
      </c>
      <c r="K6" s="45"/>
      <c r="L6" s="45"/>
      <c r="M6" s="45"/>
      <c r="N6" s="45"/>
      <c r="O6" s="46"/>
    </row>
    <row r="7" spans="2:15">
      <c r="B7" s="43" t="s">
        <v>12</v>
      </c>
      <c r="C7" s="43" t="s">
        <v>12</v>
      </c>
      <c r="D7" s="43" t="s">
        <v>12</v>
      </c>
      <c r="E7" s="43" t="s">
        <v>12</v>
      </c>
      <c r="F7" s="43" t="s">
        <v>12</v>
      </c>
      <c r="G7" s="43" t="s">
        <v>12</v>
      </c>
      <c r="H7" s="43" t="s">
        <v>12</v>
      </c>
      <c r="I7" s="43" t="s">
        <v>12</v>
      </c>
      <c r="J7" s="45" t="s">
        <v>13</v>
      </c>
      <c r="K7" s="45"/>
      <c r="L7" s="46"/>
      <c r="M7" s="46"/>
      <c r="N7" s="46"/>
      <c r="O7" s="46"/>
    </row>
    <row r="8" spans="2:15">
      <c r="B8" s="43" t="s">
        <v>82</v>
      </c>
      <c r="C8" s="43" t="s">
        <v>82</v>
      </c>
      <c r="D8" s="43" t="s">
        <v>82</v>
      </c>
      <c r="E8" s="43" t="s">
        <v>82</v>
      </c>
      <c r="F8" s="43" t="s">
        <v>82</v>
      </c>
      <c r="G8" s="43" t="s">
        <v>82</v>
      </c>
      <c r="H8" s="43" t="s">
        <v>82</v>
      </c>
      <c r="I8" s="43" t="s">
        <v>82</v>
      </c>
      <c r="J8" s="45" t="s">
        <v>15</v>
      </c>
      <c r="K8" s="45"/>
      <c r="L8" s="46"/>
      <c r="M8" s="46"/>
      <c r="N8" s="46"/>
      <c r="O8" s="46"/>
    </row>
    <row r="9" spans="2:15">
      <c r="B9" s="44" t="s">
        <v>17</v>
      </c>
      <c r="C9" s="44" t="s">
        <v>17</v>
      </c>
      <c r="D9" s="44" t="s">
        <v>17</v>
      </c>
      <c r="E9" s="44" t="s">
        <v>17</v>
      </c>
      <c r="F9" s="44" t="s">
        <v>17</v>
      </c>
      <c r="G9" s="44" t="s">
        <v>18</v>
      </c>
      <c r="H9" s="44" t="s">
        <v>18</v>
      </c>
      <c r="I9" s="44" t="s">
        <v>18</v>
      </c>
      <c r="J9" s="44" t="s">
        <v>16</v>
      </c>
      <c r="K9" s="44"/>
      <c r="L9" s="47"/>
      <c r="M9" s="47"/>
      <c r="N9" s="47"/>
      <c r="O9" s="47"/>
    </row>
    <row r="10" spans="2:15">
      <c r="B10" s="44" t="s">
        <v>17</v>
      </c>
      <c r="C10" s="44" t="s">
        <v>17</v>
      </c>
      <c r="D10" s="44" t="s">
        <v>17</v>
      </c>
      <c r="E10" s="44" t="s">
        <v>17</v>
      </c>
      <c r="F10" s="44" t="s">
        <v>17</v>
      </c>
      <c r="G10" s="44" t="s">
        <v>20</v>
      </c>
      <c r="H10" s="44" t="s">
        <v>59</v>
      </c>
      <c r="I10" s="44"/>
      <c r="J10" s="44" t="s">
        <v>83</v>
      </c>
      <c r="K10" s="44"/>
      <c r="L10" s="47"/>
      <c r="M10" s="47"/>
      <c r="N10" s="47"/>
      <c r="O10" s="47"/>
    </row>
    <row r="11" spans="2:15" ht="42">
      <c r="B11" s="13" t="s">
        <v>23</v>
      </c>
      <c r="C11" s="13" t="s">
        <v>24</v>
      </c>
      <c r="D11" s="13" t="s">
        <v>25</v>
      </c>
      <c r="E11" s="13" t="s">
        <v>28</v>
      </c>
      <c r="F11" s="13" t="s">
        <v>26</v>
      </c>
      <c r="G11" s="13" t="s">
        <v>27</v>
      </c>
      <c r="H11" s="13" t="s">
        <v>84</v>
      </c>
      <c r="I11" s="13" t="s">
        <v>85</v>
      </c>
      <c r="J11" s="6" t="s">
        <v>86</v>
      </c>
      <c r="K11" s="48" t="s">
        <v>87</v>
      </c>
      <c r="L11" s="49"/>
      <c r="M11" s="50"/>
      <c r="N11" s="50"/>
      <c r="O11" s="51"/>
    </row>
    <row r="12" spans="2:15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88</v>
      </c>
      <c r="H12" s="8" t="s">
        <v>40</v>
      </c>
      <c r="I12" s="8" t="s">
        <v>42</v>
      </c>
      <c r="J12" s="8" t="s">
        <v>37</v>
      </c>
      <c r="K12" s="52" t="s">
        <v>37</v>
      </c>
      <c r="L12" s="44"/>
      <c r="M12" s="44"/>
      <c r="N12" s="44"/>
      <c r="O12" s="47"/>
    </row>
    <row r="13" spans="2:15" ht="28">
      <c r="B13" s="8">
        <v>2</v>
      </c>
      <c r="C13" s="8" t="s">
        <v>37</v>
      </c>
      <c r="D13" s="8" t="s">
        <v>43</v>
      </c>
      <c r="E13" s="8" t="s">
        <v>37</v>
      </c>
      <c r="F13" s="8" t="s">
        <v>44</v>
      </c>
      <c r="G13" s="8" t="s">
        <v>89</v>
      </c>
      <c r="H13" s="8" t="s">
        <v>45</v>
      </c>
      <c r="I13" s="8" t="s">
        <v>42</v>
      </c>
      <c r="J13" s="8" t="s">
        <v>37</v>
      </c>
      <c r="K13" s="52" t="s">
        <v>37</v>
      </c>
      <c r="L13" s="44"/>
      <c r="M13" s="44"/>
      <c r="N13" s="44"/>
      <c r="O13" s="47"/>
    </row>
    <row r="14" spans="2:15" ht="28">
      <c r="B14" s="8">
        <v>3</v>
      </c>
      <c r="C14" s="8" t="s">
        <v>37</v>
      </c>
      <c r="D14" s="8" t="s">
        <v>46</v>
      </c>
      <c r="E14" s="8" t="s">
        <v>37</v>
      </c>
      <c r="F14" s="8" t="s">
        <v>44</v>
      </c>
      <c r="G14" s="8" t="s">
        <v>90</v>
      </c>
      <c r="H14" s="8" t="s">
        <v>47</v>
      </c>
      <c r="I14" s="8" t="s">
        <v>42</v>
      </c>
      <c r="J14" s="8" t="s">
        <v>37</v>
      </c>
      <c r="K14" s="52" t="s">
        <v>37</v>
      </c>
      <c r="L14" s="44"/>
      <c r="M14" s="44"/>
      <c r="N14" s="44"/>
      <c r="O14" s="47"/>
    </row>
    <row r="15" spans="2:15">
      <c r="B15" s="8">
        <v>4</v>
      </c>
      <c r="C15" s="8" t="s">
        <v>37</v>
      </c>
      <c r="D15" s="8" t="s">
        <v>48</v>
      </c>
      <c r="E15" s="8" t="s">
        <v>37</v>
      </c>
      <c r="F15" s="8" t="s">
        <v>39</v>
      </c>
      <c r="G15" s="8" t="s">
        <v>91</v>
      </c>
      <c r="H15" s="8" t="s">
        <v>49</v>
      </c>
      <c r="I15" s="8" t="s">
        <v>42</v>
      </c>
      <c r="J15" s="8" t="s">
        <v>37</v>
      </c>
      <c r="K15" s="52" t="s">
        <v>37</v>
      </c>
      <c r="L15" s="44"/>
      <c r="M15" s="44"/>
      <c r="N15" s="44"/>
      <c r="O15" s="47"/>
    </row>
    <row r="16" spans="2:15" ht="28">
      <c r="B16" s="8">
        <v>5</v>
      </c>
      <c r="C16" s="8" t="s">
        <v>37</v>
      </c>
      <c r="D16" s="8" t="s">
        <v>50</v>
      </c>
      <c r="E16" s="8" t="s">
        <v>37</v>
      </c>
      <c r="F16" s="8" t="s">
        <v>51</v>
      </c>
      <c r="G16" s="8" t="s">
        <v>88</v>
      </c>
      <c r="H16" s="8" t="s">
        <v>52</v>
      </c>
      <c r="I16" s="8" t="s">
        <v>42</v>
      </c>
      <c r="J16" s="8" t="s">
        <v>37</v>
      </c>
      <c r="K16" s="52" t="s">
        <v>37</v>
      </c>
      <c r="L16" s="44"/>
      <c r="M16" s="44"/>
      <c r="N16" s="44"/>
      <c r="O16" s="47"/>
    </row>
    <row r="17" spans="2:15" ht="28">
      <c r="B17" s="8">
        <v>6</v>
      </c>
      <c r="C17" s="8" t="s">
        <v>37</v>
      </c>
      <c r="D17" s="8" t="s">
        <v>53</v>
      </c>
      <c r="E17" s="8" t="s">
        <v>37</v>
      </c>
      <c r="F17" s="8" t="s">
        <v>51</v>
      </c>
      <c r="G17" s="8" t="s">
        <v>88</v>
      </c>
      <c r="H17" s="8" t="s">
        <v>54</v>
      </c>
      <c r="I17" s="8" t="s">
        <v>42</v>
      </c>
      <c r="J17" s="8" t="s">
        <v>37</v>
      </c>
      <c r="K17" s="52" t="s">
        <v>37</v>
      </c>
      <c r="L17" s="44"/>
      <c r="M17" s="44"/>
      <c r="N17" s="44"/>
      <c r="O17" s="47"/>
    </row>
    <row r="18" spans="2:15" ht="28">
      <c r="B18" s="8">
        <v>7</v>
      </c>
      <c r="C18" s="8" t="s">
        <v>37</v>
      </c>
      <c r="D18" s="8" t="s">
        <v>55</v>
      </c>
      <c r="E18" s="8" t="s">
        <v>37</v>
      </c>
      <c r="F18" s="8" t="s">
        <v>51</v>
      </c>
      <c r="G18" s="8" t="s">
        <v>88</v>
      </c>
      <c r="H18" s="8" t="s">
        <v>56</v>
      </c>
      <c r="I18" s="8" t="s">
        <v>42</v>
      </c>
      <c r="J18" s="8" t="s">
        <v>37</v>
      </c>
      <c r="K18" s="52" t="s">
        <v>37</v>
      </c>
      <c r="L18" s="44"/>
      <c r="M18" s="44"/>
      <c r="N18" s="44"/>
      <c r="O18" s="47"/>
    </row>
  </sheetData>
  <mergeCells count="32">
    <mergeCell ref="K17:O17"/>
    <mergeCell ref="K18:O18"/>
    <mergeCell ref="J1:O1"/>
    <mergeCell ref="J2:O2"/>
    <mergeCell ref="J3:O3"/>
    <mergeCell ref="J4:O4"/>
    <mergeCell ref="J5:O5"/>
    <mergeCell ref="J6:O6"/>
    <mergeCell ref="K12:O12"/>
    <mergeCell ref="K13:O13"/>
    <mergeCell ref="K14:O14"/>
    <mergeCell ref="K15:O15"/>
    <mergeCell ref="K16:O1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Jogeswar Sahu</cp:lastModifiedBy>
  <dcterms:modified xsi:type="dcterms:W3CDTF">2024-06-12T12:31:06Z</dcterms:modified>
</cp:coreProperties>
</file>