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geshwar sahu\OneDrive - Travel food Services\Downloads\"/>
    </mc:Choice>
  </mc:AlternateContent>
  <bookViews>
    <workbookView xWindow="0" yWindow="0" windowWidth="19200" windowHeight="5890" activeTab="1"/>
  </bookViews>
  <sheets>
    <sheet name="BOQ Price Bid" sheetId="2" r:id="rId1"/>
    <sheet name="Summary" sheetId="4" r:id="rId2"/>
  </sheets>
  <calcPr calcId="162913"/>
</workbook>
</file>

<file path=xl/calcChain.xml><?xml version="1.0" encoding="utf-8"?>
<calcChain xmlns="http://schemas.openxmlformats.org/spreadsheetml/2006/main">
  <c r="E6" i="4" l="1"/>
  <c r="E5" i="4"/>
  <c r="E4" i="4"/>
  <c r="E3" i="4"/>
  <c r="E7" i="4" s="1"/>
  <c r="D6" i="4"/>
  <c r="D5" i="4"/>
  <c r="D4" i="4"/>
  <c r="D3" i="4"/>
  <c r="D7" i="4" s="1"/>
  <c r="C6" i="4"/>
  <c r="C5" i="4"/>
  <c r="C4" i="4"/>
  <c r="C3" i="4"/>
  <c r="N39" i="2"/>
  <c r="L39" i="2"/>
  <c r="J39" i="2"/>
  <c r="C7" i="4" l="1"/>
  <c r="N21" i="2"/>
  <c r="L21" i="2"/>
  <c r="N12" i="2"/>
  <c r="L12" i="2"/>
  <c r="J41" i="2"/>
  <c r="J33" i="2"/>
  <c r="J24" i="2"/>
  <c r="J21" i="2" s="1"/>
  <c r="J15" i="2"/>
  <c r="J12" i="2" s="1"/>
</calcChain>
</file>

<file path=xl/sharedStrings.xml><?xml version="1.0" encoding="utf-8"?>
<sst xmlns="http://schemas.openxmlformats.org/spreadsheetml/2006/main" count="288" uniqueCount="68">
  <si>
    <t>RFQ No: R0650
 COST COMPARISON REPORT</t>
  </si>
  <si>
    <t>Comp. Date : 20/04/2024</t>
  </si>
  <si>
    <t>RFQ #: R0650</t>
  </si>
  <si>
    <t>Contact Name : Naveen Pandey</t>
  </si>
  <si>
    <t>Contact Name : Pallavi Sonkamble</t>
  </si>
  <si>
    <t>Contact Name : Ashish/Roshan Singh</t>
  </si>
  <si>
    <t>RFQ Date : 18/04/2024 17:28:51</t>
  </si>
  <si>
    <t xml:space="preserve">Vendor City : </t>
  </si>
  <si>
    <t>BCD Date : 20/04/2024 23:28:00</t>
  </si>
  <si>
    <t xml:space="preserve">Telephone # : </t>
  </si>
  <si>
    <t>Mobile # : 8826700773</t>
  </si>
  <si>
    <t>Mobile # : 9773623483</t>
  </si>
  <si>
    <t xml:space="preserve">Mobile # : </t>
  </si>
  <si>
    <t>PR Number : TFS-2324-00044,TFS-2324-00056,TFS-2324-00064,TFS-2324-00088</t>
  </si>
  <si>
    <t>Email : naveenp.ankurlighting@gmail.com</t>
  </si>
  <si>
    <t>Email : pallavi@uniserledlights.com</t>
  </si>
  <si>
    <t>Email : info@lumiceil.com</t>
  </si>
  <si>
    <t>Package / RFQ Name : LIGHTS FOR UNA PROJECT</t>
  </si>
  <si>
    <t>Round # : 3 (RFQ)</t>
  </si>
  <si>
    <t xml:space="preserve">Quotation Date : </t>
  </si>
  <si>
    <t xml:space="preserve">Quotation Validity Date : </t>
  </si>
  <si>
    <t>Comp. # : 3</t>
  </si>
  <si>
    <t>Currency :INR</t>
  </si>
  <si>
    <t>Item Code</t>
  </si>
  <si>
    <t>Item Description</t>
  </si>
  <si>
    <t>Qty</t>
  </si>
  <si>
    <t>Unit Price</t>
  </si>
  <si>
    <t/>
  </si>
  <si>
    <t>COMMON AREA LIGHTS</t>
  </si>
  <si>
    <t>LOT</t>
  </si>
  <si>
    <t>Lumiceil Solutions</t>
  </si>
  <si>
    <t xml:space="preserve"> BIKANERVALA LIGHTS FIXTURES</t>
  </si>
  <si>
    <t>NOODLE WOK &amp; KARIMS LIGHTS FIXTURES</t>
  </si>
  <si>
    <t>LIGHTS FITTING</t>
  </si>
  <si>
    <t>Sr No.</t>
  </si>
  <si>
    <t>Vendor Name : LIGHTS BY ANKUR PRIVATE LIMITED</t>
  </si>
  <si>
    <t>Vendor Name : Uniser Industries Pvt Ltd</t>
  </si>
  <si>
    <t>Vendor Name : Lumiceil Solutions</t>
  </si>
  <si>
    <t>Buyer : Jogeswar Sahu</t>
  </si>
  <si>
    <t xml:space="preserve">Techanical Score : </t>
  </si>
  <si>
    <t>BUDGET PRICE :.00</t>
  </si>
  <si>
    <t>Item Name</t>
  </si>
  <si>
    <t>UOM</t>
  </si>
  <si>
    <t>Minimum Amount</t>
  </si>
  <si>
    <t>Amount</t>
  </si>
  <si>
    <t>LIGHT FIXTURES INSTALLATION</t>
  </si>
  <si>
    <t xml:space="preserve">Receiving from Store, Installation, testing   commissioning of following light fixtures with complete installation hardwares including Anchor fastner, supporting Hook Rods as per final approval from Architect Client Consultant </t>
  </si>
  <si>
    <t>ROUND CEILING LIGHT - 18 Watt</t>
  </si>
  <si>
    <t>Nos.</t>
  </si>
  <si>
    <t>SUSPENDED PROFILE LIGHT</t>
  </si>
  <si>
    <t>Mtr.</t>
  </si>
  <si>
    <t>HANGING PROFILE LIGHT WITH BLADE</t>
  </si>
  <si>
    <t>CONCEALED PROFILE LIGHT</t>
  </si>
  <si>
    <t>LED STRIP (15 M)</t>
  </si>
  <si>
    <t>WALL LIGHT</t>
  </si>
  <si>
    <t>600*600mm LED PANEL LIGHT</t>
  </si>
  <si>
    <t>HANGING LIGHT</t>
  </si>
  <si>
    <t>TRACK LIGHT</t>
  </si>
  <si>
    <t>ROUND CEILING LIGHT-18 WATT</t>
  </si>
  <si>
    <t>600X600MM LED PANEL LIGHT</t>
  </si>
  <si>
    <t>PENDENT LIGHT</t>
  </si>
  <si>
    <t>Lights UNA projects</t>
  </si>
  <si>
    <t>SL No</t>
  </si>
  <si>
    <t>Descricption</t>
  </si>
  <si>
    <t>Ankur by Lights</t>
  </si>
  <si>
    <t>Uniser Industries</t>
  </si>
  <si>
    <t>GIANIS LIGHTS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</si>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</sst>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9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color rgb="FF000000"/>
      <name val="Cambria"/>
    </font>
    <font>
      <sz val="11"/>
      <color rgb="FF000000"/>
      <name val="Cambria"/>
    </font>
    <font>
      <sz val="11"/>
      <name val="Calibri"/>
    </font>
    <font>
      <sz val="11"/>
      <name val="Cambria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horizontal="right"/>
    </xf>
    <xf numFmtId="0" fontId="1" fillId="0" borderId="5" xfId="0" applyNumberFormat="1" applyFont="1" applyBorder="1" applyAlignment="1" applyProtection="1">
      <alignment wrapText="1"/>
    </xf>
    <xf numFmtId="0" fontId="2" fillId="2" borderId="5" xfId="0" applyNumberFormat="1" applyFont="1" applyFill="1" applyBorder="1" applyProtection="1"/>
    <xf numFmtId="0" fontId="1" fillId="4" borderId="5" xfId="0" applyNumberFormat="1" applyFont="1" applyFill="1" applyBorder="1" applyProtection="1"/>
    <xf numFmtId="0" fontId="1" fillId="4" borderId="5" xfId="0" applyNumberFormat="1" applyFont="1" applyFill="1" applyBorder="1" applyAlignment="1" applyProtection="1">
      <alignment horizontal="right"/>
    </xf>
    <xf numFmtId="0" fontId="4" fillId="3" borderId="5" xfId="0" applyNumberFormat="1" applyFont="1" applyFill="1" applyBorder="1" applyAlignment="1" applyProtection="1">
      <alignment horizontal="right"/>
    </xf>
    <xf numFmtId="0" fontId="1" fillId="0" borderId="0" xfId="0" applyNumberFormat="1" applyFont="1" applyProtection="1"/>
    <xf numFmtId="0" fontId="3" fillId="2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Border="1" applyProtection="1"/>
    <xf numFmtId="0" fontId="1" fillId="2" borderId="3" xfId="0" applyNumberFormat="1" applyFont="1" applyFill="1" applyBorder="1" applyProtection="1"/>
    <xf numFmtId="0" fontId="1" fillId="0" borderId="5" xfId="0" applyNumberFormat="1" applyFont="1" applyBorder="1" applyProtection="1"/>
    <xf numFmtId="0" fontId="1" fillId="0" borderId="3" xfId="0" applyNumberFormat="1" applyFont="1" applyBorder="1" applyProtection="1"/>
    <xf numFmtId="0" fontId="1" fillId="0" borderId="3" xfId="0" applyNumberFormat="1" applyFont="1" applyBorder="1" applyAlignment="1" applyProtection="1">
      <alignment vertical="top"/>
    </xf>
    <xf numFmtId="0" fontId="1" fillId="0" borderId="4" xfId="0" applyNumberFormat="1" applyFont="1" applyBorder="1" applyProtection="1"/>
    <xf numFmtId="4" fontId="1" fillId="4" borderId="5" xfId="0" applyNumberFormat="1" applyFont="1" applyFill="1" applyBorder="1" applyAlignment="1" applyProtection="1">
      <alignment horizontal="right"/>
    </xf>
    <xf numFmtId="4" fontId="1" fillId="0" borderId="5" xfId="0" applyNumberFormat="1" applyFont="1" applyBorder="1" applyAlignment="1" applyProtection="1">
      <alignment wrapText="1"/>
    </xf>
    <xf numFmtId="4" fontId="4" fillId="3" borderId="5" xfId="0" applyNumberFormat="1" applyFont="1" applyFill="1" applyBorder="1" applyAlignment="1" applyProtection="1">
      <alignment horizontal="right"/>
    </xf>
    <xf numFmtId="4" fontId="1" fillId="0" borderId="5" xfId="0" applyNumberFormat="1" applyFont="1" applyBorder="1" applyAlignment="1" applyProtection="1">
      <alignment horizontal="right"/>
    </xf>
    <xf numFmtId="0" fontId="6" fillId="2" borderId="3" xfId="0" applyNumberFormat="1" applyFont="1" applyFill="1" applyBorder="1" applyProtection="1"/>
    <xf numFmtId="0" fontId="6" fillId="4" borderId="5" xfId="0" applyNumberFormat="1" applyFont="1" applyFill="1" applyBorder="1" applyProtection="1"/>
    <xf numFmtId="0" fontId="7" fillId="5" borderId="0" xfId="0" applyNumberFormat="1" applyFont="1" applyFill="1" applyProtection="1"/>
    <xf numFmtId="165" fontId="7" fillId="5" borderId="0" xfId="1" applyNumberFormat="1" applyFont="1" applyFill="1" applyProtection="1"/>
    <xf numFmtId="0" fontId="7" fillId="5" borderId="6" xfId="0" applyNumberFormat="1" applyFont="1" applyFill="1" applyBorder="1" applyProtection="1"/>
    <xf numFmtId="165" fontId="7" fillId="5" borderId="6" xfId="1" applyNumberFormat="1" applyFont="1" applyFill="1" applyBorder="1" applyProtection="1"/>
    <xf numFmtId="0" fontId="8" fillId="5" borderId="6" xfId="0" applyNumberFormat="1" applyFont="1" applyFill="1" applyBorder="1" applyAlignment="1" applyProtection="1">
      <alignment horizontal="center"/>
    </xf>
    <xf numFmtId="165" fontId="8" fillId="5" borderId="6" xfId="1" applyNumberFormat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7"/>
  <sheetViews>
    <sheetView topLeftCell="E24" workbookViewId="0">
      <selection activeCell="D39" sqref="D39"/>
    </sheetView>
  </sheetViews>
  <sheetFormatPr defaultColWidth="9.1796875" defaultRowHeight="14"/>
  <cols>
    <col min="1" max="2" width="9.1796875" style="1" customWidth="1"/>
    <col min="3" max="3" width="13.453125" style="1" customWidth="1"/>
    <col min="4" max="4" width="32.81640625" style="1" customWidth="1"/>
    <col min="5" max="5" width="20.7265625" style="1" customWidth="1"/>
    <col min="6" max="7" width="9.1796875" style="1" customWidth="1"/>
    <col min="8" max="8" width="32" style="1" customWidth="1"/>
    <col min="9" max="14" width="22.7265625" style="1" customWidth="1"/>
    <col min="15" max="15" width="9.1796875" style="1" customWidth="1"/>
    <col min="16" max="16384" width="9.1796875" style="1"/>
  </cols>
  <sheetData>
    <row r="1" spans="2:15">
      <c r="B1" s="9"/>
      <c r="C1" s="9"/>
      <c r="D1" s="10" t="s">
        <v>0</v>
      </c>
      <c r="E1" s="10" t="s">
        <v>0</v>
      </c>
      <c r="F1" s="11" t="s">
        <v>1</v>
      </c>
      <c r="G1" s="11" t="s">
        <v>1</v>
      </c>
      <c r="H1" s="11" t="s">
        <v>1</v>
      </c>
      <c r="I1" s="12" t="s">
        <v>35</v>
      </c>
      <c r="J1" s="12" t="s">
        <v>35</v>
      </c>
      <c r="K1" s="21" t="s">
        <v>36</v>
      </c>
      <c r="L1" s="12" t="s">
        <v>36</v>
      </c>
      <c r="M1" s="21" t="s">
        <v>37</v>
      </c>
      <c r="N1" s="12" t="s">
        <v>37</v>
      </c>
    </row>
    <row r="2" spans="2:15">
      <c r="B2" s="9"/>
      <c r="C2" s="9"/>
      <c r="D2" s="10" t="s">
        <v>0</v>
      </c>
      <c r="E2" s="10" t="s">
        <v>0</v>
      </c>
      <c r="F2" s="11" t="s">
        <v>2</v>
      </c>
      <c r="G2" s="11" t="s">
        <v>2</v>
      </c>
      <c r="H2" s="11" t="s">
        <v>2</v>
      </c>
      <c r="I2" s="16" t="s">
        <v>3</v>
      </c>
      <c r="J2" s="16" t="s">
        <v>3</v>
      </c>
      <c r="K2" s="16" t="s">
        <v>4</v>
      </c>
      <c r="L2" s="16" t="s">
        <v>4</v>
      </c>
      <c r="M2" s="16" t="s">
        <v>5</v>
      </c>
      <c r="N2" s="16" t="s">
        <v>5</v>
      </c>
    </row>
    <row r="3" spans="2:15">
      <c r="B3" s="9"/>
      <c r="C3" s="9"/>
      <c r="D3" s="10" t="s">
        <v>0</v>
      </c>
      <c r="E3" s="10" t="s">
        <v>0</v>
      </c>
      <c r="F3" s="11" t="s">
        <v>6</v>
      </c>
      <c r="G3" s="11" t="s">
        <v>6</v>
      </c>
      <c r="H3" s="11" t="s">
        <v>6</v>
      </c>
      <c r="I3" s="16" t="s">
        <v>7</v>
      </c>
      <c r="J3" s="16" t="s">
        <v>7</v>
      </c>
      <c r="K3" s="16" t="s">
        <v>7</v>
      </c>
      <c r="L3" s="16" t="s">
        <v>7</v>
      </c>
      <c r="M3" s="16" t="s">
        <v>7</v>
      </c>
      <c r="N3" s="16" t="s">
        <v>7</v>
      </c>
    </row>
    <row r="4" spans="2:15">
      <c r="B4" s="9"/>
      <c r="C4" s="9"/>
      <c r="D4" s="10" t="s">
        <v>0</v>
      </c>
      <c r="E4" s="10" t="s">
        <v>0</v>
      </c>
      <c r="F4" s="11" t="s">
        <v>8</v>
      </c>
      <c r="G4" s="11" t="s">
        <v>8</v>
      </c>
      <c r="H4" s="11" t="s">
        <v>8</v>
      </c>
      <c r="I4" s="16" t="s">
        <v>9</v>
      </c>
      <c r="J4" s="16" t="s">
        <v>9</v>
      </c>
      <c r="K4" s="16" t="s">
        <v>9</v>
      </c>
      <c r="L4" s="16" t="s">
        <v>9</v>
      </c>
      <c r="M4" s="16" t="s">
        <v>9</v>
      </c>
      <c r="N4" s="16" t="s">
        <v>9</v>
      </c>
    </row>
    <row r="5" spans="2:15">
      <c r="B5" s="9"/>
      <c r="C5" s="9"/>
      <c r="D5" s="10" t="s">
        <v>0</v>
      </c>
      <c r="E5" s="10" t="s">
        <v>0</v>
      </c>
      <c r="F5" s="9"/>
      <c r="G5" s="9"/>
      <c r="H5" s="9"/>
      <c r="I5" s="16" t="s">
        <v>10</v>
      </c>
      <c r="J5" s="16" t="s">
        <v>10</v>
      </c>
      <c r="K5" s="16" t="s">
        <v>11</v>
      </c>
      <c r="L5" s="16" t="s">
        <v>11</v>
      </c>
      <c r="M5" s="16" t="s">
        <v>12</v>
      </c>
      <c r="N5" s="16" t="s">
        <v>12</v>
      </c>
    </row>
    <row r="6" spans="2:15">
      <c r="B6" s="13" t="s">
        <v>13</v>
      </c>
      <c r="C6" s="13" t="s">
        <v>13</v>
      </c>
      <c r="D6" s="13" t="s">
        <v>13</v>
      </c>
      <c r="E6" s="13" t="s">
        <v>13</v>
      </c>
      <c r="F6" s="13" t="s">
        <v>13</v>
      </c>
      <c r="G6" s="13" t="s">
        <v>13</v>
      </c>
      <c r="H6" s="13" t="s">
        <v>13</v>
      </c>
      <c r="I6" s="14" t="s">
        <v>14</v>
      </c>
      <c r="J6" s="14" t="s">
        <v>14</v>
      </c>
      <c r="K6" s="14" t="s">
        <v>15</v>
      </c>
      <c r="L6" s="14" t="s">
        <v>15</v>
      </c>
      <c r="M6" s="14" t="s">
        <v>16</v>
      </c>
      <c r="N6" s="14" t="s">
        <v>16</v>
      </c>
    </row>
    <row r="7" spans="2:15">
      <c r="B7" s="14" t="s">
        <v>17</v>
      </c>
      <c r="C7" s="14" t="s">
        <v>17</v>
      </c>
      <c r="D7" s="14" t="s">
        <v>17</v>
      </c>
      <c r="E7" s="14" t="s">
        <v>17</v>
      </c>
      <c r="F7" s="14" t="s">
        <v>17</v>
      </c>
      <c r="G7" s="14" t="s">
        <v>17</v>
      </c>
      <c r="H7" s="14" t="s">
        <v>17</v>
      </c>
      <c r="I7" s="14" t="s">
        <v>18</v>
      </c>
      <c r="J7" s="14" t="s">
        <v>18</v>
      </c>
      <c r="K7" s="14" t="s">
        <v>18</v>
      </c>
      <c r="L7" s="14" t="s">
        <v>18</v>
      </c>
      <c r="M7" s="14" t="s">
        <v>18</v>
      </c>
      <c r="N7" s="14" t="s">
        <v>18</v>
      </c>
    </row>
    <row r="8" spans="2:15">
      <c r="B8" s="14" t="s">
        <v>38</v>
      </c>
      <c r="C8" s="14" t="s">
        <v>38</v>
      </c>
      <c r="D8" s="14" t="s">
        <v>38</v>
      </c>
      <c r="E8" s="14" t="s">
        <v>38</v>
      </c>
      <c r="F8" s="14" t="s">
        <v>38</v>
      </c>
      <c r="G8" s="14" t="s">
        <v>38</v>
      </c>
      <c r="H8" s="14" t="s">
        <v>38</v>
      </c>
      <c r="I8" s="14" t="s">
        <v>39</v>
      </c>
      <c r="J8" s="14" t="s">
        <v>39</v>
      </c>
      <c r="K8" s="14" t="s">
        <v>39</v>
      </c>
      <c r="L8" s="14" t="s">
        <v>39</v>
      </c>
      <c r="M8" s="14" t="s">
        <v>39</v>
      </c>
      <c r="N8" s="14" t="s">
        <v>39</v>
      </c>
    </row>
    <row r="9" spans="2:15">
      <c r="B9" s="15" t="s">
        <v>21</v>
      </c>
      <c r="C9" s="15" t="s">
        <v>21</v>
      </c>
      <c r="D9" s="15" t="s">
        <v>21</v>
      </c>
      <c r="E9" s="15" t="s">
        <v>21</v>
      </c>
      <c r="F9" s="14" t="s">
        <v>22</v>
      </c>
      <c r="G9" s="14" t="s">
        <v>22</v>
      </c>
      <c r="H9" s="14" t="s">
        <v>22</v>
      </c>
      <c r="I9" s="14" t="s">
        <v>19</v>
      </c>
      <c r="J9" s="14" t="s">
        <v>19</v>
      </c>
      <c r="K9" s="14" t="s">
        <v>19</v>
      </c>
      <c r="L9" s="14" t="s">
        <v>19</v>
      </c>
      <c r="M9" s="14" t="s">
        <v>19</v>
      </c>
      <c r="N9" s="14" t="s">
        <v>19</v>
      </c>
    </row>
    <row r="10" spans="2:15">
      <c r="B10" s="15" t="s">
        <v>21</v>
      </c>
      <c r="C10" s="15" t="s">
        <v>21</v>
      </c>
      <c r="D10" s="15" t="s">
        <v>21</v>
      </c>
      <c r="E10" s="15" t="s">
        <v>21</v>
      </c>
      <c r="F10" s="14" t="s">
        <v>40</v>
      </c>
      <c r="G10" s="14" t="s">
        <v>40</v>
      </c>
      <c r="H10" s="14" t="s">
        <v>40</v>
      </c>
      <c r="I10" s="14" t="s">
        <v>20</v>
      </c>
      <c r="J10" s="14" t="s">
        <v>20</v>
      </c>
      <c r="K10" s="14" t="s">
        <v>20</v>
      </c>
      <c r="L10" s="14" t="s">
        <v>20</v>
      </c>
      <c r="M10" s="14" t="s">
        <v>20</v>
      </c>
      <c r="N10" s="14" t="s">
        <v>20</v>
      </c>
    </row>
    <row r="11" spans="2:15">
      <c r="B11" s="5" t="s">
        <v>34</v>
      </c>
      <c r="C11" s="5" t="s">
        <v>23</v>
      </c>
      <c r="D11" s="5" t="s">
        <v>41</v>
      </c>
      <c r="E11" s="5" t="s">
        <v>24</v>
      </c>
      <c r="F11" s="5" t="s">
        <v>42</v>
      </c>
      <c r="G11" s="5" t="s">
        <v>25</v>
      </c>
      <c r="H11" s="5" t="s">
        <v>43</v>
      </c>
      <c r="I11" s="5" t="s">
        <v>26</v>
      </c>
      <c r="J11" s="5" t="s">
        <v>44</v>
      </c>
      <c r="K11" s="5" t="s">
        <v>26</v>
      </c>
      <c r="L11" s="5" t="s">
        <v>44</v>
      </c>
      <c r="M11" s="5" t="s">
        <v>26</v>
      </c>
      <c r="N11" s="5" t="s">
        <v>44</v>
      </c>
      <c r="O11" s="2"/>
    </row>
    <row r="12" spans="2:15">
      <c r="B12" s="6">
        <v>1</v>
      </c>
      <c r="C12" s="6" t="s">
        <v>27</v>
      </c>
      <c r="D12" s="22" t="s">
        <v>28</v>
      </c>
      <c r="E12" s="6" t="s">
        <v>28</v>
      </c>
      <c r="F12" s="6" t="s">
        <v>29</v>
      </c>
      <c r="G12" s="6">
        <v>1</v>
      </c>
      <c r="H12" s="6"/>
      <c r="I12" s="7"/>
      <c r="J12" s="17">
        <f>SUM(J15:J20)</f>
        <v>335980</v>
      </c>
      <c r="K12" s="7"/>
      <c r="L12" s="17">
        <f>SUM(L15:L20)</f>
        <v>388800</v>
      </c>
      <c r="M12" s="7"/>
      <c r="N12" s="17">
        <f>SUM(N15:N20)</f>
        <v>312400</v>
      </c>
      <c r="O12" s="2"/>
    </row>
    <row r="13" spans="2:15">
      <c r="B13" s="2">
        <v>1</v>
      </c>
      <c r="C13" s="2" t="s">
        <v>27</v>
      </c>
      <c r="D13" s="2" t="s">
        <v>45</v>
      </c>
      <c r="E13" s="2" t="s">
        <v>45</v>
      </c>
      <c r="F13" s="2" t="s">
        <v>27</v>
      </c>
      <c r="G13" s="2" t="s">
        <v>27</v>
      </c>
      <c r="H13" s="2"/>
      <c r="I13" s="2"/>
      <c r="J13" s="2"/>
      <c r="K13" s="2"/>
      <c r="L13" s="2"/>
      <c r="M13" s="2"/>
      <c r="N13" s="2"/>
      <c r="O13" s="2"/>
    </row>
    <row r="14" spans="2:15">
      <c r="B14" s="2">
        <v>2</v>
      </c>
      <c r="C14" s="2" t="s">
        <v>27</v>
      </c>
      <c r="D14" s="2" t="s">
        <v>46</v>
      </c>
      <c r="E14" s="2" t="s">
        <v>46</v>
      </c>
      <c r="F14" s="2" t="s">
        <v>27</v>
      </c>
      <c r="G14" s="2" t="s">
        <v>27</v>
      </c>
      <c r="H14" s="2"/>
      <c r="I14" s="2"/>
      <c r="J14" s="2"/>
      <c r="K14" s="2"/>
      <c r="L14" s="2"/>
      <c r="M14" s="2"/>
      <c r="N14" s="2"/>
      <c r="O14" s="2"/>
    </row>
    <row r="15" spans="2:15">
      <c r="B15" s="2">
        <v>3</v>
      </c>
      <c r="C15" s="2" t="s">
        <v>27</v>
      </c>
      <c r="D15" s="2" t="s">
        <v>47</v>
      </c>
      <c r="E15" s="2" t="s">
        <v>47</v>
      </c>
      <c r="F15" s="2" t="s">
        <v>48</v>
      </c>
      <c r="G15" s="2">
        <v>8</v>
      </c>
      <c r="H15" s="18">
        <v>6800</v>
      </c>
      <c r="I15" s="3">
        <v>960</v>
      </c>
      <c r="J15" s="19">
        <f>I15*G15</f>
        <v>7680</v>
      </c>
      <c r="K15" s="3">
        <v>975</v>
      </c>
      <c r="L15" s="20">
        <v>7800</v>
      </c>
      <c r="M15" s="3">
        <v>950</v>
      </c>
      <c r="N15" s="20">
        <v>7600</v>
      </c>
      <c r="O15" s="2"/>
    </row>
    <row r="16" spans="2:15">
      <c r="B16" s="2">
        <v>4</v>
      </c>
      <c r="C16" s="2" t="s">
        <v>27</v>
      </c>
      <c r="D16" s="2" t="s">
        <v>49</v>
      </c>
      <c r="E16" s="2" t="s">
        <v>49</v>
      </c>
      <c r="F16" s="2" t="s">
        <v>50</v>
      </c>
      <c r="G16" s="2">
        <v>55</v>
      </c>
      <c r="H16" s="18">
        <v>99000</v>
      </c>
      <c r="I16" s="3">
        <v>1800</v>
      </c>
      <c r="J16" s="19">
        <v>99000</v>
      </c>
      <c r="K16" s="3">
        <v>2340</v>
      </c>
      <c r="L16" s="20">
        <v>128700</v>
      </c>
      <c r="M16" s="3">
        <v>2400</v>
      </c>
      <c r="N16" s="20">
        <v>132000</v>
      </c>
      <c r="O16" s="2"/>
    </row>
    <row r="17" spans="2:15">
      <c r="B17" s="2">
        <v>5</v>
      </c>
      <c r="C17" s="2" t="s">
        <v>27</v>
      </c>
      <c r="D17" s="2" t="s">
        <v>51</v>
      </c>
      <c r="E17" s="2" t="s">
        <v>51</v>
      </c>
      <c r="F17" s="2" t="s">
        <v>48</v>
      </c>
      <c r="G17" s="2">
        <v>42</v>
      </c>
      <c r="H17" s="18">
        <v>168000</v>
      </c>
      <c r="I17" s="3">
        <v>4900</v>
      </c>
      <c r="J17" s="20">
        <v>205800</v>
      </c>
      <c r="K17" s="3">
        <v>5500</v>
      </c>
      <c r="L17" s="20">
        <v>231000</v>
      </c>
      <c r="M17" s="3">
        <v>4000</v>
      </c>
      <c r="N17" s="19">
        <v>168000</v>
      </c>
      <c r="O17" s="2"/>
    </row>
    <row r="18" spans="2:15">
      <c r="B18" s="2">
        <v>6</v>
      </c>
      <c r="C18" s="2" t="s">
        <v>27</v>
      </c>
      <c r="D18" s="2" t="s">
        <v>52</v>
      </c>
      <c r="E18" s="2" t="s">
        <v>52</v>
      </c>
      <c r="F18" s="2" t="s">
        <v>48</v>
      </c>
      <c r="G18" s="2">
        <v>10</v>
      </c>
      <c r="H18" s="18">
        <v>4800</v>
      </c>
      <c r="I18" s="3">
        <v>2350</v>
      </c>
      <c r="J18" s="20">
        <v>23500</v>
      </c>
      <c r="K18" s="3">
        <v>2130</v>
      </c>
      <c r="L18" s="20">
        <v>21300</v>
      </c>
      <c r="M18" s="3">
        <v>480</v>
      </c>
      <c r="N18" s="19">
        <v>4800</v>
      </c>
      <c r="O18" s="2"/>
    </row>
    <row r="19" spans="2:15">
      <c r="B19" s="2">
        <v>7</v>
      </c>
      <c r="C19" s="2" t="s">
        <v>27</v>
      </c>
      <c r="D19" s="2" t="s">
        <v>53</v>
      </c>
      <c r="E19" s="2" t="s">
        <v>53</v>
      </c>
      <c r="F19" s="2" t="s">
        <v>50</v>
      </c>
      <c r="G19" s="2">
        <v>0</v>
      </c>
      <c r="H19" s="4">
        <v>0</v>
      </c>
      <c r="I19" s="3">
        <v>0</v>
      </c>
      <c r="J19" s="8">
        <v>0</v>
      </c>
      <c r="K19" s="3">
        <v>0</v>
      </c>
      <c r="L19" s="8">
        <v>0</v>
      </c>
      <c r="M19" s="3">
        <v>0</v>
      </c>
      <c r="N19" s="8">
        <v>0</v>
      </c>
      <c r="O19" s="2"/>
    </row>
    <row r="20" spans="2:15">
      <c r="B20" s="2">
        <v>8</v>
      </c>
      <c r="C20" s="2" t="s">
        <v>27</v>
      </c>
      <c r="D20" s="2" t="s">
        <v>54</v>
      </c>
      <c r="E20" s="2" t="s">
        <v>54</v>
      </c>
      <c r="F20" s="2" t="s">
        <v>48</v>
      </c>
      <c r="G20" s="2">
        <v>0</v>
      </c>
      <c r="H20" s="4">
        <v>0</v>
      </c>
      <c r="I20" s="3">
        <v>0</v>
      </c>
      <c r="J20" s="8">
        <v>0</v>
      </c>
      <c r="K20" s="3">
        <v>0</v>
      </c>
      <c r="L20" s="8">
        <v>0</v>
      </c>
      <c r="M20" s="3">
        <v>0</v>
      </c>
      <c r="N20" s="8">
        <v>0</v>
      </c>
      <c r="O20" s="2"/>
    </row>
    <row r="21" spans="2:15">
      <c r="B21" s="6">
        <v>2</v>
      </c>
      <c r="C21" s="6" t="s">
        <v>27</v>
      </c>
      <c r="D21" s="22" t="s">
        <v>31</v>
      </c>
      <c r="E21" s="6" t="s">
        <v>31</v>
      </c>
      <c r="F21" s="6" t="s">
        <v>29</v>
      </c>
      <c r="G21" s="6">
        <v>1</v>
      </c>
      <c r="H21" s="6"/>
      <c r="I21" s="7"/>
      <c r="J21" s="17">
        <f>SUM(J24:J29)</f>
        <v>27900</v>
      </c>
      <c r="K21" s="7"/>
      <c r="L21" s="17">
        <f>SUM(L24:L29)</f>
        <v>29220</v>
      </c>
      <c r="M21" s="7"/>
      <c r="N21" s="17">
        <f>SUM(N24:N29)</f>
        <v>27400</v>
      </c>
      <c r="O21" s="2"/>
    </row>
    <row r="22" spans="2:15">
      <c r="B22" s="2">
        <v>9</v>
      </c>
      <c r="C22" s="2" t="s">
        <v>27</v>
      </c>
      <c r="D22" s="2" t="s">
        <v>45</v>
      </c>
      <c r="E22" s="2" t="s">
        <v>45</v>
      </c>
      <c r="F22" s="2" t="s">
        <v>27</v>
      </c>
      <c r="G22" s="2" t="s">
        <v>27</v>
      </c>
      <c r="H22" s="2"/>
      <c r="I22" s="2"/>
      <c r="J22" s="2"/>
      <c r="K22" s="2"/>
      <c r="L22" s="2"/>
      <c r="M22" s="2"/>
      <c r="N22" s="2"/>
      <c r="O22" s="2"/>
    </row>
    <row r="23" spans="2:15">
      <c r="B23" s="2">
        <v>10</v>
      </c>
      <c r="C23" s="2" t="s">
        <v>27</v>
      </c>
      <c r="D23" s="2" t="s">
        <v>46</v>
      </c>
      <c r="E23" s="2" t="s">
        <v>46</v>
      </c>
      <c r="F23" s="2" t="s">
        <v>27</v>
      </c>
      <c r="G23" s="2" t="s">
        <v>27</v>
      </c>
      <c r="H23" s="2"/>
      <c r="I23" s="2"/>
      <c r="J23" s="2"/>
      <c r="K23" s="2"/>
      <c r="L23" s="2"/>
      <c r="M23" s="2"/>
      <c r="N23" s="2"/>
      <c r="O23" s="2"/>
    </row>
    <row r="24" spans="2:15">
      <c r="B24" s="2">
        <v>11</v>
      </c>
      <c r="C24" s="2" t="s">
        <v>27</v>
      </c>
      <c r="D24" s="2" t="s">
        <v>47</v>
      </c>
      <c r="E24" s="2" t="s">
        <v>47</v>
      </c>
      <c r="F24" s="2" t="s">
        <v>48</v>
      </c>
      <c r="G24" s="2">
        <v>20</v>
      </c>
      <c r="H24" s="18">
        <v>17000</v>
      </c>
      <c r="I24" s="3">
        <v>960</v>
      </c>
      <c r="J24" s="19">
        <f>I24*G24</f>
        <v>19200</v>
      </c>
      <c r="K24" s="3">
        <v>975</v>
      </c>
      <c r="L24" s="20">
        <v>19500</v>
      </c>
      <c r="M24" s="3">
        <v>950</v>
      </c>
      <c r="N24" s="20">
        <v>19000</v>
      </c>
      <c r="O24" s="2"/>
    </row>
    <row r="25" spans="2:15">
      <c r="B25" s="2">
        <v>12</v>
      </c>
      <c r="C25" s="2" t="s">
        <v>27</v>
      </c>
      <c r="D25" s="2" t="s">
        <v>55</v>
      </c>
      <c r="E25" s="2" t="s">
        <v>55</v>
      </c>
      <c r="F25" s="2" t="s">
        <v>48</v>
      </c>
      <c r="G25" s="2">
        <v>6</v>
      </c>
      <c r="H25" s="18">
        <v>8400</v>
      </c>
      <c r="I25" s="3">
        <v>1450</v>
      </c>
      <c r="J25" s="20">
        <v>8700</v>
      </c>
      <c r="K25" s="3">
        <v>1620</v>
      </c>
      <c r="L25" s="20">
        <v>9720</v>
      </c>
      <c r="M25" s="3">
        <v>1400</v>
      </c>
      <c r="N25" s="19">
        <v>8400</v>
      </c>
      <c r="O25" s="2"/>
    </row>
    <row r="26" spans="2:15">
      <c r="B26" s="2">
        <v>13</v>
      </c>
      <c r="C26" s="2" t="s">
        <v>27</v>
      </c>
      <c r="D26" s="2" t="s">
        <v>56</v>
      </c>
      <c r="E26" s="2" t="s">
        <v>56</v>
      </c>
      <c r="F26" s="2" t="s">
        <v>48</v>
      </c>
      <c r="G26" s="2">
        <v>0</v>
      </c>
      <c r="H26" s="4">
        <v>0</v>
      </c>
      <c r="I26" s="3">
        <v>0</v>
      </c>
      <c r="J26" s="8">
        <v>0</v>
      </c>
      <c r="K26" s="3">
        <v>0</v>
      </c>
      <c r="L26" s="8">
        <v>0</v>
      </c>
      <c r="M26" s="3">
        <v>0</v>
      </c>
      <c r="N26" s="8">
        <v>0</v>
      </c>
      <c r="O26" s="2"/>
    </row>
    <row r="27" spans="2:15">
      <c r="B27" s="2">
        <v>14</v>
      </c>
      <c r="C27" s="2" t="s">
        <v>27</v>
      </c>
      <c r="D27" s="2" t="s">
        <v>57</v>
      </c>
      <c r="E27" s="2" t="s">
        <v>57</v>
      </c>
      <c r="F27" s="2" t="s">
        <v>48</v>
      </c>
      <c r="G27" s="2">
        <v>0</v>
      </c>
      <c r="H27" s="4">
        <v>0</v>
      </c>
      <c r="I27" s="3">
        <v>0</v>
      </c>
      <c r="J27" s="8">
        <v>0</v>
      </c>
      <c r="K27" s="3">
        <v>0</v>
      </c>
      <c r="L27" s="8">
        <v>0</v>
      </c>
      <c r="M27" s="3">
        <v>0</v>
      </c>
      <c r="N27" s="8">
        <v>0</v>
      </c>
      <c r="O27" s="2"/>
    </row>
    <row r="28" spans="2:15">
      <c r="B28" s="2">
        <v>15</v>
      </c>
      <c r="C28" s="2" t="s">
        <v>27</v>
      </c>
      <c r="D28" s="2" t="s">
        <v>53</v>
      </c>
      <c r="E28" s="2" t="s">
        <v>53</v>
      </c>
      <c r="F28" s="2" t="s">
        <v>50</v>
      </c>
      <c r="G28" s="2">
        <v>0</v>
      </c>
      <c r="H28" s="4">
        <v>0</v>
      </c>
      <c r="I28" s="3">
        <v>0</v>
      </c>
      <c r="J28" s="8">
        <v>0</v>
      </c>
      <c r="K28" s="3">
        <v>0</v>
      </c>
      <c r="L28" s="8">
        <v>0</v>
      </c>
      <c r="M28" s="3">
        <v>0</v>
      </c>
      <c r="N28" s="8">
        <v>0</v>
      </c>
      <c r="O28" s="2"/>
    </row>
    <row r="29" spans="2:15">
      <c r="B29" s="2">
        <v>16</v>
      </c>
      <c r="C29" s="2" t="s">
        <v>27</v>
      </c>
      <c r="D29" s="2" t="s">
        <v>54</v>
      </c>
      <c r="E29" s="2" t="s">
        <v>54</v>
      </c>
      <c r="F29" s="2" t="s">
        <v>48</v>
      </c>
      <c r="G29" s="2">
        <v>0</v>
      </c>
      <c r="H29" s="4">
        <v>0</v>
      </c>
      <c r="I29" s="3">
        <v>0</v>
      </c>
      <c r="J29" s="8">
        <v>0</v>
      </c>
      <c r="K29" s="3">
        <v>0</v>
      </c>
      <c r="L29" s="8">
        <v>0</v>
      </c>
      <c r="M29" s="3">
        <v>0</v>
      </c>
      <c r="N29" s="8">
        <v>0</v>
      </c>
      <c r="O29" s="2"/>
    </row>
    <row r="30" spans="2:15">
      <c r="B30" s="6">
        <v>3</v>
      </c>
      <c r="C30" s="6" t="s">
        <v>27</v>
      </c>
      <c r="D30" s="22" t="s">
        <v>32</v>
      </c>
      <c r="E30" s="6" t="s">
        <v>32</v>
      </c>
      <c r="F30" s="6" t="s">
        <v>29</v>
      </c>
      <c r="G30" s="6">
        <v>1</v>
      </c>
      <c r="H30" s="6"/>
      <c r="I30" s="7"/>
      <c r="J30" s="17">
        <v>21820</v>
      </c>
      <c r="K30" s="7"/>
      <c r="L30" s="17">
        <v>24330</v>
      </c>
      <c r="M30" s="7"/>
      <c r="N30" s="17">
        <v>22100</v>
      </c>
      <c r="O30" s="2"/>
    </row>
    <row r="31" spans="2:15">
      <c r="B31" s="2">
        <v>17</v>
      </c>
      <c r="C31" s="2" t="s">
        <v>27</v>
      </c>
      <c r="D31" s="2" t="s">
        <v>45</v>
      </c>
      <c r="E31" s="2" t="s">
        <v>45</v>
      </c>
      <c r="F31" s="2" t="s">
        <v>27</v>
      </c>
      <c r="G31" s="2" t="s">
        <v>27</v>
      </c>
      <c r="H31" s="2"/>
      <c r="I31" s="2"/>
      <c r="J31" s="2"/>
      <c r="K31" s="2"/>
      <c r="L31" s="2"/>
      <c r="M31" s="2"/>
      <c r="N31" s="2"/>
      <c r="O31" s="2"/>
    </row>
    <row r="32" spans="2:15">
      <c r="B32" s="2">
        <v>18</v>
      </c>
      <c r="C32" s="2" t="s">
        <v>27</v>
      </c>
      <c r="D32" s="2" t="s">
        <v>46</v>
      </c>
      <c r="E32" s="2" t="s">
        <v>46</v>
      </c>
      <c r="F32" s="2" t="s">
        <v>27</v>
      </c>
      <c r="G32" s="2" t="s">
        <v>27</v>
      </c>
      <c r="H32" s="2"/>
      <c r="I32" s="2"/>
      <c r="J32" s="2"/>
      <c r="K32" s="2"/>
      <c r="L32" s="2"/>
      <c r="M32" s="2"/>
      <c r="N32" s="2"/>
      <c r="O32" s="2"/>
    </row>
    <row r="33" spans="2:15">
      <c r="B33" s="2">
        <v>19</v>
      </c>
      <c r="C33" s="2" t="s">
        <v>27</v>
      </c>
      <c r="D33" s="2" t="s">
        <v>58</v>
      </c>
      <c r="E33" s="2" t="s">
        <v>58</v>
      </c>
      <c r="F33" s="2" t="s">
        <v>48</v>
      </c>
      <c r="G33" s="2">
        <v>10</v>
      </c>
      <c r="H33" s="18">
        <v>8500</v>
      </c>
      <c r="I33" s="3">
        <v>960</v>
      </c>
      <c r="J33" s="19">
        <f>I33*G33</f>
        <v>9600</v>
      </c>
      <c r="K33" s="3">
        <v>975</v>
      </c>
      <c r="L33" s="20">
        <v>9750</v>
      </c>
      <c r="M33" s="3">
        <v>950</v>
      </c>
      <c r="N33" s="20">
        <v>9500</v>
      </c>
      <c r="O33" s="2"/>
    </row>
    <row r="34" spans="2:15">
      <c r="B34" s="2">
        <v>20</v>
      </c>
      <c r="C34" s="2" t="s">
        <v>27</v>
      </c>
      <c r="D34" s="2" t="s">
        <v>59</v>
      </c>
      <c r="E34" s="2" t="s">
        <v>59</v>
      </c>
      <c r="F34" s="2" t="s">
        <v>48</v>
      </c>
      <c r="G34" s="2">
        <v>9</v>
      </c>
      <c r="H34" s="18">
        <v>12600</v>
      </c>
      <c r="I34" s="3">
        <v>1480</v>
      </c>
      <c r="J34" s="20">
        <v>13320</v>
      </c>
      <c r="K34" s="3">
        <v>1620</v>
      </c>
      <c r="L34" s="20">
        <v>14580</v>
      </c>
      <c r="M34" s="3">
        <v>1400</v>
      </c>
      <c r="N34" s="19">
        <v>12600</v>
      </c>
      <c r="O34" s="2"/>
    </row>
    <row r="35" spans="2:15">
      <c r="B35" s="2">
        <v>21</v>
      </c>
      <c r="C35" s="2" t="s">
        <v>27</v>
      </c>
      <c r="D35" s="2" t="s">
        <v>56</v>
      </c>
      <c r="E35" s="2" t="s">
        <v>56</v>
      </c>
      <c r="F35" s="2" t="s">
        <v>48</v>
      </c>
      <c r="G35" s="2">
        <v>0</v>
      </c>
      <c r="H35" s="4">
        <v>0</v>
      </c>
      <c r="I35" s="3">
        <v>0</v>
      </c>
      <c r="J35" s="8">
        <v>0</v>
      </c>
      <c r="K35" s="3">
        <v>0</v>
      </c>
      <c r="L35" s="8">
        <v>0</v>
      </c>
      <c r="M35" s="3">
        <v>0</v>
      </c>
      <c r="N35" s="8">
        <v>0</v>
      </c>
      <c r="O35" s="2"/>
    </row>
    <row r="36" spans="2:15">
      <c r="B36" s="2">
        <v>22</v>
      </c>
      <c r="C36" s="2" t="s">
        <v>27</v>
      </c>
      <c r="D36" s="2" t="s">
        <v>57</v>
      </c>
      <c r="E36" s="2" t="s">
        <v>57</v>
      </c>
      <c r="F36" s="2" t="s">
        <v>48</v>
      </c>
      <c r="G36" s="2">
        <v>0</v>
      </c>
      <c r="H36" s="4">
        <v>0</v>
      </c>
      <c r="I36" s="3">
        <v>0</v>
      </c>
      <c r="J36" s="8">
        <v>0</v>
      </c>
      <c r="K36" s="3">
        <v>0</v>
      </c>
      <c r="L36" s="8">
        <v>0</v>
      </c>
      <c r="M36" s="3">
        <v>0</v>
      </c>
      <c r="N36" s="8">
        <v>0</v>
      </c>
      <c r="O36" s="2"/>
    </row>
    <row r="37" spans="2:15">
      <c r="B37" s="2">
        <v>23</v>
      </c>
      <c r="C37" s="2" t="s">
        <v>27</v>
      </c>
      <c r="D37" s="2" t="s">
        <v>53</v>
      </c>
      <c r="E37" s="2" t="s">
        <v>53</v>
      </c>
      <c r="F37" s="2" t="s">
        <v>50</v>
      </c>
      <c r="G37" s="2">
        <v>0</v>
      </c>
      <c r="H37" s="4">
        <v>0</v>
      </c>
      <c r="I37" s="3">
        <v>0</v>
      </c>
      <c r="J37" s="8">
        <v>0</v>
      </c>
      <c r="K37" s="3">
        <v>0</v>
      </c>
      <c r="L37" s="8">
        <v>0</v>
      </c>
      <c r="M37" s="3">
        <v>0</v>
      </c>
      <c r="N37" s="8">
        <v>0</v>
      </c>
      <c r="O37" s="2"/>
    </row>
    <row r="38" spans="2:15">
      <c r="B38" s="2">
        <v>24</v>
      </c>
      <c r="C38" s="2" t="s">
        <v>27</v>
      </c>
      <c r="D38" s="2" t="s">
        <v>54</v>
      </c>
      <c r="E38" s="2" t="s">
        <v>54</v>
      </c>
      <c r="F38" s="2" t="s">
        <v>48</v>
      </c>
      <c r="G38" s="2">
        <v>0</v>
      </c>
      <c r="H38" s="4">
        <v>0</v>
      </c>
      <c r="I38" s="3">
        <v>0</v>
      </c>
      <c r="J38" s="8">
        <v>0</v>
      </c>
      <c r="K38" s="3">
        <v>0</v>
      </c>
      <c r="L38" s="8">
        <v>0</v>
      </c>
      <c r="M38" s="3">
        <v>0</v>
      </c>
      <c r="N38" s="8">
        <v>0</v>
      </c>
      <c r="O38" s="2"/>
    </row>
    <row r="39" spans="2:15">
      <c r="B39" s="6">
        <v>4</v>
      </c>
      <c r="C39" s="6" t="s">
        <v>27</v>
      </c>
      <c r="D39" s="6" t="s">
        <v>33</v>
      </c>
      <c r="E39" s="6" t="s">
        <v>33</v>
      </c>
      <c r="F39" s="6" t="s">
        <v>29</v>
      </c>
      <c r="G39" s="6">
        <v>1</v>
      </c>
      <c r="H39" s="6"/>
      <c r="I39" s="7"/>
      <c r="J39" s="17">
        <f>SUM(J41:J46)</f>
        <v>9600</v>
      </c>
      <c r="K39" s="7"/>
      <c r="L39" s="17">
        <f>SUM(L41:L46)</f>
        <v>9750</v>
      </c>
      <c r="M39" s="7"/>
      <c r="N39" s="17">
        <f>SUM(N41:N46)</f>
        <v>9500</v>
      </c>
      <c r="O39" s="2"/>
    </row>
    <row r="40" spans="2:15">
      <c r="B40" s="2">
        <v>25</v>
      </c>
      <c r="C40" s="2" t="s">
        <v>27</v>
      </c>
      <c r="D40" s="2" t="s">
        <v>46</v>
      </c>
      <c r="E40" s="2" t="s">
        <v>46</v>
      </c>
      <c r="F40" s="2" t="s">
        <v>27</v>
      </c>
      <c r="G40" s="2" t="s">
        <v>27</v>
      </c>
      <c r="H40" s="2"/>
      <c r="I40" s="2"/>
      <c r="J40" s="2"/>
      <c r="K40" s="2"/>
      <c r="L40" s="2"/>
      <c r="M40" s="2"/>
      <c r="N40" s="2"/>
      <c r="O40" s="2"/>
    </row>
    <row r="41" spans="2:15">
      <c r="B41" s="2">
        <v>26</v>
      </c>
      <c r="C41" s="2" t="s">
        <v>27</v>
      </c>
      <c r="D41" s="2" t="s">
        <v>58</v>
      </c>
      <c r="E41" s="2" t="s">
        <v>58</v>
      </c>
      <c r="F41" s="2" t="s">
        <v>48</v>
      </c>
      <c r="G41" s="2">
        <v>10</v>
      </c>
      <c r="H41" s="18">
        <v>8500</v>
      </c>
      <c r="I41" s="3">
        <v>960</v>
      </c>
      <c r="J41" s="19">
        <f>I41*G41</f>
        <v>9600</v>
      </c>
      <c r="K41" s="3">
        <v>975</v>
      </c>
      <c r="L41" s="20">
        <v>9750</v>
      </c>
      <c r="M41" s="3">
        <v>950</v>
      </c>
      <c r="N41" s="20">
        <v>9500</v>
      </c>
      <c r="O41" s="2"/>
    </row>
    <row r="42" spans="2:15">
      <c r="B42" s="2">
        <v>27</v>
      </c>
      <c r="C42" s="2" t="s">
        <v>27</v>
      </c>
      <c r="D42" s="2" t="s">
        <v>60</v>
      </c>
      <c r="E42" s="2" t="s">
        <v>60</v>
      </c>
      <c r="F42" s="2" t="s">
        <v>48</v>
      </c>
      <c r="G42" s="2">
        <v>0</v>
      </c>
      <c r="H42" s="4">
        <v>0</v>
      </c>
      <c r="I42" s="3">
        <v>0</v>
      </c>
      <c r="J42" s="8">
        <v>0</v>
      </c>
      <c r="K42" s="3">
        <v>0</v>
      </c>
      <c r="L42" s="8">
        <v>0</v>
      </c>
      <c r="M42" s="3">
        <v>0</v>
      </c>
      <c r="N42" s="8">
        <v>0</v>
      </c>
      <c r="O42" s="2"/>
    </row>
    <row r="43" spans="2:15">
      <c r="B43" s="2">
        <v>28</v>
      </c>
      <c r="C43" s="2" t="s">
        <v>27</v>
      </c>
      <c r="D43" s="2" t="s">
        <v>56</v>
      </c>
      <c r="E43" s="2" t="s">
        <v>56</v>
      </c>
      <c r="F43" s="2" t="s">
        <v>48</v>
      </c>
      <c r="G43" s="2">
        <v>0</v>
      </c>
      <c r="H43" s="4">
        <v>0</v>
      </c>
      <c r="I43" s="3">
        <v>0</v>
      </c>
      <c r="J43" s="8">
        <v>0</v>
      </c>
      <c r="K43" s="3">
        <v>0</v>
      </c>
      <c r="L43" s="8">
        <v>0</v>
      </c>
      <c r="M43" s="3">
        <v>0</v>
      </c>
      <c r="N43" s="8">
        <v>0</v>
      </c>
      <c r="O43" s="2"/>
    </row>
    <row r="44" spans="2:15">
      <c r="B44" s="2">
        <v>29</v>
      </c>
      <c r="C44" s="2" t="s">
        <v>27</v>
      </c>
      <c r="D44" s="2" t="s">
        <v>57</v>
      </c>
      <c r="E44" s="2" t="s">
        <v>57</v>
      </c>
      <c r="F44" s="2" t="s">
        <v>48</v>
      </c>
      <c r="G44" s="2">
        <v>0</v>
      </c>
      <c r="H44" s="4">
        <v>0</v>
      </c>
      <c r="I44" s="3">
        <v>0</v>
      </c>
      <c r="J44" s="8">
        <v>0</v>
      </c>
      <c r="K44" s="3">
        <v>0</v>
      </c>
      <c r="L44" s="8">
        <v>0</v>
      </c>
      <c r="M44" s="3">
        <v>0</v>
      </c>
      <c r="N44" s="8">
        <v>0</v>
      </c>
      <c r="O44" s="2"/>
    </row>
    <row r="45" spans="2:15">
      <c r="B45" s="2">
        <v>30</v>
      </c>
      <c r="C45" s="2" t="s">
        <v>27</v>
      </c>
      <c r="D45" s="2" t="s">
        <v>53</v>
      </c>
      <c r="E45" s="2" t="s">
        <v>53</v>
      </c>
      <c r="F45" s="2" t="s">
        <v>50</v>
      </c>
      <c r="G45" s="2">
        <v>0</v>
      </c>
      <c r="H45" s="4">
        <v>0</v>
      </c>
      <c r="I45" s="3">
        <v>0</v>
      </c>
      <c r="J45" s="8">
        <v>0</v>
      </c>
      <c r="K45" s="3">
        <v>0</v>
      </c>
      <c r="L45" s="8">
        <v>0</v>
      </c>
      <c r="M45" s="3">
        <v>0</v>
      </c>
      <c r="N45" s="8">
        <v>0</v>
      </c>
      <c r="O45" s="2"/>
    </row>
    <row r="46" spans="2:15">
      <c r="B46" s="2">
        <v>31</v>
      </c>
      <c r="C46" s="2" t="s">
        <v>27</v>
      </c>
      <c r="D46" s="2" t="s">
        <v>54</v>
      </c>
      <c r="E46" s="2" t="s">
        <v>54</v>
      </c>
      <c r="F46" s="2" t="s">
        <v>48</v>
      </c>
      <c r="G46" s="2">
        <v>0</v>
      </c>
      <c r="H46" s="4">
        <v>0</v>
      </c>
      <c r="I46" s="3">
        <v>0</v>
      </c>
      <c r="J46" s="8">
        <v>0</v>
      </c>
      <c r="K46" s="3">
        <v>0</v>
      </c>
      <c r="L46" s="8">
        <v>0</v>
      </c>
      <c r="M46" s="3">
        <v>0</v>
      </c>
      <c r="N46" s="8">
        <v>0</v>
      </c>
      <c r="O46" s="2"/>
    </row>
    <row r="47" spans="2: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</sheetData>
  <mergeCells count="43">
    <mergeCell ref="M6:N6"/>
    <mergeCell ref="M7:N7"/>
    <mergeCell ref="M8:N8"/>
    <mergeCell ref="M9:N9"/>
    <mergeCell ref="M10:N10"/>
    <mergeCell ref="M1:N1"/>
    <mergeCell ref="M2:N2"/>
    <mergeCell ref="M3:N3"/>
    <mergeCell ref="M4:N4"/>
    <mergeCell ref="M5:N5"/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7" sqref="A7:B7"/>
    </sheetView>
  </sheetViews>
  <sheetFormatPr defaultRowHeight="13"/>
  <cols>
    <col min="1" max="1" width="8.7265625" style="23"/>
    <col min="2" max="2" width="36.26953125" style="23" bestFit="1" customWidth="1"/>
    <col min="3" max="3" width="13.54296875" style="24" bestFit="1" customWidth="1"/>
    <col min="4" max="4" width="15" style="23" bestFit="1" customWidth="1"/>
    <col min="5" max="5" width="15.7265625" style="23" bestFit="1" customWidth="1"/>
    <col min="6" max="16384" width="8.7265625" style="23"/>
  </cols>
  <sheetData>
    <row r="1" spans="1:5">
      <c r="A1" s="25" t="s">
        <v>61</v>
      </c>
      <c r="B1" s="25"/>
      <c r="C1" s="26"/>
      <c r="D1" s="25"/>
      <c r="E1" s="25"/>
    </row>
    <row r="2" spans="1:5">
      <c r="A2" s="25" t="s">
        <v>62</v>
      </c>
      <c r="B2" s="25" t="s">
        <v>63</v>
      </c>
      <c r="C2" s="26" t="s">
        <v>64</v>
      </c>
      <c r="D2" s="25" t="s">
        <v>65</v>
      </c>
      <c r="E2" s="25" t="s">
        <v>30</v>
      </c>
    </row>
    <row r="3" spans="1:5">
      <c r="A3" s="25">
        <v>1</v>
      </c>
      <c r="B3" s="25" t="s">
        <v>28</v>
      </c>
      <c r="C3" s="26">
        <f>'BOQ Price Bid'!J12</f>
        <v>335980</v>
      </c>
      <c r="D3" s="26">
        <f>'BOQ Price Bid'!L12</f>
        <v>388800</v>
      </c>
      <c r="E3" s="26">
        <f>'BOQ Price Bid'!N12</f>
        <v>312400</v>
      </c>
    </row>
    <row r="4" spans="1:5">
      <c r="A4" s="25">
        <v>2</v>
      </c>
      <c r="B4" s="25" t="s">
        <v>31</v>
      </c>
      <c r="C4" s="26">
        <f>'BOQ Price Bid'!J21</f>
        <v>27900</v>
      </c>
      <c r="D4" s="26">
        <f>'BOQ Price Bid'!L21</f>
        <v>29220</v>
      </c>
      <c r="E4" s="26">
        <f>'BOQ Price Bid'!N21</f>
        <v>27400</v>
      </c>
    </row>
    <row r="5" spans="1:5">
      <c r="A5" s="25">
        <v>3</v>
      </c>
      <c r="B5" s="25" t="s">
        <v>32</v>
      </c>
      <c r="C5" s="26">
        <f>'BOQ Price Bid'!J30</f>
        <v>21820</v>
      </c>
      <c r="D5" s="26">
        <f>'BOQ Price Bid'!L30</f>
        <v>24330</v>
      </c>
      <c r="E5" s="26">
        <f>'BOQ Price Bid'!N30</f>
        <v>22100</v>
      </c>
    </row>
    <row r="6" spans="1:5">
      <c r="A6" s="25">
        <v>4</v>
      </c>
      <c r="B6" s="25" t="s">
        <v>66</v>
      </c>
      <c r="C6" s="26">
        <f>'BOQ Price Bid'!J39</f>
        <v>9600</v>
      </c>
      <c r="D6" s="26">
        <f>'BOQ Price Bid'!L39</f>
        <v>9750</v>
      </c>
      <c r="E6" s="26">
        <f>'BOQ Price Bid'!N39</f>
        <v>9500</v>
      </c>
    </row>
    <row r="7" spans="1:5">
      <c r="A7" s="27" t="s">
        <v>67</v>
      </c>
      <c r="B7" s="27"/>
      <c r="C7" s="28">
        <f>SUM(C3:C6)</f>
        <v>395300</v>
      </c>
      <c r="D7" s="28">
        <f>SUM(D3:D6)</f>
        <v>452100</v>
      </c>
      <c r="E7" s="28">
        <f>SUM(E3:E6)</f>
        <v>371400</v>
      </c>
    </row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 Price Bid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Jogeswar Sahu</cp:lastModifiedBy>
  <dcterms:modified xsi:type="dcterms:W3CDTF">2024-04-20T09:36:11Z</dcterms:modified>
</cp:coreProperties>
</file>