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jogeswar_sahu_travelfoodservices_com/Documents/Downloads/"/>
    </mc:Choice>
  </mc:AlternateContent>
  <bookViews>
    <workbookView xWindow="0" yWindow="0" windowWidth="19200" windowHeight="6760" activeTab="1"/>
  </bookViews>
  <sheets>
    <sheet name="Price Comparison" sheetId="1" r:id="rId1"/>
    <sheet name="BOQ Price Bid" sheetId="2" r:id="rId2"/>
    <sheet name="Technical Score Detail" sheetId="3" r:id="rId3"/>
  </sheets>
  <definedNames>
    <definedName name="_xlnm._FilterDatabase" localSheetId="1" hidden="1">'BOQ Price Bid'!$A$11:$V$121</definedName>
  </definedNames>
  <calcPr calcId="162913"/>
</workbook>
</file>

<file path=xl/calcChain.xml><?xml version="1.0" encoding="utf-8"?>
<calcChain xmlns="http://schemas.openxmlformats.org/spreadsheetml/2006/main">
  <c r="G15" i="2" l="1"/>
  <c r="R15" i="2" s="1"/>
  <c r="G42" i="2"/>
  <c r="R42" i="2" s="1"/>
  <c r="G50" i="2"/>
  <c r="R50" i="2" s="1"/>
  <c r="G51" i="2"/>
  <c r="R51" i="2" s="1"/>
  <c r="G52" i="2"/>
  <c r="R52" i="2" s="1"/>
  <c r="G54" i="2"/>
  <c r="R54" i="2" s="1"/>
  <c r="G56" i="2"/>
  <c r="R56" i="2" s="1"/>
  <c r="G57" i="2"/>
  <c r="R57" i="2" s="1"/>
  <c r="G58" i="2"/>
  <c r="R58" i="2" s="1"/>
  <c r="G59" i="2"/>
  <c r="R59" i="2" s="1"/>
  <c r="G60" i="2"/>
  <c r="R60" i="2" s="1"/>
  <c r="G63" i="2"/>
  <c r="R63" i="2" s="1"/>
  <c r="G64" i="2"/>
  <c r="R64" i="2" s="1"/>
  <c r="G65" i="2"/>
  <c r="R65" i="2" s="1"/>
  <c r="G67" i="2"/>
  <c r="R67" i="2" s="1"/>
  <c r="G68" i="2"/>
  <c r="R68" i="2" s="1"/>
  <c r="G70" i="2"/>
  <c r="R70" i="2" s="1"/>
  <c r="G71" i="2"/>
  <c r="R71" i="2" s="1"/>
  <c r="G72" i="2"/>
  <c r="R72" i="2" s="1"/>
  <c r="G75" i="2"/>
  <c r="R75" i="2" s="1"/>
  <c r="G81" i="2"/>
  <c r="R81" i="2" s="1"/>
  <c r="G82" i="2"/>
  <c r="R82" i="2" s="1"/>
  <c r="G84" i="2"/>
  <c r="R84" i="2" s="1"/>
  <c r="G89" i="2"/>
  <c r="R89" i="2" s="1"/>
  <c r="G90" i="2"/>
  <c r="R90" i="2" s="1"/>
  <c r="G92" i="2"/>
  <c r="R92" i="2" s="1"/>
  <c r="G94" i="2"/>
  <c r="R94" i="2" s="1"/>
  <c r="G97" i="2"/>
  <c r="R97" i="2" s="1"/>
  <c r="G98" i="2"/>
  <c r="R98" i="2" s="1"/>
  <c r="G99" i="2"/>
  <c r="R99" i="2" s="1"/>
  <c r="G100" i="2"/>
  <c r="R100" i="2" s="1"/>
  <c r="G101" i="2"/>
  <c r="R101" i="2" s="1"/>
  <c r="G102" i="2"/>
  <c r="R102" i="2" s="1"/>
  <c r="G103" i="2"/>
  <c r="R103" i="2" s="1"/>
  <c r="G104" i="2"/>
  <c r="R104" i="2" s="1"/>
  <c r="G105" i="2"/>
  <c r="R105" i="2" s="1"/>
  <c r="G106" i="2"/>
  <c r="R106" i="2" s="1"/>
  <c r="G108" i="2"/>
  <c r="R108" i="2" s="1"/>
  <c r="G109" i="2"/>
  <c r="R109" i="2" s="1"/>
  <c r="G110" i="2"/>
  <c r="R110" i="2" s="1"/>
  <c r="G112" i="2"/>
  <c r="R112" i="2" s="1"/>
  <c r="G113" i="2"/>
  <c r="R113" i="2" s="1"/>
  <c r="G115" i="2"/>
  <c r="R115" i="2" s="1"/>
  <c r="G116" i="2"/>
  <c r="R116" i="2" s="1"/>
  <c r="G118" i="2"/>
  <c r="R118" i="2" s="1"/>
  <c r="G120" i="2"/>
  <c r="R120" i="2" s="1"/>
  <c r="G121" i="2"/>
  <c r="R121" i="2" s="1"/>
  <c r="G12" i="2" l="1"/>
  <c r="R12" i="2" s="1"/>
</calcChain>
</file>

<file path=xl/sharedStrings.xml><?xml version="1.0" encoding="utf-8"?>
<sst xmlns="http://schemas.openxmlformats.org/spreadsheetml/2006/main" count="2006" uniqueCount="317">
  <si>
    <t>RFQ No: R0093
 COST COMPARISON REPORT</t>
  </si>
  <si>
    <t>Comp. Date : 10/02/2024</t>
  </si>
  <si>
    <t>Vendor Name : FALLOW DEZIENCE TREE LLP (RV232417181)</t>
  </si>
  <si>
    <t>Vendor Name : ALTITUDE MARKETING LLP  (RV232417272)</t>
  </si>
  <si>
    <t>Vendor Name : INVENTECH SOLUTIONS (RV232417192)</t>
  </si>
  <si>
    <t>Vendor Name : Electech Enterprises (RV232417619)</t>
  </si>
  <si>
    <t>Vendor Name : Arrow Electricals (RV232417622)</t>
  </si>
  <si>
    <t>Vendor Name : Pioneer Infra And Turnkey Solutions (RV232417609)</t>
  </si>
  <si>
    <t>Vendor Name : Pikture Perfect Design Studio Pvt. Ltd. (RV232417617)</t>
  </si>
  <si>
    <t>RFQ #: R0093</t>
  </si>
  <si>
    <t>Contact Name : Khursheed Ahmad/Jasmine Grover</t>
  </si>
  <si>
    <t xml:space="preserve">Contact Name : Lalit Kumar/Vickram Chaudhary </t>
  </si>
  <si>
    <t>Contact Name : Shirish Awati</t>
  </si>
  <si>
    <t>Contact Name : S Alam Khan</t>
  </si>
  <si>
    <t>Contact Name : Ather Iqbal</t>
  </si>
  <si>
    <t>Contact Name : Pankaj Upadhyay/Bipin Upadhyay</t>
  </si>
  <si>
    <t>Contact Name : Sonali Dhadve</t>
  </si>
  <si>
    <t>RFQ Date : 10/02/2024 16:20:37</t>
  </si>
  <si>
    <t xml:space="preserve">Vendor City : </t>
  </si>
  <si>
    <t>BCD Date : 10/02/2024 17:22:00</t>
  </si>
  <si>
    <t xml:space="preserve">Telephone # : </t>
  </si>
  <si>
    <t xml:space="preserve">Mobile # : </t>
  </si>
  <si>
    <t>PR Number : Semolina-2324-00175</t>
  </si>
  <si>
    <t>Email : accounts@fallowdezience.com</t>
  </si>
  <si>
    <t>Email : vickram@altitudemarketing.in</t>
  </si>
  <si>
    <t>Email : inventechsolutionspune@gmail.com</t>
  </si>
  <si>
    <t>Email : alam@electechenterprises.net</t>
  </si>
  <si>
    <t>Email : project.arrowelectricals@gmail.com</t>
  </si>
  <si>
    <t>Email : bipinu@pioneerindinfra.com</t>
  </si>
  <si>
    <t>Email : piktureperfectdesignstudio@gmail.com</t>
  </si>
  <si>
    <t>Package / RFQ Name : Electrical work of Dominos Ahmedabad Forecourt T1...</t>
  </si>
  <si>
    <t>Round # : 9 (RFQ)</t>
  </si>
  <si>
    <t xml:space="preserve">Buyer : Jogeswar Sahu / Technical :  / Approver : </t>
  </si>
  <si>
    <t xml:space="preserve">Quotation Date : </t>
  </si>
  <si>
    <t xml:space="preserve">Quotation Validity Date : </t>
  </si>
  <si>
    <t>Comp. # : 9</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</si>
  <si>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</si>
  <si>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</si>
  <si>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</si>
  <si>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</si>
  <si>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</si>
  <si>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</si>
  <si>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</si>
  <si>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</si>
  <si>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</si>
  <si>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</si>
  <si>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</si>
  <si>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</si>
  <si>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</si>
  <si>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</si>
  <si>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</si>
  <si>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</si>
  <si>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</si>
  <si>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</si>
  <si>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</si>
  <si>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</si>
  <si>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Electrical work of Dominos Ahmedabad Forecourt T1</t>
  </si>
  <si>
    <t>no</t>
  </si>
  <si>
    <t>1.00</t>
  </si>
  <si>
    <t>679250.00</t>
  </si>
  <si>
    <t>FALLOW DEZIENCE TREE LLP</t>
  </si>
  <si>
    <t>0.00</t>
  </si>
  <si>
    <t>18.00</t>
  </si>
  <si>
    <t>679,250.00</t>
  </si>
  <si>
    <t>705836.00</t>
  </si>
  <si>
    <t>705,836.00</t>
  </si>
  <si>
    <t>1121320.00</t>
  </si>
  <si>
    <t>1,121,320.00</t>
  </si>
  <si>
    <t>1388325.00</t>
  </si>
  <si>
    <t>1,388,325.00</t>
  </si>
  <si>
    <t>1455040.00</t>
  </si>
  <si>
    <t>1,100,000.00</t>
  </si>
  <si>
    <t>1470975.00</t>
  </si>
  <si>
    <t>1,470,975.00</t>
  </si>
  <si>
    <t>1557190.00</t>
  </si>
  <si>
    <t>1,528,625.00</t>
  </si>
  <si>
    <t>Item Total</t>
  </si>
  <si>
    <t>122,265.00</t>
  </si>
  <si>
    <t>127,050.48</t>
  </si>
  <si>
    <t>201,837.60</t>
  </si>
  <si>
    <t>198,000.00</t>
  </si>
  <si>
    <t>275,152.50</t>
  </si>
  <si>
    <t>Discount Total Value</t>
  </si>
  <si>
    <t>Grand Dis. Amt</t>
  </si>
  <si>
    <t>GST Total Amount</t>
  </si>
  <si>
    <t>Net Landed Cost</t>
  </si>
  <si>
    <t>INR</t>
  </si>
  <si>
    <t>801,515.00</t>
  </si>
  <si>
    <t>832,886.48</t>
  </si>
  <si>
    <t>1,323,157.60</t>
  </si>
  <si>
    <t>1,298,000.00</t>
  </si>
  <si>
    <t>1,803,777.50</t>
  </si>
  <si>
    <t>Vendor Status</t>
  </si>
  <si>
    <t>Sr No.</t>
  </si>
  <si>
    <t>Vendor Code</t>
  </si>
  <si>
    <t>Vendor Name</t>
  </si>
  <si>
    <t>Status</t>
  </si>
  <si>
    <t>Remarks</t>
  </si>
  <si>
    <t>RV232417622</t>
  </si>
  <si>
    <t>Arrow Electricals</t>
  </si>
  <si>
    <t>Participate</t>
  </si>
  <si>
    <t>RV232417619</t>
  </si>
  <si>
    <t>Electech Enterprises</t>
  </si>
  <si>
    <t>RV232417609</t>
  </si>
  <si>
    <t>Pioneer Infra And Turnkey Solutions</t>
  </si>
  <si>
    <t>RV232417617</t>
  </si>
  <si>
    <t>Pikture Perfect Design Studio Pvt. Ltd.</t>
  </si>
  <si>
    <t>RV232417192</t>
  </si>
  <si>
    <t>INVENTECH SOLUTIONS</t>
  </si>
  <si>
    <t>RV232417272</t>
  </si>
  <si>
    <t xml:space="preserve">ALTITUDE MARKETING LLP </t>
  </si>
  <si>
    <t>RV232417181</t>
  </si>
  <si>
    <t>Vendor Name : FALLOW DEZIENCE TREE LLP</t>
  </si>
  <si>
    <t xml:space="preserve">Vendor Name : ALTITUDE MARKETING LLP </t>
  </si>
  <si>
    <t>Vendor Name : INVENTECH SOLUTIONS</t>
  </si>
  <si>
    <t>Vendor Name : Electech Enterprises</t>
  </si>
  <si>
    <t>Vendor Name : Arrow Electricals</t>
  </si>
  <si>
    <t>Vendor Name : Pioneer Infra And Turnkey Solutions</t>
  </si>
  <si>
    <t>Vendor Name : Pikture Perfect Design Studio Pvt. Ltd.</t>
  </si>
  <si>
    <t>Buyer : Jogeswar Sahu</t>
  </si>
  <si>
    <t xml:space="preserve">Techanical Score : </t>
  </si>
  <si>
    <t>BUDGET PRICE :.00</t>
  </si>
  <si>
    <t>Item Name</t>
  </si>
  <si>
    <t>UOM</t>
  </si>
  <si>
    <t>Minimum Amount</t>
  </si>
  <si>
    <t>Amount</t>
  </si>
  <si>
    <t>BOQ for Electrical work of Dominos Ahmedabad Forecourt T1</t>
  </si>
  <si>
    <t>1.000</t>
  </si>
  <si>
    <t>F.1.0</t>
  </si>
  <si>
    <t>VTPN DB</t>
  </si>
  <si>
    <t xml:space="preserve">TPN DB </t>
  </si>
  <si>
    <t>a.1</t>
  </si>
  <si>
    <t>125A Manual Changeover Switch</t>
  </si>
  <si>
    <t>Each</t>
  </si>
  <si>
    <t>125A 4 Pole Change Over Switch with 125A 4 Pole Isolator input to Main LT Panel in MS enclosure</t>
  </si>
  <si>
    <t>With all necessary connections</t>
  </si>
  <si>
    <t>Main LT Panel - To be read in conjunction with the SLD</t>
  </si>
  <si>
    <t>14 16 SWG CRCA SHEET STEEL. BASE FRAME SHALL BE MIN. 3.0mm THICK.</t>
  </si>
  <si>
    <t xml:space="preserve">Incomer   </t>
  </si>
  <si>
    <t>100A TP+NL, TM based MCB of 25kA with O L, S C   E F Protection - 01 No</t>
  </si>
  <si>
    <t>Outgoing   With contactors as indicated in the SLD</t>
  </si>
  <si>
    <t>63A,TP MCB- 5 Nos</t>
  </si>
  <si>
    <t>32A,TP MCB- 2 Nos</t>
  </si>
  <si>
    <t>25A,TPN MCB-1 Nos</t>
  </si>
  <si>
    <t>16A,TP MCB- 4 Nos</t>
  </si>
  <si>
    <t>10A SP MCB -  14 Nos</t>
  </si>
  <si>
    <t>16A SP MCB -  6 Nos</t>
  </si>
  <si>
    <t xml:space="preserve">20A SP MCB - 6 Nos </t>
  </si>
  <si>
    <t>32A TP MCB - 2 Nos</t>
  </si>
  <si>
    <t>63A FP MCB - 1 Nos.</t>
  </si>
  <si>
    <t>40A DP MCB - 1 Nos.</t>
  </si>
  <si>
    <t>32A DP MCB - 9 Nos</t>
  </si>
  <si>
    <t>25A SP MCB -  12 Nos</t>
  </si>
  <si>
    <t>32A SP MCB - 2 Nos</t>
  </si>
  <si>
    <t xml:space="preserve">Capacitor Bank 3  x 5kVAr +   1  x 3kVAr + 1 x 2kVAr +1 x 1kVAr with all required MCBs,Contactor and accessories </t>
  </si>
  <si>
    <t>F.2.0</t>
  </si>
  <si>
    <t>TPN DB</t>
  </si>
  <si>
    <t>6 32A SP MCB - 18 Nos</t>
  </si>
  <si>
    <t>F.3.0</t>
  </si>
  <si>
    <t xml:space="preserve">SPN DB </t>
  </si>
  <si>
    <t>c.2</t>
  </si>
  <si>
    <t>8 Way SPN Double door type DB for Power comprising of following -</t>
  </si>
  <si>
    <t>2.000</t>
  </si>
  <si>
    <t>25A DP MCB  - 01 No</t>
  </si>
  <si>
    <t xml:space="preserve">Outgoing  </t>
  </si>
  <si>
    <t>16A SP MCB - 04 Nos</t>
  </si>
  <si>
    <t>10A SP MCB - 02 Nos</t>
  </si>
  <si>
    <t>F.4.0</t>
  </si>
  <si>
    <t>Isolators  ELCB  RCBO   SWITCH SOCKETS</t>
  </si>
  <si>
    <t xml:space="preserve">Supply , installation, testing comissioning of DP isolator of 25 A </t>
  </si>
  <si>
    <t>a.4</t>
  </si>
  <si>
    <t xml:space="preserve">Supply , installation, testing comissioning of DP MCB of 25 A </t>
  </si>
  <si>
    <t>a.8</t>
  </si>
  <si>
    <t xml:space="preserve">Supply , installation, testing comissioning of FP ELCB of 40 A, 100mA </t>
  </si>
  <si>
    <t>b</t>
  </si>
  <si>
    <t>ISOLATOR - (BEFORE SERVO STABILIZER)</t>
  </si>
  <si>
    <t>b.2</t>
  </si>
  <si>
    <t>100A FP, 25kA Thermal magneticr based MCCB with LSIG Protection with Box(As per the instruction of the Engineer Inchrge)</t>
  </si>
  <si>
    <t>c</t>
  </si>
  <si>
    <t xml:space="preserve">6 16 Amp Electrical Top </t>
  </si>
  <si>
    <t xml:space="preserve">Supplying and erecting modular type switch socket  6   16 A ISI mark approved make duly erected with  modular box ,cover plate,   all wiring connections complete. (Single phase) </t>
  </si>
  <si>
    <t>23.000</t>
  </si>
  <si>
    <t>Supplying and erecting modular type switch socket  6  A ISI mark approved make duly erected with modular box , cover plate   all wiring connections complete. (Single phase)</t>
  </si>
  <si>
    <t>47.000</t>
  </si>
  <si>
    <t>Providing and fixing TPN DP enclosure box (Wheather Proof) for outdoor purposes</t>
  </si>
  <si>
    <t xml:space="preserve">Providing and Fixing 25 amp single phase Industrial socket </t>
  </si>
  <si>
    <t>3.000</t>
  </si>
  <si>
    <t xml:space="preserve">Providing and Fixing 25 amp three phase Industrial socket </t>
  </si>
  <si>
    <t>4.000</t>
  </si>
  <si>
    <t>Point wiring shall include FRLS wire with all necessary  MMS PVC CONDUIT , with all fittings ,  accessories , couplings,collars etc., junction   pull   inspection boxes, wires, supports,bushings lamp holders, ceiling rose, flexible conduit, fan hooks wher</t>
  </si>
  <si>
    <t>d</t>
  </si>
  <si>
    <t>Wiring for the following light points with 2X1.5 sq mm PVC insulated copper conductor 650V grade FRLS wires in concealed or surface mounted 20 25mm dia MMS PVC conduit as required including providing 6 amps flush type PVC moulded switches, cover plate,5 s</t>
  </si>
  <si>
    <t>d.1</t>
  </si>
  <si>
    <t>Primary (First) light point controlled by a 6A switch.</t>
  </si>
  <si>
    <t xml:space="preserve">Nos </t>
  </si>
  <si>
    <t>d.2</t>
  </si>
  <si>
    <t>Primary (First) light point controlled by a MCB in the DB.</t>
  </si>
  <si>
    <t>19.000</t>
  </si>
  <si>
    <t>d.3</t>
  </si>
  <si>
    <t>Secondary (Loop) light point looped to first point and so on.(upto 6 mtr) wire length</t>
  </si>
  <si>
    <t>150.000</t>
  </si>
  <si>
    <t>d.4</t>
  </si>
  <si>
    <t>Supply, Installation, Testing   Commissioning of mains with 2 X 1.5 sq.mm and earth wire 1.5 sqmm FRLS PVC copper wire ,in rigid  MMS PVC conduit min.25 mm dia, for light fan exhaust point from DB to point including all required accessories,etc  as per sp</t>
  </si>
  <si>
    <t>RMT</t>
  </si>
  <si>
    <t>0.000</t>
  </si>
  <si>
    <t>d.5</t>
  </si>
  <si>
    <t xml:space="preserve">Supply, Installation, Testing   Commissioning of mains with 2 X 2.5 sq.mm and earth wire 2.5 sqmm FRLS PVC copper wire ,in rigid MMS PVC conduit min.20 mm dia,including all required accessories,etc as per specification. </t>
  </si>
  <si>
    <t>100.000</t>
  </si>
  <si>
    <t>d.6</t>
  </si>
  <si>
    <t>Supplying   erecting mains with 2x4 sq.mm and earth wire 2.5 sqmm FRLS PVC copper wire laid with conduit trunking inside pole Bus bars or any other places.</t>
  </si>
  <si>
    <t>200.000</t>
  </si>
  <si>
    <t>e</t>
  </si>
  <si>
    <t xml:space="preserve">Wiring for the following light points with 2X1.5 sq mm PVC insulated copper conductor 650V grade FRLS wires in concealed or surface mounted 20 25mm dia MS conduit as required including providing 6 amps flush type PVC moulded switches, cover plate,5 sided </t>
  </si>
  <si>
    <t>e.1</t>
  </si>
  <si>
    <t>Nos.</t>
  </si>
  <si>
    <t>e.2</t>
  </si>
  <si>
    <t>18.000</t>
  </si>
  <si>
    <t>e.3</t>
  </si>
  <si>
    <t>16.000</t>
  </si>
  <si>
    <t>f</t>
  </si>
  <si>
    <t>Power Point wiring</t>
  </si>
  <si>
    <t>All switch socket wiring shall be carried out for primary point using 3x2.5 sq mm wire in  PVC  Conduit  for connection of 6 16amp socket. Individual junction inspection boxes shall be provided for each Power Point for the purpose of looping with cheislin</t>
  </si>
  <si>
    <t>f.1</t>
  </si>
  <si>
    <t>First Point wiring with 6A,5pin wall socket outlet and controlled by a 6A switch</t>
  </si>
  <si>
    <t>f.2</t>
  </si>
  <si>
    <t>Extra loop point wiring with 6A, 5 pin wall socket outlet and controlled by a 6A switch upto 6 mtr length</t>
  </si>
  <si>
    <t>f.3</t>
  </si>
  <si>
    <t>First Point wiring with 16A,5pin wall socket outlet and controlled by a 16A switch</t>
  </si>
  <si>
    <t>f.4</t>
  </si>
  <si>
    <t>Extra loop point wiring with 16A, 5 pin wall socket outlet and controlled by a 16A switch upto 6 mtr length</t>
  </si>
  <si>
    <t>f.5</t>
  </si>
  <si>
    <t>Additional 6 Amp Switch   socket outlet in G.I. Box on modular cover plate adjoining and looped from the existing point. (Note -additional means switch socket in modular box and plate adjoining the existing one on the same circuit.) Wire will be paid in R</t>
  </si>
  <si>
    <t>g</t>
  </si>
  <si>
    <t>All switch socket wiring shall be carried out for primary point using 3X4 sq mm wire in  PVC  Conduit  for connection of 16 amp socket .  Individual junction inspection boxes shall be provided for each Power Point for the purpose of looping with cheisling</t>
  </si>
  <si>
    <t>g.1</t>
  </si>
  <si>
    <t>First Point wiring with 16A, 3Pin combined shuttered wall socket outlet and controlled by a 16A one way switch with indicator.</t>
  </si>
  <si>
    <t>27.000</t>
  </si>
  <si>
    <t>g.2</t>
  </si>
  <si>
    <t>Extra loop point wiring with 16A, 3Pin combined shuttered wall socket outlet and controlled by a 16A one way switch with indicator.upto 6 mtr wiring</t>
  </si>
  <si>
    <t>g.3</t>
  </si>
  <si>
    <t>Additional 16 Amp Switch   socket outlet in G.I. Box on modular cover plate adjoining and looped from the existing point. (Note -additional means switch socket in modular box and plate adjoining the existing one on the same circuit.) . Wire will be paid i</t>
  </si>
  <si>
    <t>g.4</t>
  </si>
  <si>
    <t>Supply and Laying of Wiring for light  power plug with 4X4 sq. mm FRLS PVC  insulated copper conductor single core wire in surface recessed medium class MMS PVC conduit alongwith 2 Nos. 4 sq. mm FRLS PVC insulated copper conductor single core cable for lo</t>
  </si>
  <si>
    <t>Rmtr</t>
  </si>
  <si>
    <t>h</t>
  </si>
  <si>
    <t>Power Point wiring(MS conduit)</t>
  </si>
  <si>
    <t>All switch socket wiring shall be carried out for primary point using 3x2.5 sq mm wire in  MS  Conduit  for connection of 6 16amp socket. Individual junction inspection boxes shall be provided for each Power Point for the purpose of looping with cheisling</t>
  </si>
  <si>
    <t>i</t>
  </si>
  <si>
    <t>All switch socket wiring shall be carried out for primary point using 3X4 sq mm wire in  MS Conduit  for connection of 16 amp socket .  Individual junction inspection boxes shall be provided for each Power Point for the purpose of looping with cheisling a</t>
  </si>
  <si>
    <t>j</t>
  </si>
  <si>
    <t>Supplying and fixing of following sizes of medium class PVC conduit along with accessories in surface recess including cutting the wall floor  and making good the same in case of recessed conduit as required.</t>
  </si>
  <si>
    <t>j.1</t>
  </si>
  <si>
    <t>20 mm</t>
  </si>
  <si>
    <t>50.000</t>
  </si>
  <si>
    <t>j.2</t>
  </si>
  <si>
    <t>25 mm</t>
  </si>
  <si>
    <t>k</t>
  </si>
  <si>
    <t>Supplying and fixing of following sizes of MS conduit along with accessories in surface recess including painting in case of surface conduit, or cutting the wall and making good the same 
in case of recessed conduit as required.</t>
  </si>
  <si>
    <t>k.2</t>
  </si>
  <si>
    <t>60.000</t>
  </si>
  <si>
    <t>m</t>
  </si>
  <si>
    <t xml:space="preserve">Supplying   erecting M.S flexible Conduit 25 mm dia.conforming to I.S. and approved make with required number of couplings, bushes, check nuts etc. </t>
  </si>
  <si>
    <t>n</t>
  </si>
  <si>
    <t xml:space="preserve">Supplying   erecting PVC flexible Conduit 50 mm dia.conforming to I.S. and approved make with required number of couplings, bushes, check nuts etc. </t>
  </si>
  <si>
    <t>10.000</t>
  </si>
  <si>
    <t>F.5.0</t>
  </si>
  <si>
    <t>LT CABLES   TERMINATIONS</t>
  </si>
  <si>
    <t>a</t>
  </si>
  <si>
    <t>Supply, Errecting, Termination   Commissioning of following sizes of 1.1 KV grade FRLS Armoured Unarmoured Copper  Aluminum conductor cables laid over MS supports cable racks trays or fixing on walls including clamping the cable to supports cable racks or</t>
  </si>
  <si>
    <t>4Cx25 Sq.mm AL Arm. XLPE</t>
  </si>
  <si>
    <t>30.000</t>
  </si>
  <si>
    <t>3.5Cx50 Sq.mm AL Arm. XLPE</t>
  </si>
  <si>
    <t>4Cx4 Sq.mm Cu. Arm. XLPE</t>
  </si>
  <si>
    <t>75.000</t>
  </si>
  <si>
    <t>4Cx4 Sq.mm Cu.Unarm. XLPE</t>
  </si>
  <si>
    <t>15.000</t>
  </si>
  <si>
    <t>4Cx2.5 Sq.mm Cu. Arm. XLPE</t>
  </si>
  <si>
    <t>3Cx6 Sq.mm Cu. Unarm. XLPE</t>
  </si>
  <si>
    <t>3Cx4 Sq.mm Cu. Arm. XLPE</t>
  </si>
  <si>
    <t>3Cx4 Sq.mm Cu. Unarm. XLPE</t>
  </si>
  <si>
    <t>3Cx2.5 Sq.mm Cu. Unarm. XLPE</t>
  </si>
  <si>
    <t>3Cx2.5 Sq.mm Cu. arm.</t>
  </si>
  <si>
    <t>F.6.0</t>
  </si>
  <si>
    <t>EARTHING  (In absence of D.G.Vendor)</t>
  </si>
  <si>
    <t>Supply   Laying of 25mmX3mm GI strips with necessary G. I. Clamps fixed on wall cable  conduit with screws in an approved manner.</t>
  </si>
  <si>
    <t>Mtrs</t>
  </si>
  <si>
    <t>a.5</t>
  </si>
  <si>
    <t>8 SWG GI Earth Wire with necessary G. I. Clamps fixed on wall cable  conduit with screws in an approved manner.</t>
  </si>
  <si>
    <t>a.11</t>
  </si>
  <si>
    <t>10 sq.mm. Cu. Flexible cable</t>
  </si>
  <si>
    <t>F.7.0</t>
  </si>
  <si>
    <t>Cable Trays</t>
  </si>
  <si>
    <t>Providing   erecting Hot deeped Galvanised Perforated type Cable tray manufactured from 18 swg (1.6 mm thick) GI sheet of 300 mm width   50 mm height complete with necessary coupler plates   hardware  in approved manner. Including Paints</t>
  </si>
  <si>
    <t>a.3</t>
  </si>
  <si>
    <t>Providing   erecting Hot deeped Galvanised Perforated type Cable tray manufactured from 18 swg (1.6 mm thick) GI sheet of 200 mm width   50 mm height complete with necessary coupler plates   hardware in approved manner.Including Paint</t>
  </si>
  <si>
    <t>20.000</t>
  </si>
  <si>
    <t>Provind and laying of 2MM thick GI factory fabricated raceways in partition of the following sizes including providing removable 3 mm thick GI cover knock our holes and fixing accessories complete required including floor supports, bends, access boxes and</t>
  </si>
  <si>
    <t>b.1</t>
  </si>
  <si>
    <t xml:space="preserve">300mm wide x 40mm deep </t>
  </si>
  <si>
    <t xml:space="preserve">150mm wide x 40mm deep </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</si>
  <si>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</si>
  <si>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</si>
  <si>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</si>
  <si>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</si>
  <si>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</si>
  <si>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</si>
  <si>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</si>
  <si>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No.</t>
  </si>
  <si>
    <t>a.2</t>
  </si>
  <si>
    <t xml:space="preserve">SITC of Storage Geyser (25 ltr) AO smith or equivalent used above 3 way sink with required accessories </t>
  </si>
  <si>
    <t>No</t>
  </si>
  <si>
    <t xml:space="preserve">Quote Currency : </t>
  </si>
  <si>
    <t>Last PO Unit Rate</t>
  </si>
  <si>
    <t>Last PO Total Value</t>
  </si>
  <si>
    <t>Score</t>
  </si>
  <si>
    <t>Justification</t>
  </si>
  <si>
    <t>Diff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</si>
</sst>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2">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
      <sz val="11"/>
      <name val="Calibri"/>
      <family val="2"/>
    </font>
    <font>
      <sz val="10"/>
      <name val="Calibri"/>
      <family val="2"/>
      <scheme val="minor"/>
    </font>
    <font>
      <b/>
      <sz val="10"/>
      <color rgb="FF000000"/>
      <name val="Calibri"/>
      <family val="2"/>
      <scheme val="minor"/>
    </font>
    <font>
      <b/>
      <sz val="10"/>
      <name val="Calibri"/>
      <family val="2"/>
      <scheme val="minor"/>
    </font>
    <font>
      <sz val="10"/>
      <color rgb="FF000000"/>
      <name val="Calibri"/>
      <family val="2"/>
      <scheme val="minor"/>
    </font>
  </fonts>
  <fills count="7">
    <fill>
      <patternFill patternType="none"/>
    </fill>
    <fill>
      <patternFill patternType="gray125"/>
    </fill>
    <fill>
      <patternFill patternType="solid">
        <fgColor rgb="FFD3D3D3"/>
      </patternFill>
    </fill>
    <fill>
      <patternFill patternType="solid">
        <fgColor rgb="FF90EE9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24">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43" fontId="7" fillId="0" borderId="0" applyFont="0" applyFill="0" applyBorder="0" applyAlignment="0" applyProtection="0"/>
  </cellStyleXfs>
  <cellXfs count="101">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8" fillId="4" borderId="23" xfId="0" applyNumberFormat="1" applyFont="1" applyFill="1" applyBorder="1" applyProtection="1"/>
    <xf numFmtId="0" fontId="10" fillId="4" borderId="23" xfId="0" applyNumberFormat="1" applyFont="1" applyFill="1" applyBorder="1" applyProtection="1"/>
    <xf numFmtId="0" fontId="8" fillId="4" borderId="23" xfId="0" applyNumberFormat="1" applyFont="1" applyFill="1" applyBorder="1" applyAlignment="1" applyProtection="1">
      <alignment horizontal="right"/>
    </xf>
    <xf numFmtId="0" fontId="8" fillId="4" borderId="23" xfId="0" applyNumberFormat="1" applyFont="1" applyFill="1" applyBorder="1" applyAlignment="1" applyProtection="1">
      <alignment wrapText="1"/>
    </xf>
    <xf numFmtId="0" fontId="11" fillId="4" borderId="23" xfId="0" applyNumberFormat="1" applyFont="1" applyFill="1" applyBorder="1" applyAlignment="1" applyProtection="1">
      <alignment horizontal="right"/>
    </xf>
    <xf numFmtId="0" fontId="10" fillId="4" borderId="23" xfId="0" applyNumberFormat="1" applyFont="1" applyFill="1" applyBorder="1" applyAlignment="1" applyProtection="1">
      <alignment horizontal="right"/>
    </xf>
    <xf numFmtId="4" fontId="10" fillId="4" borderId="23" xfId="0" applyNumberFormat="1" applyFont="1" applyFill="1" applyBorder="1" applyAlignment="1" applyProtection="1">
      <alignment horizontal="right"/>
    </xf>
    <xf numFmtId="4" fontId="11" fillId="4" borderId="23" xfId="0" applyNumberFormat="1" applyFont="1" applyFill="1" applyBorder="1" applyAlignment="1" applyProtection="1">
      <alignment horizontal="right"/>
    </xf>
    <xf numFmtId="4" fontId="8" fillId="4" borderId="23" xfId="0" applyNumberFormat="1" applyFont="1" applyFill="1" applyBorder="1" applyAlignment="1" applyProtection="1">
      <alignment horizontal="right"/>
    </xf>
    <xf numFmtId="164" fontId="10" fillId="4" borderId="23" xfId="1" applyNumberFormat="1" applyFont="1" applyFill="1" applyBorder="1" applyProtection="1"/>
    <xf numFmtId="164" fontId="10" fillId="4" borderId="23" xfId="1" applyNumberFormat="1" applyFont="1" applyFill="1" applyBorder="1" applyAlignment="1" applyProtection="1">
      <alignment horizontal="right"/>
    </xf>
    <xf numFmtId="164" fontId="8" fillId="4" borderId="23" xfId="1" applyNumberFormat="1" applyFont="1" applyFill="1" applyBorder="1" applyProtection="1"/>
    <xf numFmtId="164" fontId="8" fillId="4" borderId="23" xfId="1" applyNumberFormat="1" applyFont="1" applyFill="1" applyBorder="1" applyAlignment="1" applyProtection="1">
      <alignment wrapText="1"/>
    </xf>
    <xf numFmtId="164" fontId="8" fillId="4" borderId="23" xfId="1" applyNumberFormat="1" applyFont="1" applyFill="1" applyBorder="1" applyAlignment="1" applyProtection="1">
      <alignment horizontal="right"/>
    </xf>
    <xf numFmtId="164" fontId="11" fillId="4" borderId="23" xfId="1" applyNumberFormat="1" applyFont="1" applyFill="1" applyBorder="1" applyAlignment="1" applyProtection="1">
      <alignment horizontal="right"/>
    </xf>
    <xf numFmtId="164" fontId="8" fillId="5" borderId="23" xfId="1" applyNumberFormat="1" applyFont="1" applyFill="1" applyBorder="1" applyProtection="1"/>
    <xf numFmtId="0" fontId="10" fillId="4" borderId="23" xfId="0" applyNumberFormat="1" applyFont="1" applyFill="1" applyBorder="1" applyAlignment="1" applyProtection="1">
      <alignment wrapText="1"/>
    </xf>
    <xf numFmtId="0" fontId="8" fillId="6" borderId="23" xfId="0" applyNumberFormat="1" applyFont="1" applyFill="1" applyBorder="1" applyAlignment="1" applyProtection="1">
      <alignment wrapText="1"/>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8" xfId="0" applyNumberFormat="1" applyFont="1" applyBorder="1" applyAlignment="1" applyProtection="1">
      <alignment wrapText="1"/>
    </xf>
    <xf numFmtId="0" fontId="1" fillId="0" borderId="9" xfId="0" applyNumberFormat="1" applyFont="1" applyBorder="1" applyAlignment="1" applyProtection="1">
      <alignment wrapText="1"/>
    </xf>
    <xf numFmtId="0" fontId="1" fillId="0" borderId="10" xfId="0" applyNumberFormat="1" applyFont="1" applyBorder="1" applyAlignment="1" applyProtection="1">
      <alignment wrapText="1"/>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2" borderId="20" xfId="0" applyNumberFormat="1" applyFont="1" applyFill="1" applyBorder="1" applyProtection="1"/>
    <xf numFmtId="0" fontId="1" fillId="2" borderId="21" xfId="0" applyNumberFormat="1" applyFont="1" applyFill="1" applyBorder="1" applyProtection="1"/>
    <xf numFmtId="0" fontId="1" fillId="2" borderId="22" xfId="0" applyNumberFormat="1" applyFont="1" applyFill="1" applyBorder="1" applyProtection="1"/>
    <xf numFmtId="0" fontId="1" fillId="0" borderId="17" xfId="0" applyNumberFormat="1" applyFont="1" applyBorder="1" applyAlignment="1" applyProtection="1">
      <alignment wrapText="1"/>
    </xf>
    <xf numFmtId="0" fontId="1" fillId="0" borderId="18" xfId="0" applyNumberFormat="1" applyFont="1" applyBorder="1" applyAlignment="1" applyProtection="1">
      <alignment wrapText="1"/>
    </xf>
    <xf numFmtId="0" fontId="1" fillId="0" borderId="19" xfId="0" applyNumberFormat="1" applyFont="1" applyBorder="1" applyAlignment="1" applyProtection="1">
      <alignment wrapText="1"/>
    </xf>
    <xf numFmtId="0" fontId="1" fillId="0" borderId="14" xfId="0" applyNumberFormat="1" applyFont="1" applyBorder="1" applyAlignment="1" applyProtection="1">
      <alignment wrapText="1"/>
    </xf>
    <xf numFmtId="0" fontId="1" fillId="0" borderId="15" xfId="0" applyNumberFormat="1" applyFont="1" applyBorder="1" applyAlignment="1" applyProtection="1">
      <alignment wrapText="1"/>
    </xf>
    <xf numFmtId="0" fontId="1" fillId="0" borderId="16" xfId="0" applyNumberFormat="1" applyFont="1" applyBorder="1" applyAlignment="1" applyProtection="1">
      <alignment wrapText="1"/>
    </xf>
    <xf numFmtId="0" fontId="1" fillId="0" borderId="11" xfId="0" applyNumberFormat="1" applyFont="1" applyBorder="1" applyAlignment="1" applyProtection="1">
      <alignment wrapText="1"/>
    </xf>
    <xf numFmtId="0" fontId="1" fillId="0" borderId="12" xfId="0" applyNumberFormat="1" applyFont="1" applyBorder="1" applyAlignment="1" applyProtection="1">
      <alignment wrapText="1"/>
    </xf>
    <xf numFmtId="0" fontId="1" fillId="0" borderId="13"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8" fillId="4" borderId="23" xfId="0" applyNumberFormat="1" applyFont="1" applyFill="1" applyBorder="1" applyProtection="1"/>
    <xf numFmtId="164" fontId="8" fillId="4" borderId="23" xfId="1" applyNumberFormat="1" applyFont="1" applyFill="1" applyBorder="1" applyProtection="1"/>
    <xf numFmtId="0" fontId="8" fillId="4" borderId="23" xfId="0" applyNumberFormat="1" applyFont="1" applyFill="1" applyBorder="1" applyAlignment="1" applyProtection="1">
      <alignment vertical="top"/>
    </xf>
    <xf numFmtId="0" fontId="9" fillId="4" borderId="23" xfId="0" applyNumberFormat="1" applyFont="1" applyFill="1" applyBorder="1" applyAlignment="1" applyProtection="1">
      <alignment vertical="center" wrapText="1"/>
    </xf>
    <xf numFmtId="0" fontId="9" fillId="4" borderId="23" xfId="0" applyNumberFormat="1" applyFont="1" applyFill="1" applyBorder="1" applyAlignment="1" applyProtection="1">
      <alignment vertical="center"/>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25"/>
  <sheetViews>
    <sheetView topLeftCell="AB1" workbookViewId="0">
      <selection activeCell="AL12" sqref="AL12"/>
    </sheetView>
  </sheetViews>
  <sheetFormatPr defaultRowHeight="14.5"/>
  <cols>
    <col min="1" max="1" width="9.1796875" style="1" customWidth="1"/>
    <col min="2" max="2" width="13.453125" style="1" customWidth="1"/>
    <col min="3" max="3" width="32.81640625" style="1" customWidth="1"/>
    <col min="4" max="4" width="9" style="1" customWidth="1"/>
    <col min="5" max="5" width="9.1796875" style="1" customWidth="1"/>
    <col min="6" max="6" width="20" style="1" customWidth="1"/>
    <col min="7" max="7" width="15" style="1" customWidth="1"/>
    <col min="8" max="8" width="9.1796875" style="1" customWidth="1"/>
    <col min="9" max="10" width="14.453125" style="1" hidden="1" customWidth="1"/>
    <col min="11" max="11" width="11.81640625" style="1" hidden="1" customWidth="1"/>
    <col min="12" max="12" width="9.1796875" style="1" hidden="1" customWidth="1"/>
    <col min="13" max="16" width="14.453125" style="1" hidden="1" customWidth="1"/>
    <col min="17" max="17" width="11.81640625" style="1" hidden="1" customWidth="1"/>
    <col min="18" max="18" width="9.1796875" style="1" hidden="1" customWidth="1"/>
    <col min="19" max="20" width="14.453125" style="1" hidden="1" customWidth="1"/>
    <col min="21" max="22" width="14.453125" style="1" customWidth="1"/>
    <col min="23" max="23" width="11.81640625" style="1" customWidth="1"/>
    <col min="24" max="24" width="9.1796875" style="1" customWidth="1"/>
    <col min="25" max="28" width="14.453125" style="1" customWidth="1"/>
    <col min="29" max="29" width="11.81640625" style="1" customWidth="1"/>
    <col min="30" max="30" width="9.1796875" style="1" customWidth="1"/>
    <col min="31" max="34" width="14.453125" style="1" customWidth="1"/>
    <col min="35" max="35" width="11.81640625" style="1" customWidth="1"/>
    <col min="36" max="36" width="9.1796875" style="1" customWidth="1"/>
    <col min="37" max="40" width="14.453125" style="1" customWidth="1"/>
    <col min="41" max="41" width="11.81640625" style="1" customWidth="1"/>
    <col min="42" max="42" width="9.1796875" style="1" customWidth="1"/>
    <col min="43" max="46" width="14.453125" style="1" customWidth="1"/>
    <col min="47" max="47" width="11.81640625" style="1" customWidth="1"/>
    <col min="48" max="48" width="9.1796875" style="1" customWidth="1"/>
    <col min="49" max="50" width="14.453125" style="1" customWidth="1"/>
    <col min="51" max="16376" width="9.1796875" style="1" customWidth="1"/>
  </cols>
  <sheetData>
    <row r="1" spans="1:57" ht="15" thickBot="1">
      <c r="A1" s="69"/>
      <c r="B1" s="69"/>
      <c r="C1" s="71" t="s">
        <v>0</v>
      </c>
      <c r="D1" s="71" t="s">
        <v>0</v>
      </c>
      <c r="E1" s="72" t="s">
        <v>0</v>
      </c>
      <c r="F1" s="75" t="s">
        <v>1</v>
      </c>
      <c r="G1" s="75" t="s">
        <v>1</v>
      </c>
      <c r="H1" s="75" t="s">
        <v>1</v>
      </c>
      <c r="I1" s="54" t="s">
        <v>2</v>
      </c>
      <c r="J1" s="55"/>
      <c r="K1" s="55"/>
      <c r="L1" s="55"/>
      <c r="M1" s="55"/>
      <c r="N1" s="56"/>
      <c r="O1" s="54" t="s">
        <v>3</v>
      </c>
      <c r="P1" s="55"/>
      <c r="Q1" s="55"/>
      <c r="R1" s="55"/>
      <c r="S1" s="55"/>
      <c r="T1" s="56"/>
      <c r="U1" s="50" t="s">
        <v>4</v>
      </c>
      <c r="V1" s="50"/>
      <c r="W1" s="51"/>
      <c r="X1" s="51"/>
      <c r="Y1" s="51"/>
      <c r="Z1" s="51"/>
      <c r="AA1" s="50" t="s">
        <v>5</v>
      </c>
      <c r="AB1" s="50"/>
      <c r="AC1" s="51"/>
      <c r="AD1" s="51"/>
      <c r="AE1" s="51"/>
      <c r="AF1" s="51"/>
      <c r="AG1" s="50" t="s">
        <v>6</v>
      </c>
      <c r="AH1" s="50"/>
      <c r="AI1" s="51"/>
      <c r="AJ1" s="51"/>
      <c r="AK1" s="51"/>
      <c r="AL1" s="51"/>
      <c r="AM1" s="50" t="s">
        <v>7</v>
      </c>
      <c r="AN1" s="50"/>
      <c r="AO1" s="51"/>
      <c r="AP1" s="51"/>
      <c r="AQ1" s="51"/>
      <c r="AR1" s="51"/>
      <c r="AS1" s="50" t="s">
        <v>8</v>
      </c>
      <c r="AT1" s="50"/>
      <c r="AU1" s="51"/>
      <c r="AV1" s="51"/>
      <c r="AW1" s="51"/>
      <c r="AX1" s="51"/>
    </row>
    <row r="2" spans="1:57" ht="14.5" customHeight="1">
      <c r="A2" s="70"/>
      <c r="B2" s="70"/>
      <c r="C2" s="73" t="s">
        <v>0</v>
      </c>
      <c r="D2" s="73" t="s">
        <v>0</v>
      </c>
      <c r="E2" s="74" t="s">
        <v>0</v>
      </c>
      <c r="F2" s="76" t="s">
        <v>9</v>
      </c>
      <c r="G2" s="76" t="s">
        <v>9</v>
      </c>
      <c r="H2" s="76" t="s">
        <v>9</v>
      </c>
      <c r="I2" s="57" t="s">
        <v>10</v>
      </c>
      <c r="J2" s="58"/>
      <c r="K2" s="58"/>
      <c r="L2" s="58"/>
      <c r="M2" s="58"/>
      <c r="N2" s="59"/>
      <c r="O2" s="57" t="s">
        <v>11</v>
      </c>
      <c r="P2" s="58"/>
      <c r="Q2" s="58"/>
      <c r="R2" s="58"/>
      <c r="S2" s="58"/>
      <c r="T2" s="59"/>
      <c r="U2" s="52" t="s">
        <v>12</v>
      </c>
      <c r="V2" s="52"/>
      <c r="W2" s="53"/>
      <c r="X2" s="53"/>
      <c r="Y2" s="53"/>
      <c r="Z2" s="53"/>
      <c r="AA2" s="52" t="s">
        <v>13</v>
      </c>
      <c r="AB2" s="52"/>
      <c r="AC2" s="53"/>
      <c r="AD2" s="53"/>
      <c r="AE2" s="53"/>
      <c r="AF2" s="53"/>
      <c r="AG2" s="52" t="s">
        <v>14</v>
      </c>
      <c r="AH2" s="52"/>
      <c r="AI2" s="53"/>
      <c r="AJ2" s="53"/>
      <c r="AK2" s="53"/>
      <c r="AL2" s="53"/>
      <c r="AM2" s="52" t="s">
        <v>15</v>
      </c>
      <c r="AN2" s="52"/>
      <c r="AO2" s="53"/>
      <c r="AP2" s="53"/>
      <c r="AQ2" s="53"/>
      <c r="AR2" s="53"/>
      <c r="AS2" s="52" t="s">
        <v>16</v>
      </c>
      <c r="AT2" s="52"/>
      <c r="AU2" s="53"/>
      <c r="AV2" s="53"/>
      <c r="AW2" s="53"/>
      <c r="AX2" s="53"/>
      <c r="AY2" s="6"/>
      <c r="AZ2" s="6"/>
      <c r="BA2" s="7"/>
      <c r="BB2" s="7"/>
      <c r="BC2" s="7"/>
      <c r="BD2" s="7"/>
      <c r="BE2" s="7"/>
    </row>
    <row r="3" spans="1:57">
      <c r="A3" s="70"/>
      <c r="B3" s="70"/>
      <c r="C3" s="73" t="s">
        <v>0</v>
      </c>
      <c r="D3" s="73" t="s">
        <v>0</v>
      </c>
      <c r="E3" s="74" t="s">
        <v>0</v>
      </c>
      <c r="F3" s="76" t="s">
        <v>17</v>
      </c>
      <c r="G3" s="76" t="s">
        <v>17</v>
      </c>
      <c r="H3" s="76" t="s">
        <v>17</v>
      </c>
      <c r="I3" s="60" t="s">
        <v>18</v>
      </c>
      <c r="J3" s="61"/>
      <c r="K3" s="61"/>
      <c r="L3" s="61"/>
      <c r="M3" s="61"/>
      <c r="N3" s="62"/>
      <c r="O3" s="60" t="s">
        <v>18</v>
      </c>
      <c r="P3" s="61"/>
      <c r="Q3" s="61"/>
      <c r="R3" s="61"/>
      <c r="S3" s="61"/>
      <c r="T3" s="62"/>
      <c r="U3" s="52" t="s">
        <v>18</v>
      </c>
      <c r="V3" s="52"/>
      <c r="W3" s="53"/>
      <c r="X3" s="53"/>
      <c r="Y3" s="53"/>
      <c r="Z3" s="53"/>
      <c r="AA3" s="52" t="s">
        <v>18</v>
      </c>
      <c r="AB3" s="52"/>
      <c r="AC3" s="53"/>
      <c r="AD3" s="53"/>
      <c r="AE3" s="53"/>
      <c r="AF3" s="53"/>
      <c r="AG3" s="52" t="s">
        <v>18</v>
      </c>
      <c r="AH3" s="52"/>
      <c r="AI3" s="53"/>
      <c r="AJ3" s="53"/>
      <c r="AK3" s="53"/>
      <c r="AL3" s="53"/>
      <c r="AM3" s="52" t="s">
        <v>18</v>
      </c>
      <c r="AN3" s="52"/>
      <c r="AO3" s="53"/>
      <c r="AP3" s="53"/>
      <c r="AQ3" s="53"/>
      <c r="AR3" s="53"/>
      <c r="AS3" s="52" t="s">
        <v>18</v>
      </c>
      <c r="AT3" s="52"/>
      <c r="AU3" s="53"/>
      <c r="AV3" s="53"/>
      <c r="AW3" s="53"/>
      <c r="AX3" s="53"/>
      <c r="AY3" s="6"/>
      <c r="AZ3" s="6"/>
      <c r="BA3" s="7"/>
      <c r="BB3" s="7"/>
      <c r="BC3" s="7"/>
      <c r="BD3" s="7"/>
      <c r="BE3" s="7"/>
    </row>
    <row r="4" spans="1:57">
      <c r="A4" s="70"/>
      <c r="B4" s="70"/>
      <c r="C4" s="73" t="s">
        <v>0</v>
      </c>
      <c r="D4" s="73" t="s">
        <v>0</v>
      </c>
      <c r="E4" s="74" t="s">
        <v>0</v>
      </c>
      <c r="F4" s="76" t="s">
        <v>19</v>
      </c>
      <c r="G4" s="76" t="s">
        <v>19</v>
      </c>
      <c r="H4" s="76" t="s">
        <v>19</v>
      </c>
      <c r="I4" s="60" t="s">
        <v>20</v>
      </c>
      <c r="J4" s="61"/>
      <c r="K4" s="61"/>
      <c r="L4" s="61"/>
      <c r="M4" s="61"/>
      <c r="N4" s="62"/>
      <c r="O4" s="60" t="s">
        <v>20</v>
      </c>
      <c r="P4" s="61"/>
      <c r="Q4" s="61"/>
      <c r="R4" s="61"/>
      <c r="S4" s="61"/>
      <c r="T4" s="62"/>
      <c r="U4" s="52" t="s">
        <v>20</v>
      </c>
      <c r="V4" s="52"/>
      <c r="W4" s="53"/>
      <c r="X4" s="53"/>
      <c r="Y4" s="53"/>
      <c r="Z4" s="53"/>
      <c r="AA4" s="52" t="s">
        <v>20</v>
      </c>
      <c r="AB4" s="52"/>
      <c r="AC4" s="53"/>
      <c r="AD4" s="53"/>
      <c r="AE4" s="53"/>
      <c r="AF4" s="53"/>
      <c r="AG4" s="52" t="s">
        <v>20</v>
      </c>
      <c r="AH4" s="52"/>
      <c r="AI4" s="53"/>
      <c r="AJ4" s="53"/>
      <c r="AK4" s="53"/>
      <c r="AL4" s="53"/>
      <c r="AM4" s="52" t="s">
        <v>20</v>
      </c>
      <c r="AN4" s="52"/>
      <c r="AO4" s="53"/>
      <c r="AP4" s="53"/>
      <c r="AQ4" s="53"/>
      <c r="AR4" s="53"/>
      <c r="AS4" s="52" t="s">
        <v>20</v>
      </c>
      <c r="AT4" s="52"/>
      <c r="AU4" s="53"/>
      <c r="AV4" s="53"/>
      <c r="AW4" s="53"/>
      <c r="AX4" s="53"/>
      <c r="AY4" s="6"/>
      <c r="AZ4" s="6"/>
      <c r="BA4" s="7"/>
      <c r="BB4" s="7"/>
      <c r="BC4" s="7"/>
      <c r="BD4" s="7"/>
      <c r="BE4" s="7"/>
    </row>
    <row r="5" spans="1:57" ht="15" thickBot="1">
      <c r="A5" s="70"/>
      <c r="B5" s="70"/>
      <c r="C5" s="73" t="s">
        <v>0</v>
      </c>
      <c r="D5" s="73" t="s">
        <v>0</v>
      </c>
      <c r="E5" s="74" t="s">
        <v>0</v>
      </c>
      <c r="F5" s="70"/>
      <c r="G5" s="70"/>
      <c r="H5" s="70"/>
      <c r="I5" s="60" t="s">
        <v>21</v>
      </c>
      <c r="J5" s="61"/>
      <c r="K5" s="61"/>
      <c r="L5" s="61"/>
      <c r="M5" s="61"/>
      <c r="N5" s="62"/>
      <c r="O5" s="60" t="s">
        <v>21</v>
      </c>
      <c r="P5" s="61"/>
      <c r="Q5" s="61"/>
      <c r="R5" s="61"/>
      <c r="S5" s="61"/>
      <c r="T5" s="62"/>
      <c r="U5" s="52" t="s">
        <v>21</v>
      </c>
      <c r="V5" s="52"/>
      <c r="W5" s="53"/>
      <c r="X5" s="53"/>
      <c r="Y5" s="53"/>
      <c r="Z5" s="53"/>
      <c r="AA5" s="52" t="s">
        <v>21</v>
      </c>
      <c r="AB5" s="52"/>
      <c r="AC5" s="53"/>
      <c r="AD5" s="53"/>
      <c r="AE5" s="53"/>
      <c r="AF5" s="53"/>
      <c r="AG5" s="52" t="s">
        <v>21</v>
      </c>
      <c r="AH5" s="52"/>
      <c r="AI5" s="53"/>
      <c r="AJ5" s="53"/>
      <c r="AK5" s="53"/>
      <c r="AL5" s="53"/>
      <c r="AM5" s="52" t="s">
        <v>21</v>
      </c>
      <c r="AN5" s="52"/>
      <c r="AO5" s="53"/>
      <c r="AP5" s="53"/>
      <c r="AQ5" s="53"/>
      <c r="AR5" s="53"/>
      <c r="AS5" s="52" t="s">
        <v>21</v>
      </c>
      <c r="AT5" s="52"/>
      <c r="AU5" s="53"/>
      <c r="AV5" s="53"/>
      <c r="AW5" s="53"/>
      <c r="AX5" s="53"/>
      <c r="AY5" s="6"/>
      <c r="AZ5" s="6"/>
      <c r="BA5" s="7"/>
      <c r="BB5" s="7"/>
      <c r="BC5" s="7"/>
      <c r="BD5" s="7"/>
      <c r="BE5" s="7"/>
    </row>
    <row r="6" spans="1:57" ht="14.5" customHeight="1" thickBot="1">
      <c r="A6" s="66" t="s">
        <v>22</v>
      </c>
      <c r="B6" s="66" t="s">
        <v>22</v>
      </c>
      <c r="C6" s="66" t="s">
        <v>22</v>
      </c>
      <c r="D6" s="66" t="s">
        <v>22</v>
      </c>
      <c r="E6" s="66" t="s">
        <v>22</v>
      </c>
      <c r="F6" s="66" t="s">
        <v>22</v>
      </c>
      <c r="G6" s="66" t="s">
        <v>22</v>
      </c>
      <c r="H6" s="66" t="s">
        <v>22</v>
      </c>
      <c r="I6" s="63" t="s">
        <v>23</v>
      </c>
      <c r="J6" s="64"/>
      <c r="K6" s="64"/>
      <c r="L6" s="64"/>
      <c r="M6" s="64"/>
      <c r="N6" s="65"/>
      <c r="O6" s="63" t="s">
        <v>24</v>
      </c>
      <c r="P6" s="64"/>
      <c r="Q6" s="64"/>
      <c r="R6" s="64"/>
      <c r="S6" s="64"/>
      <c r="T6" s="65"/>
      <c r="U6" s="47" t="s">
        <v>25</v>
      </c>
      <c r="V6" s="47"/>
      <c r="W6" s="48"/>
      <c r="X6" s="48"/>
      <c r="Y6" s="48"/>
      <c r="Z6" s="48"/>
      <c r="AA6" s="47" t="s">
        <v>26</v>
      </c>
      <c r="AB6" s="47"/>
      <c r="AC6" s="48"/>
      <c r="AD6" s="48"/>
      <c r="AE6" s="48"/>
      <c r="AF6" s="48"/>
      <c r="AG6" s="47" t="s">
        <v>27</v>
      </c>
      <c r="AH6" s="47"/>
      <c r="AI6" s="48"/>
      <c r="AJ6" s="48"/>
      <c r="AK6" s="48"/>
      <c r="AL6" s="48"/>
      <c r="AM6" s="47" t="s">
        <v>28</v>
      </c>
      <c r="AN6" s="47"/>
      <c r="AO6" s="48"/>
      <c r="AP6" s="48"/>
      <c r="AQ6" s="48"/>
      <c r="AR6" s="48"/>
      <c r="AS6" s="47" t="s">
        <v>29</v>
      </c>
      <c r="AT6" s="47"/>
      <c r="AU6" s="48"/>
      <c r="AV6" s="48"/>
      <c r="AW6" s="48"/>
      <c r="AX6" s="48"/>
      <c r="AY6" s="6"/>
      <c r="AZ6" s="6"/>
      <c r="BA6" s="7"/>
      <c r="BB6" s="7"/>
      <c r="BC6" s="7"/>
      <c r="BD6" s="7"/>
      <c r="BE6" s="7"/>
    </row>
    <row r="7" spans="1:57" ht="14.5" customHeight="1" thickBot="1">
      <c r="A7" s="67" t="s">
        <v>30</v>
      </c>
      <c r="B7" s="67" t="s">
        <v>30</v>
      </c>
      <c r="C7" s="67" t="s">
        <v>30</v>
      </c>
      <c r="D7" s="67" t="s">
        <v>30</v>
      </c>
      <c r="E7" s="67" t="s">
        <v>30</v>
      </c>
      <c r="F7" s="67" t="s">
        <v>30</v>
      </c>
      <c r="G7" s="67" t="s">
        <v>30</v>
      </c>
      <c r="H7" s="67" t="s">
        <v>30</v>
      </c>
      <c r="I7" s="40" t="s">
        <v>31</v>
      </c>
      <c r="J7" s="41"/>
      <c r="K7" s="41"/>
      <c r="L7" s="41"/>
      <c r="M7" s="41"/>
      <c r="N7" s="42"/>
      <c r="O7" s="40" t="s">
        <v>31</v>
      </c>
      <c r="P7" s="41"/>
      <c r="Q7" s="41"/>
      <c r="R7" s="41"/>
      <c r="S7" s="41"/>
      <c r="T7" s="42"/>
      <c r="U7" s="47" t="s">
        <v>31</v>
      </c>
      <c r="V7" s="47"/>
      <c r="W7" s="48"/>
      <c r="X7" s="48"/>
      <c r="Y7" s="48"/>
      <c r="Z7" s="48"/>
      <c r="AA7" s="47" t="s">
        <v>31</v>
      </c>
      <c r="AB7" s="47"/>
      <c r="AC7" s="48"/>
      <c r="AD7" s="48"/>
      <c r="AE7" s="48"/>
      <c r="AF7" s="48"/>
      <c r="AG7" s="47" t="s">
        <v>31</v>
      </c>
      <c r="AH7" s="47"/>
      <c r="AI7" s="48"/>
      <c r="AJ7" s="48"/>
      <c r="AK7" s="48"/>
      <c r="AL7" s="48"/>
      <c r="AM7" s="47" t="s">
        <v>31</v>
      </c>
      <c r="AN7" s="47"/>
      <c r="AO7" s="48"/>
      <c r="AP7" s="48"/>
      <c r="AQ7" s="48"/>
      <c r="AR7" s="48"/>
      <c r="AS7" s="47" t="s">
        <v>31</v>
      </c>
      <c r="AT7" s="47"/>
      <c r="AU7" s="48"/>
      <c r="AV7" s="48"/>
      <c r="AW7" s="48"/>
      <c r="AX7" s="48"/>
      <c r="AY7" s="6"/>
      <c r="AZ7" s="6"/>
      <c r="BA7" s="7"/>
      <c r="BB7" s="7"/>
      <c r="BC7" s="7"/>
      <c r="BD7" s="7"/>
      <c r="BE7" s="7"/>
    </row>
    <row r="8" spans="1:57" ht="14.5" customHeight="1" thickBot="1">
      <c r="A8" s="67" t="s">
        <v>32</v>
      </c>
      <c r="B8" s="67" t="s">
        <v>32</v>
      </c>
      <c r="C8" s="67" t="s">
        <v>32</v>
      </c>
      <c r="D8" s="67" t="s">
        <v>32</v>
      </c>
      <c r="E8" s="67" t="s">
        <v>32</v>
      </c>
      <c r="F8" s="67" t="s">
        <v>32</v>
      </c>
      <c r="G8" s="67" t="s">
        <v>32</v>
      </c>
      <c r="H8" s="67" t="s">
        <v>32</v>
      </c>
      <c r="I8" s="40" t="s">
        <v>33</v>
      </c>
      <c r="J8" s="41"/>
      <c r="K8" s="42"/>
      <c r="L8" s="40" t="s">
        <v>34</v>
      </c>
      <c r="M8" s="41"/>
      <c r="N8" s="42"/>
      <c r="O8" s="40" t="s">
        <v>33</v>
      </c>
      <c r="P8" s="41"/>
      <c r="Q8" s="42"/>
      <c r="R8" s="40" t="s">
        <v>34</v>
      </c>
      <c r="S8" s="41"/>
      <c r="T8" s="42"/>
      <c r="U8" s="47" t="s">
        <v>33</v>
      </c>
      <c r="V8" s="47"/>
      <c r="W8" s="48"/>
      <c r="X8" s="47" t="s">
        <v>34</v>
      </c>
      <c r="Y8" s="47"/>
      <c r="Z8" s="48"/>
      <c r="AA8" s="47" t="s">
        <v>33</v>
      </c>
      <c r="AB8" s="47"/>
      <c r="AC8" s="48"/>
      <c r="AD8" s="47" t="s">
        <v>34</v>
      </c>
      <c r="AE8" s="47"/>
      <c r="AF8" s="48"/>
      <c r="AG8" s="47" t="s">
        <v>33</v>
      </c>
      <c r="AH8" s="47"/>
      <c r="AI8" s="48"/>
      <c r="AJ8" s="47" t="s">
        <v>34</v>
      </c>
      <c r="AK8" s="47"/>
      <c r="AL8" s="48"/>
      <c r="AM8" s="47" t="s">
        <v>33</v>
      </c>
      <c r="AN8" s="47"/>
      <c r="AO8" s="48"/>
      <c r="AP8" s="47" t="s">
        <v>34</v>
      </c>
      <c r="AQ8" s="47"/>
      <c r="AR8" s="48"/>
      <c r="AS8" s="47" t="s">
        <v>33</v>
      </c>
      <c r="AT8" s="47"/>
      <c r="AU8" s="48"/>
      <c r="AV8" s="47" t="s">
        <v>34</v>
      </c>
      <c r="AW8" s="47"/>
      <c r="AX8" s="48"/>
      <c r="AY8" s="6"/>
      <c r="AZ8" s="6"/>
      <c r="BA8" s="7"/>
      <c r="BB8" s="7"/>
      <c r="BC8" s="7"/>
      <c r="BD8" s="7"/>
      <c r="BE8" s="7"/>
    </row>
    <row r="9" spans="1:57" ht="15" thickBot="1">
      <c r="A9" s="68" t="s">
        <v>35</v>
      </c>
      <c r="B9" s="68" t="s">
        <v>35</v>
      </c>
      <c r="C9" s="68" t="s">
        <v>35</v>
      </c>
      <c r="D9" s="68" t="s">
        <v>35</v>
      </c>
      <c r="E9" s="68" t="s">
        <v>35</v>
      </c>
      <c r="F9" s="43" t="s">
        <v>36</v>
      </c>
      <c r="G9" s="43" t="s">
        <v>36</v>
      </c>
      <c r="H9" s="43" t="s">
        <v>36</v>
      </c>
      <c r="I9" s="40" t="s">
        <v>37</v>
      </c>
      <c r="J9" s="41"/>
      <c r="K9" s="41"/>
      <c r="L9" s="41"/>
      <c r="M9" s="41"/>
      <c r="N9" s="42"/>
      <c r="O9" s="40" t="s">
        <v>37</v>
      </c>
      <c r="P9" s="41"/>
      <c r="Q9" s="41"/>
      <c r="R9" s="41"/>
      <c r="S9" s="41"/>
      <c r="T9" s="42"/>
      <c r="U9" s="43" t="s">
        <v>37</v>
      </c>
      <c r="V9" s="43"/>
      <c r="W9" s="49"/>
      <c r="X9" s="49"/>
      <c r="Y9" s="49"/>
      <c r="Z9" s="49"/>
      <c r="AA9" s="43" t="s">
        <v>37</v>
      </c>
      <c r="AB9" s="43"/>
      <c r="AC9" s="49"/>
      <c r="AD9" s="49"/>
      <c r="AE9" s="49"/>
      <c r="AF9" s="49"/>
      <c r="AG9" s="43" t="s">
        <v>37</v>
      </c>
      <c r="AH9" s="43"/>
      <c r="AI9" s="49"/>
      <c r="AJ9" s="49"/>
      <c r="AK9" s="49"/>
      <c r="AL9" s="49"/>
      <c r="AM9" s="43" t="s">
        <v>37</v>
      </c>
      <c r="AN9" s="43"/>
      <c r="AO9" s="49"/>
      <c r="AP9" s="49"/>
      <c r="AQ9" s="49"/>
      <c r="AR9" s="49"/>
      <c r="AS9" s="43" t="s">
        <v>37</v>
      </c>
      <c r="AT9" s="43"/>
      <c r="AU9" s="49"/>
      <c r="AV9" s="49"/>
      <c r="AW9" s="49"/>
      <c r="AX9" s="49"/>
      <c r="AY9" s="6"/>
      <c r="AZ9" s="6"/>
      <c r="BA9" s="7"/>
      <c r="BB9" s="7"/>
      <c r="BC9" s="7"/>
      <c r="BD9" s="7"/>
      <c r="BE9" s="7"/>
    </row>
    <row r="10" spans="1:57" ht="14.5" customHeight="1" thickBot="1">
      <c r="A10" s="68" t="s">
        <v>35</v>
      </c>
      <c r="B10" s="68" t="s">
        <v>35</v>
      </c>
      <c r="C10" s="68" t="s">
        <v>35</v>
      </c>
      <c r="D10" s="68" t="s">
        <v>35</v>
      </c>
      <c r="E10" s="68" t="s">
        <v>35</v>
      </c>
      <c r="F10" s="43" t="s">
        <v>38</v>
      </c>
      <c r="G10" s="43" t="s">
        <v>39</v>
      </c>
      <c r="H10" s="43"/>
      <c r="I10" s="40" t="s">
        <v>40</v>
      </c>
      <c r="J10" s="41"/>
      <c r="K10" s="41"/>
      <c r="L10" s="41"/>
      <c r="M10" s="41"/>
      <c r="N10" s="42"/>
      <c r="O10" s="40" t="s">
        <v>40</v>
      </c>
      <c r="P10" s="41"/>
      <c r="Q10" s="41"/>
      <c r="R10" s="41"/>
      <c r="S10" s="41"/>
      <c r="T10" s="42"/>
      <c r="U10" s="43" t="s">
        <v>40</v>
      </c>
      <c r="V10" s="43"/>
      <c r="W10" s="49"/>
      <c r="X10" s="49"/>
      <c r="Y10" s="49"/>
      <c r="Z10" s="49"/>
      <c r="AA10" s="43" t="s">
        <v>40</v>
      </c>
      <c r="AB10" s="43"/>
      <c r="AC10" s="49"/>
      <c r="AD10" s="49"/>
      <c r="AE10" s="49"/>
      <c r="AF10" s="49"/>
      <c r="AG10" s="43" t="s">
        <v>40</v>
      </c>
      <c r="AH10" s="43"/>
      <c r="AI10" s="49"/>
      <c r="AJ10" s="49"/>
      <c r="AK10" s="49"/>
      <c r="AL10" s="49"/>
      <c r="AM10" s="43" t="s">
        <v>40</v>
      </c>
      <c r="AN10" s="43"/>
      <c r="AO10" s="49"/>
      <c r="AP10" s="49"/>
      <c r="AQ10" s="49"/>
      <c r="AR10" s="49"/>
      <c r="AS10" s="43" t="s">
        <v>40</v>
      </c>
      <c r="AT10" s="43"/>
      <c r="AU10" s="49"/>
      <c r="AV10" s="49"/>
      <c r="AW10" s="49"/>
      <c r="AX10" s="49"/>
      <c r="AY10" s="6"/>
      <c r="AZ10" s="6"/>
      <c r="BA10" s="7"/>
      <c r="BB10" s="7"/>
      <c r="BC10" s="7"/>
      <c r="BD10" s="7"/>
      <c r="BE10" s="7"/>
    </row>
    <row r="11" spans="1:57" ht="28.5" thickBot="1">
      <c r="A11" s="9" t="s">
        <v>41</v>
      </c>
      <c r="B11" s="9" t="s">
        <v>42</v>
      </c>
      <c r="C11" s="9" t="s">
        <v>43</v>
      </c>
      <c r="D11" s="9" t="s">
        <v>44</v>
      </c>
      <c r="E11" s="9" t="s">
        <v>45</v>
      </c>
      <c r="F11" s="9" t="s">
        <v>46</v>
      </c>
      <c r="G11" s="9" t="s">
        <v>47</v>
      </c>
      <c r="H11" s="9" t="s">
        <v>48</v>
      </c>
      <c r="I11" s="9" t="s">
        <v>49</v>
      </c>
      <c r="J11" s="9" t="s">
        <v>50</v>
      </c>
      <c r="K11" s="10" t="s">
        <v>51</v>
      </c>
      <c r="L11" s="10" t="s">
        <v>52</v>
      </c>
      <c r="M11" s="10" t="s">
        <v>53</v>
      </c>
      <c r="N11" s="10" t="s">
        <v>54</v>
      </c>
      <c r="O11" s="9" t="s">
        <v>49</v>
      </c>
      <c r="P11" s="9" t="s">
        <v>50</v>
      </c>
      <c r="Q11" s="10" t="s">
        <v>51</v>
      </c>
      <c r="R11" s="10" t="s">
        <v>52</v>
      </c>
      <c r="S11" s="10" t="s">
        <v>53</v>
      </c>
      <c r="T11" s="10" t="s">
        <v>54</v>
      </c>
      <c r="U11" s="9" t="s">
        <v>49</v>
      </c>
      <c r="V11" s="9" t="s">
        <v>50</v>
      </c>
      <c r="W11" s="10" t="s">
        <v>51</v>
      </c>
      <c r="X11" s="10" t="s">
        <v>52</v>
      </c>
      <c r="Y11" s="10" t="s">
        <v>53</v>
      </c>
      <c r="Z11" s="10" t="s">
        <v>54</v>
      </c>
      <c r="AA11" s="9" t="s">
        <v>49</v>
      </c>
      <c r="AB11" s="9" t="s">
        <v>50</v>
      </c>
      <c r="AC11" s="10" t="s">
        <v>51</v>
      </c>
      <c r="AD11" s="10" t="s">
        <v>52</v>
      </c>
      <c r="AE11" s="10" t="s">
        <v>53</v>
      </c>
      <c r="AF11" s="10" t="s">
        <v>54</v>
      </c>
      <c r="AG11" s="9" t="s">
        <v>49</v>
      </c>
      <c r="AH11" s="9" t="s">
        <v>50</v>
      </c>
      <c r="AI11" s="10" t="s">
        <v>51</v>
      </c>
      <c r="AJ11" s="10" t="s">
        <v>52</v>
      </c>
      <c r="AK11" s="10" t="s">
        <v>53</v>
      </c>
      <c r="AL11" s="10" t="s">
        <v>54</v>
      </c>
      <c r="AM11" s="9" t="s">
        <v>49</v>
      </c>
      <c r="AN11" s="9" t="s">
        <v>50</v>
      </c>
      <c r="AO11" s="10" t="s">
        <v>51</v>
      </c>
      <c r="AP11" s="10" t="s">
        <v>52</v>
      </c>
      <c r="AQ11" s="10" t="s">
        <v>53</v>
      </c>
      <c r="AR11" s="10" t="s">
        <v>54</v>
      </c>
      <c r="AS11" s="9" t="s">
        <v>49</v>
      </c>
      <c r="AT11" s="9" t="s">
        <v>50</v>
      </c>
      <c r="AU11" s="10" t="s">
        <v>51</v>
      </c>
      <c r="AV11" s="10" t="s">
        <v>52</v>
      </c>
      <c r="AW11" s="10" t="s">
        <v>53</v>
      </c>
      <c r="AX11" s="10" t="s">
        <v>54</v>
      </c>
      <c r="AY11" s="17"/>
      <c r="AZ11" s="17"/>
      <c r="BA11" s="18"/>
      <c r="BB11" s="18"/>
      <c r="BC11" s="18"/>
      <c r="BD11" s="18"/>
      <c r="BE11" s="18"/>
    </row>
    <row r="12" spans="1:57" ht="56.5" thickBot="1">
      <c r="A12" s="11">
        <v>1</v>
      </c>
      <c r="B12" s="11" t="s">
        <v>55</v>
      </c>
      <c r="C12" s="11" t="s">
        <v>56</v>
      </c>
      <c r="D12" s="11" t="s">
        <v>57</v>
      </c>
      <c r="E12" s="11" t="s">
        <v>58</v>
      </c>
      <c r="F12" s="11" t="s">
        <v>55</v>
      </c>
      <c r="G12" s="11" t="s">
        <v>59</v>
      </c>
      <c r="H12" s="11" t="s">
        <v>60</v>
      </c>
      <c r="I12" s="11" t="s">
        <v>59</v>
      </c>
      <c r="J12" s="11" t="s">
        <v>61</v>
      </c>
      <c r="K12" s="11" t="s">
        <v>62</v>
      </c>
      <c r="L12" s="11" t="s">
        <v>55</v>
      </c>
      <c r="M12" s="12" t="s">
        <v>63</v>
      </c>
      <c r="N12" s="11" t="s">
        <v>63</v>
      </c>
      <c r="O12" s="11" t="s">
        <v>64</v>
      </c>
      <c r="P12" s="11" t="s">
        <v>61</v>
      </c>
      <c r="Q12" s="11" t="s">
        <v>62</v>
      </c>
      <c r="R12" s="11" t="s">
        <v>55</v>
      </c>
      <c r="S12" s="11" t="s">
        <v>65</v>
      </c>
      <c r="T12" s="11" t="s">
        <v>65</v>
      </c>
      <c r="U12" s="11" t="s">
        <v>66</v>
      </c>
      <c r="V12" s="11" t="s">
        <v>61</v>
      </c>
      <c r="W12" s="11" t="s">
        <v>62</v>
      </c>
      <c r="X12" s="11" t="s">
        <v>55</v>
      </c>
      <c r="Y12" s="11" t="s">
        <v>67</v>
      </c>
      <c r="Z12" s="11" t="s">
        <v>67</v>
      </c>
      <c r="AA12" s="11" t="s">
        <v>68</v>
      </c>
      <c r="AB12" s="11" t="s">
        <v>61</v>
      </c>
      <c r="AC12" s="11" t="s">
        <v>61</v>
      </c>
      <c r="AD12" s="11" t="s">
        <v>55</v>
      </c>
      <c r="AE12" s="11" t="s">
        <v>69</v>
      </c>
      <c r="AF12" s="11" t="s">
        <v>69</v>
      </c>
      <c r="AG12" s="11" t="s">
        <v>70</v>
      </c>
      <c r="AH12" s="11" t="s">
        <v>61</v>
      </c>
      <c r="AI12" s="11" t="s">
        <v>62</v>
      </c>
      <c r="AJ12" s="11" t="s">
        <v>55</v>
      </c>
      <c r="AK12" s="11" t="s">
        <v>71</v>
      </c>
      <c r="AL12" s="11" t="s">
        <v>71</v>
      </c>
      <c r="AM12" s="11" t="s">
        <v>72</v>
      </c>
      <c r="AN12" s="11" t="s">
        <v>61</v>
      </c>
      <c r="AO12" s="11" t="s">
        <v>61</v>
      </c>
      <c r="AP12" s="11" t="s">
        <v>55</v>
      </c>
      <c r="AQ12" s="11" t="s">
        <v>73</v>
      </c>
      <c r="AR12" s="11" t="s">
        <v>73</v>
      </c>
      <c r="AS12" s="11" t="s">
        <v>74</v>
      </c>
      <c r="AT12" s="11" t="s">
        <v>61</v>
      </c>
      <c r="AU12" s="11" t="s">
        <v>62</v>
      </c>
      <c r="AV12" s="11" t="s">
        <v>55</v>
      </c>
      <c r="AW12" s="11" t="s">
        <v>75</v>
      </c>
      <c r="AX12" s="11" t="s">
        <v>75</v>
      </c>
      <c r="AY12" s="13"/>
      <c r="AZ12" s="6"/>
      <c r="BA12" s="7"/>
      <c r="BB12" s="7"/>
      <c r="BC12" s="7"/>
      <c r="BD12" s="7"/>
      <c r="BE12" s="7"/>
    </row>
    <row r="13" spans="1:57" ht="15" thickBot="1">
      <c r="A13" s="44" t="s">
        <v>76</v>
      </c>
      <c r="B13" s="44"/>
      <c r="C13" s="44"/>
      <c r="D13" s="44"/>
      <c r="E13" s="44"/>
      <c r="F13" s="44"/>
      <c r="G13" s="44"/>
      <c r="H13" s="44"/>
      <c r="I13" s="8"/>
      <c r="J13" s="15" t="s">
        <v>39</v>
      </c>
      <c r="K13" s="15" t="s">
        <v>77</v>
      </c>
      <c r="L13" s="8"/>
      <c r="M13" s="8"/>
      <c r="N13" s="16" t="s">
        <v>63</v>
      </c>
      <c r="O13" s="8"/>
      <c r="P13" s="15" t="s">
        <v>39</v>
      </c>
      <c r="Q13" s="15" t="s">
        <v>78</v>
      </c>
      <c r="R13" s="8"/>
      <c r="S13" s="8"/>
      <c r="T13" s="16" t="s">
        <v>65</v>
      </c>
      <c r="U13" s="8"/>
      <c r="V13" s="15" t="s">
        <v>39</v>
      </c>
      <c r="W13" s="15" t="s">
        <v>79</v>
      </c>
      <c r="X13" s="8"/>
      <c r="Y13" s="8"/>
      <c r="Z13" s="16" t="s">
        <v>67</v>
      </c>
      <c r="AA13" s="8"/>
      <c r="AB13" s="15" t="s">
        <v>39</v>
      </c>
      <c r="AC13" s="15" t="s">
        <v>39</v>
      </c>
      <c r="AD13" s="8"/>
      <c r="AE13" s="8"/>
      <c r="AF13" s="16" t="s">
        <v>69</v>
      </c>
      <c r="AG13" s="8"/>
      <c r="AH13" s="15" t="s">
        <v>39</v>
      </c>
      <c r="AI13" s="15" t="s">
        <v>80</v>
      </c>
      <c r="AJ13" s="8"/>
      <c r="AK13" s="8"/>
      <c r="AL13" s="16" t="s">
        <v>71</v>
      </c>
      <c r="AM13" s="8"/>
      <c r="AN13" s="15" t="s">
        <v>39</v>
      </c>
      <c r="AO13" s="15" t="s">
        <v>39</v>
      </c>
      <c r="AP13" s="8"/>
      <c r="AQ13" s="8"/>
      <c r="AR13" s="16" t="s">
        <v>73</v>
      </c>
      <c r="AS13" s="8"/>
      <c r="AT13" s="15" t="s">
        <v>39</v>
      </c>
      <c r="AU13" s="15" t="s">
        <v>81</v>
      </c>
      <c r="AV13" s="8"/>
      <c r="AW13" s="8"/>
      <c r="AX13" s="16" t="s">
        <v>75</v>
      </c>
      <c r="AY13" s="6"/>
      <c r="AZ13" s="6"/>
      <c r="BA13" s="7"/>
      <c r="BB13" s="7"/>
      <c r="BC13" s="7"/>
      <c r="BD13" s="7"/>
      <c r="BE13" s="7"/>
    </row>
    <row r="14" spans="1:57" ht="15" thickBot="1">
      <c r="A14" s="43" t="s">
        <v>82</v>
      </c>
      <c r="B14" s="43"/>
      <c r="C14" s="43"/>
      <c r="D14" s="43"/>
      <c r="E14" s="43"/>
      <c r="F14" s="43"/>
      <c r="G14" s="43"/>
      <c r="H14" s="43"/>
      <c r="I14" s="8" t="s">
        <v>83</v>
      </c>
      <c r="J14" s="15" t="s">
        <v>39</v>
      </c>
      <c r="K14" s="8"/>
      <c r="L14" s="8"/>
      <c r="M14" s="8"/>
      <c r="N14" s="15" t="s">
        <v>39</v>
      </c>
      <c r="O14" s="8" t="s">
        <v>83</v>
      </c>
      <c r="P14" s="15" t="s">
        <v>39</v>
      </c>
      <c r="Q14" s="8"/>
      <c r="R14" s="8"/>
      <c r="S14" s="8"/>
      <c r="T14" s="15" t="s">
        <v>39</v>
      </c>
      <c r="U14" s="8" t="s">
        <v>83</v>
      </c>
      <c r="V14" s="15" t="s">
        <v>39</v>
      </c>
      <c r="W14" s="8"/>
      <c r="X14" s="8"/>
      <c r="Y14" s="8"/>
      <c r="Z14" s="15" t="s">
        <v>39</v>
      </c>
      <c r="AA14" s="8" t="s">
        <v>83</v>
      </c>
      <c r="AB14" s="15" t="s">
        <v>39</v>
      </c>
      <c r="AC14" s="8"/>
      <c r="AD14" s="8"/>
      <c r="AE14" s="8"/>
      <c r="AF14" s="15" t="s">
        <v>39</v>
      </c>
      <c r="AG14" s="8" t="s">
        <v>83</v>
      </c>
      <c r="AH14" s="15" t="s">
        <v>39</v>
      </c>
      <c r="AI14" s="8"/>
      <c r="AJ14" s="8"/>
      <c r="AK14" s="8"/>
      <c r="AL14" s="15" t="s">
        <v>39</v>
      </c>
      <c r="AM14" s="8" t="s">
        <v>83</v>
      </c>
      <c r="AN14" s="15" t="s">
        <v>39</v>
      </c>
      <c r="AO14" s="8"/>
      <c r="AP14" s="8"/>
      <c r="AQ14" s="8"/>
      <c r="AR14" s="15" t="s">
        <v>39</v>
      </c>
      <c r="AS14" s="8" t="s">
        <v>83</v>
      </c>
      <c r="AT14" s="15" t="s">
        <v>39</v>
      </c>
      <c r="AU14" s="8"/>
      <c r="AV14" s="8"/>
      <c r="AW14" s="8"/>
      <c r="AX14" s="15" t="s">
        <v>39</v>
      </c>
      <c r="AY14" s="6"/>
      <c r="AZ14" s="6"/>
      <c r="BA14" s="7"/>
      <c r="BB14" s="7"/>
      <c r="BC14" s="7"/>
      <c r="BD14" s="7"/>
      <c r="BE14" s="7"/>
    </row>
    <row r="15" spans="1:57" ht="15" thickBot="1">
      <c r="A15" s="44" t="s">
        <v>84</v>
      </c>
      <c r="B15" s="44"/>
      <c r="C15" s="44"/>
      <c r="D15" s="44"/>
      <c r="E15" s="44"/>
      <c r="F15" s="44"/>
      <c r="G15" s="44"/>
      <c r="H15" s="44"/>
      <c r="I15" s="8"/>
      <c r="J15" s="8"/>
      <c r="K15" s="8"/>
      <c r="L15" s="8"/>
      <c r="M15" s="8"/>
      <c r="N15" s="16" t="s">
        <v>77</v>
      </c>
      <c r="O15" s="8"/>
      <c r="P15" s="8"/>
      <c r="Q15" s="8"/>
      <c r="R15" s="8"/>
      <c r="S15" s="8"/>
      <c r="T15" s="16" t="s">
        <v>78</v>
      </c>
      <c r="U15" s="8"/>
      <c r="V15" s="8"/>
      <c r="W15" s="8"/>
      <c r="X15" s="8"/>
      <c r="Y15" s="8"/>
      <c r="Z15" s="16" t="s">
        <v>79</v>
      </c>
      <c r="AA15" s="8"/>
      <c r="AB15" s="8"/>
      <c r="AC15" s="8"/>
      <c r="AD15" s="8"/>
      <c r="AE15" s="8"/>
      <c r="AF15" s="16" t="s">
        <v>39</v>
      </c>
      <c r="AG15" s="8"/>
      <c r="AH15" s="8"/>
      <c r="AI15" s="8"/>
      <c r="AJ15" s="8"/>
      <c r="AK15" s="8"/>
      <c r="AL15" s="16" t="s">
        <v>80</v>
      </c>
      <c r="AM15" s="8"/>
      <c r="AN15" s="8"/>
      <c r="AO15" s="8"/>
      <c r="AP15" s="8"/>
      <c r="AQ15" s="8"/>
      <c r="AR15" s="16" t="s">
        <v>39</v>
      </c>
      <c r="AS15" s="8"/>
      <c r="AT15" s="8"/>
      <c r="AU15" s="8"/>
      <c r="AV15" s="8"/>
      <c r="AW15" s="8"/>
      <c r="AX15" s="16" t="s">
        <v>81</v>
      </c>
      <c r="AY15" s="6"/>
      <c r="AZ15" s="6"/>
      <c r="BA15" s="7"/>
      <c r="BB15" s="7"/>
      <c r="BC15" s="7"/>
      <c r="BD15" s="7"/>
      <c r="BE15" s="7"/>
    </row>
    <row r="16" spans="1:57" ht="15" thickBot="1">
      <c r="A16" s="44" t="s">
        <v>85</v>
      </c>
      <c r="B16" s="44"/>
      <c r="C16" s="44"/>
      <c r="D16" s="44"/>
      <c r="E16" s="44"/>
      <c r="F16" s="44"/>
      <c r="G16" s="44"/>
      <c r="H16" s="44"/>
      <c r="I16" s="8"/>
      <c r="J16" s="8"/>
      <c r="K16" s="8"/>
      <c r="L16" s="8"/>
      <c r="M16" s="14" t="s">
        <v>86</v>
      </c>
      <c r="N16" s="16" t="s">
        <v>87</v>
      </c>
      <c r="O16" s="8"/>
      <c r="P16" s="8"/>
      <c r="Q16" s="8"/>
      <c r="R16" s="8"/>
      <c r="S16" s="14" t="s">
        <v>86</v>
      </c>
      <c r="T16" s="16" t="s">
        <v>88</v>
      </c>
      <c r="U16" s="8"/>
      <c r="V16" s="8"/>
      <c r="W16" s="8"/>
      <c r="X16" s="8"/>
      <c r="Y16" s="14" t="s">
        <v>86</v>
      </c>
      <c r="Z16" s="16" t="s">
        <v>89</v>
      </c>
      <c r="AA16" s="8"/>
      <c r="AB16" s="8"/>
      <c r="AC16" s="8"/>
      <c r="AD16" s="8"/>
      <c r="AE16" s="14" t="s">
        <v>86</v>
      </c>
      <c r="AF16" s="16" t="s">
        <v>69</v>
      </c>
      <c r="AG16" s="8"/>
      <c r="AH16" s="8"/>
      <c r="AI16" s="8"/>
      <c r="AJ16" s="8"/>
      <c r="AK16" s="14" t="s">
        <v>86</v>
      </c>
      <c r="AL16" s="16" t="s">
        <v>90</v>
      </c>
      <c r="AM16" s="8"/>
      <c r="AN16" s="8"/>
      <c r="AO16" s="8"/>
      <c r="AP16" s="8"/>
      <c r="AQ16" s="14" t="s">
        <v>86</v>
      </c>
      <c r="AR16" s="16" t="s">
        <v>73</v>
      </c>
      <c r="AS16" s="8"/>
      <c r="AT16" s="8"/>
      <c r="AU16" s="8"/>
      <c r="AV16" s="8"/>
      <c r="AW16" s="14" t="s">
        <v>86</v>
      </c>
      <c r="AX16" s="16" t="s">
        <v>91</v>
      </c>
      <c r="AY16" s="6"/>
      <c r="AZ16" s="6"/>
      <c r="BA16" s="7"/>
      <c r="BB16" s="7"/>
      <c r="BC16" s="7"/>
      <c r="BD16" s="7"/>
      <c r="BE16" s="7"/>
    </row>
    <row r="17" spans="1:10" ht="15" thickBot="1">
      <c r="A17" s="45" t="s">
        <v>92</v>
      </c>
      <c r="B17" s="46"/>
      <c r="C17" s="46"/>
      <c r="D17" s="46"/>
      <c r="E17" s="46"/>
      <c r="F17" s="46"/>
      <c r="G17" s="46"/>
      <c r="H17" s="46"/>
      <c r="I17" s="4" t="s">
        <v>31</v>
      </c>
      <c r="J17" s="4" t="s">
        <v>31</v>
      </c>
    </row>
    <row r="18" spans="1:10" ht="15" thickBot="1">
      <c r="A18" s="4" t="s">
        <v>93</v>
      </c>
      <c r="B18" s="4" t="s">
        <v>94</v>
      </c>
      <c r="C18" s="45" t="s">
        <v>95</v>
      </c>
      <c r="D18" s="46"/>
      <c r="E18" s="46"/>
      <c r="F18" s="46"/>
      <c r="G18" s="46"/>
      <c r="H18" s="46"/>
      <c r="I18" s="4" t="s">
        <v>96</v>
      </c>
      <c r="J18" s="4" t="s">
        <v>97</v>
      </c>
    </row>
    <row r="19" spans="1:10" ht="15" thickBot="1">
      <c r="A19" s="5">
        <v>1</v>
      </c>
      <c r="B19" s="5" t="s">
        <v>98</v>
      </c>
      <c r="C19" s="38" t="s">
        <v>99</v>
      </c>
      <c r="D19" s="39"/>
      <c r="E19" s="39"/>
      <c r="F19" s="39"/>
      <c r="G19" s="39"/>
      <c r="H19" s="39"/>
      <c r="I19" s="5" t="s">
        <v>100</v>
      </c>
      <c r="J19" s="5" t="s">
        <v>55</v>
      </c>
    </row>
    <row r="20" spans="1:10" ht="15" thickBot="1">
      <c r="A20" s="5">
        <v>2</v>
      </c>
      <c r="B20" s="5" t="s">
        <v>101</v>
      </c>
      <c r="C20" s="38" t="s">
        <v>102</v>
      </c>
      <c r="D20" s="39"/>
      <c r="E20" s="39"/>
      <c r="F20" s="39"/>
      <c r="G20" s="39"/>
      <c r="H20" s="39"/>
      <c r="I20" s="5" t="s">
        <v>100</v>
      </c>
      <c r="J20" s="5" t="s">
        <v>55</v>
      </c>
    </row>
    <row r="21" spans="1:10" ht="15" thickBot="1">
      <c r="A21" s="5">
        <v>3</v>
      </c>
      <c r="B21" s="5" t="s">
        <v>103</v>
      </c>
      <c r="C21" s="38" t="s">
        <v>104</v>
      </c>
      <c r="D21" s="39"/>
      <c r="E21" s="39"/>
      <c r="F21" s="39"/>
      <c r="G21" s="39"/>
      <c r="H21" s="39"/>
      <c r="I21" s="5" t="s">
        <v>100</v>
      </c>
      <c r="J21" s="5" t="s">
        <v>55</v>
      </c>
    </row>
    <row r="22" spans="1:10" ht="15" thickBot="1">
      <c r="A22" s="5">
        <v>4</v>
      </c>
      <c r="B22" s="5" t="s">
        <v>105</v>
      </c>
      <c r="C22" s="38" t="s">
        <v>106</v>
      </c>
      <c r="D22" s="39"/>
      <c r="E22" s="39"/>
      <c r="F22" s="39"/>
      <c r="G22" s="39"/>
      <c r="H22" s="39"/>
      <c r="I22" s="5" t="s">
        <v>100</v>
      </c>
      <c r="J22" s="5" t="s">
        <v>55</v>
      </c>
    </row>
    <row r="23" spans="1:10" ht="15" thickBot="1">
      <c r="A23" s="5">
        <v>5</v>
      </c>
      <c r="B23" s="5" t="s">
        <v>107</v>
      </c>
      <c r="C23" s="38" t="s">
        <v>108</v>
      </c>
      <c r="D23" s="39"/>
      <c r="E23" s="39"/>
      <c r="F23" s="39"/>
      <c r="G23" s="39"/>
      <c r="H23" s="39"/>
      <c r="I23" s="5" t="s">
        <v>100</v>
      </c>
      <c r="J23" s="5" t="s">
        <v>55</v>
      </c>
    </row>
    <row r="24" spans="1:10" ht="15" thickBot="1">
      <c r="A24" s="5">
        <v>6</v>
      </c>
      <c r="B24" s="5" t="s">
        <v>109</v>
      </c>
      <c r="C24" s="38" t="s">
        <v>110</v>
      </c>
      <c r="D24" s="39"/>
      <c r="E24" s="39"/>
      <c r="F24" s="39"/>
      <c r="G24" s="39"/>
      <c r="H24" s="39"/>
      <c r="I24" s="5" t="s">
        <v>100</v>
      </c>
      <c r="J24" s="5" t="s">
        <v>55</v>
      </c>
    </row>
    <row r="25" spans="1:10" ht="15" thickBot="1">
      <c r="A25" s="5">
        <v>7</v>
      </c>
      <c r="B25" s="5" t="s">
        <v>111</v>
      </c>
      <c r="C25" s="38" t="s">
        <v>60</v>
      </c>
      <c r="D25" s="39"/>
      <c r="E25" s="39"/>
      <c r="F25" s="39"/>
      <c r="G25" s="39"/>
      <c r="H25" s="39"/>
      <c r="I25" s="5" t="s">
        <v>100</v>
      </c>
      <c r="J25" s="5" t="s">
        <v>55</v>
      </c>
    </row>
  </sheetData>
  <mergeCells count="104">
    <mergeCell ref="A6:H6"/>
    <mergeCell ref="A7:H7"/>
    <mergeCell ref="A8:H8"/>
    <mergeCell ref="A9:E10"/>
    <mergeCell ref="F9:H9"/>
    <mergeCell ref="F10"/>
    <mergeCell ref="G10:H10"/>
    <mergeCell ref="A1:B5"/>
    <mergeCell ref="C1:E5"/>
    <mergeCell ref="F1:H1"/>
    <mergeCell ref="F2:H2"/>
    <mergeCell ref="F3:H3"/>
    <mergeCell ref="F4:H4"/>
    <mergeCell ref="F5:H5"/>
    <mergeCell ref="I6:N6"/>
    <mergeCell ref="I7:N7"/>
    <mergeCell ref="I8:K8"/>
    <mergeCell ref="L8:N8"/>
    <mergeCell ref="I9:N9"/>
    <mergeCell ref="I1:N1"/>
    <mergeCell ref="I2:N2"/>
    <mergeCell ref="I3:N3"/>
    <mergeCell ref="I4:N4"/>
    <mergeCell ref="I5:N5"/>
    <mergeCell ref="O10:T10"/>
    <mergeCell ref="O1:T1"/>
    <mergeCell ref="O2:T2"/>
    <mergeCell ref="O3:T3"/>
    <mergeCell ref="O4:T4"/>
    <mergeCell ref="O5:T5"/>
    <mergeCell ref="O6:T6"/>
    <mergeCell ref="O7:T7"/>
    <mergeCell ref="O8:Q8"/>
    <mergeCell ref="R8:T8"/>
    <mergeCell ref="O9:T9"/>
    <mergeCell ref="U10:Z10"/>
    <mergeCell ref="AA1:AF1"/>
    <mergeCell ref="AA2:AF2"/>
    <mergeCell ref="AA3:AF3"/>
    <mergeCell ref="AA4:AF4"/>
    <mergeCell ref="AA5:AF5"/>
    <mergeCell ref="AA6:AF6"/>
    <mergeCell ref="AA7:AF7"/>
    <mergeCell ref="AA8:AC8"/>
    <mergeCell ref="AD8:AF8"/>
    <mergeCell ref="AA9:AF9"/>
    <mergeCell ref="AA10:AF10"/>
    <mergeCell ref="U6:Z6"/>
    <mergeCell ref="U7:Z7"/>
    <mergeCell ref="U8:W8"/>
    <mergeCell ref="X8:Z8"/>
    <mergeCell ref="U9:Z9"/>
    <mergeCell ref="U1:Z1"/>
    <mergeCell ref="U2:Z2"/>
    <mergeCell ref="U3:Z3"/>
    <mergeCell ref="U4:Z4"/>
    <mergeCell ref="U5:Z5"/>
    <mergeCell ref="AG6:AL6"/>
    <mergeCell ref="AG7:AL7"/>
    <mergeCell ref="AG8:AI8"/>
    <mergeCell ref="AJ8:AL8"/>
    <mergeCell ref="AG9:AL9"/>
    <mergeCell ref="AG1:AL1"/>
    <mergeCell ref="AG2:AL2"/>
    <mergeCell ref="AG3:AL3"/>
    <mergeCell ref="AG4:AL4"/>
    <mergeCell ref="AG5:AL5"/>
    <mergeCell ref="AS6:AX6"/>
    <mergeCell ref="A13:H13"/>
    <mergeCell ref="AS7:AX7"/>
    <mergeCell ref="AS8:AU8"/>
    <mergeCell ref="AV8:AX8"/>
    <mergeCell ref="AS9:AX9"/>
    <mergeCell ref="AS10:AX10"/>
    <mergeCell ref="AS1:AX1"/>
    <mergeCell ref="AS2:AX2"/>
    <mergeCell ref="AS3:AX3"/>
    <mergeCell ref="AS4:AX4"/>
    <mergeCell ref="AS5:AX5"/>
    <mergeCell ref="AG10:AL10"/>
    <mergeCell ref="AM1:AR1"/>
    <mergeCell ref="AM2:AR2"/>
    <mergeCell ref="AM3:AR3"/>
    <mergeCell ref="AM4:AR4"/>
    <mergeCell ref="AM5:AR5"/>
    <mergeCell ref="AM6:AR6"/>
    <mergeCell ref="AM7:AR7"/>
    <mergeCell ref="AM8:AO8"/>
    <mergeCell ref="AP8:AR8"/>
    <mergeCell ref="AM9:AR9"/>
    <mergeCell ref="AM10:AR10"/>
    <mergeCell ref="C23:H23"/>
    <mergeCell ref="C24:H24"/>
    <mergeCell ref="C25:H25"/>
    <mergeCell ref="I10:N10"/>
    <mergeCell ref="C19:H19"/>
    <mergeCell ref="C20:H20"/>
    <mergeCell ref="C21:H21"/>
    <mergeCell ref="C22:H22"/>
    <mergeCell ref="A14:H14"/>
    <mergeCell ref="A15:H15"/>
    <mergeCell ref="A16:H16"/>
    <mergeCell ref="A17:H17"/>
    <mergeCell ref="C18:H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tabSelected="1" workbookViewId="0">
      <pane xSplit="5" ySplit="11" topLeftCell="G12" activePane="bottomRight" state="frozen"/>
      <selection pane="topRight" activeCell="F1" sqref="F1"/>
      <selection pane="bottomLeft" activeCell="A12" sqref="A12"/>
      <selection pane="bottomRight" sqref="A1:B5"/>
    </sheetView>
  </sheetViews>
  <sheetFormatPr defaultColWidth="9.1796875" defaultRowHeight="13"/>
  <cols>
    <col min="1" max="1" width="9.1796875" style="20" customWidth="1"/>
    <col min="2" max="2" width="13.453125" style="20" customWidth="1"/>
    <col min="3" max="3" width="46.7265625" style="23" customWidth="1"/>
    <col min="4" max="4" width="20.7265625" style="20" hidden="1" customWidth="1"/>
    <col min="5" max="6" width="9.1796875" style="20" customWidth="1"/>
    <col min="7" max="7" width="32" style="31" customWidth="1"/>
    <col min="8" max="11" width="22.7265625" style="31" hidden="1" customWidth="1"/>
    <col min="12" max="18" width="22.7265625" style="31" customWidth="1"/>
    <col min="19" max="22" width="22.7265625" style="20" customWidth="1"/>
    <col min="23" max="23" width="9.1796875" style="20" customWidth="1"/>
    <col min="24" max="16384" width="9.1796875" style="20"/>
  </cols>
  <sheetData>
    <row r="1" spans="1:22">
      <c r="A1" s="77"/>
      <c r="B1" s="77"/>
      <c r="C1" s="80" t="s">
        <v>0</v>
      </c>
      <c r="D1" s="81" t="s">
        <v>0</v>
      </c>
      <c r="E1" s="77" t="s">
        <v>1</v>
      </c>
      <c r="F1" s="77" t="s">
        <v>1</v>
      </c>
      <c r="G1" s="77" t="s">
        <v>1</v>
      </c>
      <c r="H1" s="78" t="s">
        <v>112</v>
      </c>
      <c r="I1" s="78" t="s">
        <v>112</v>
      </c>
      <c r="J1" s="78" t="s">
        <v>113</v>
      </c>
      <c r="K1" s="78" t="s">
        <v>113</v>
      </c>
      <c r="L1" s="78" t="s">
        <v>114</v>
      </c>
      <c r="M1" s="78" t="s">
        <v>114</v>
      </c>
      <c r="N1" s="78" t="s">
        <v>115</v>
      </c>
      <c r="O1" s="78" t="s">
        <v>115</v>
      </c>
      <c r="P1" s="78" t="s">
        <v>116</v>
      </c>
      <c r="Q1" s="78" t="s">
        <v>116</v>
      </c>
      <c r="S1" s="77" t="s">
        <v>117</v>
      </c>
      <c r="T1" s="77" t="s">
        <v>117</v>
      </c>
      <c r="U1" s="77" t="s">
        <v>118</v>
      </c>
      <c r="V1" s="77" t="s">
        <v>118</v>
      </c>
    </row>
    <row r="2" spans="1:22" ht="13" hidden="1" customHeight="1">
      <c r="A2" s="77"/>
      <c r="B2" s="77"/>
      <c r="C2" s="81" t="s">
        <v>0</v>
      </c>
      <c r="D2" s="81" t="s">
        <v>0</v>
      </c>
      <c r="E2" s="77" t="s">
        <v>9</v>
      </c>
      <c r="F2" s="77" t="s">
        <v>9</v>
      </c>
      <c r="G2" s="77" t="s">
        <v>9</v>
      </c>
      <c r="H2" s="78" t="s">
        <v>10</v>
      </c>
      <c r="I2" s="78" t="s">
        <v>10</v>
      </c>
      <c r="J2" s="78" t="s">
        <v>11</v>
      </c>
      <c r="K2" s="78" t="s">
        <v>11</v>
      </c>
      <c r="L2" s="78" t="s">
        <v>12</v>
      </c>
      <c r="M2" s="78" t="s">
        <v>12</v>
      </c>
      <c r="N2" s="78" t="s">
        <v>13</v>
      </c>
      <c r="O2" s="78" t="s">
        <v>13</v>
      </c>
      <c r="P2" s="78" t="s">
        <v>14</v>
      </c>
      <c r="Q2" s="78" t="s">
        <v>14</v>
      </c>
      <c r="S2" s="77" t="s">
        <v>15</v>
      </c>
      <c r="T2" s="77" t="s">
        <v>15</v>
      </c>
      <c r="U2" s="77" t="s">
        <v>16</v>
      </c>
      <c r="V2" s="77" t="s">
        <v>16</v>
      </c>
    </row>
    <row r="3" spans="1:22" ht="13" hidden="1" customHeight="1">
      <c r="A3" s="77"/>
      <c r="B3" s="77"/>
      <c r="C3" s="81" t="s">
        <v>0</v>
      </c>
      <c r="D3" s="81" t="s">
        <v>0</v>
      </c>
      <c r="E3" s="77" t="s">
        <v>17</v>
      </c>
      <c r="F3" s="77" t="s">
        <v>17</v>
      </c>
      <c r="G3" s="77" t="s">
        <v>17</v>
      </c>
      <c r="H3" s="78" t="s">
        <v>18</v>
      </c>
      <c r="I3" s="78" t="s">
        <v>18</v>
      </c>
      <c r="J3" s="78" t="s">
        <v>18</v>
      </c>
      <c r="K3" s="78" t="s">
        <v>18</v>
      </c>
      <c r="L3" s="78" t="s">
        <v>18</v>
      </c>
      <c r="M3" s="78" t="s">
        <v>18</v>
      </c>
      <c r="N3" s="78" t="s">
        <v>18</v>
      </c>
      <c r="O3" s="78" t="s">
        <v>18</v>
      </c>
      <c r="P3" s="78" t="s">
        <v>18</v>
      </c>
      <c r="Q3" s="78" t="s">
        <v>18</v>
      </c>
      <c r="S3" s="77" t="s">
        <v>18</v>
      </c>
      <c r="T3" s="77" t="s">
        <v>18</v>
      </c>
      <c r="U3" s="77" t="s">
        <v>18</v>
      </c>
      <c r="V3" s="77" t="s">
        <v>18</v>
      </c>
    </row>
    <row r="4" spans="1:22" ht="13" hidden="1" customHeight="1">
      <c r="A4" s="77"/>
      <c r="B4" s="77"/>
      <c r="C4" s="81" t="s">
        <v>0</v>
      </c>
      <c r="D4" s="81" t="s">
        <v>0</v>
      </c>
      <c r="E4" s="77" t="s">
        <v>19</v>
      </c>
      <c r="F4" s="77" t="s">
        <v>19</v>
      </c>
      <c r="G4" s="77" t="s">
        <v>19</v>
      </c>
      <c r="H4" s="78" t="s">
        <v>20</v>
      </c>
      <c r="I4" s="78" t="s">
        <v>20</v>
      </c>
      <c r="J4" s="78" t="s">
        <v>20</v>
      </c>
      <c r="K4" s="78" t="s">
        <v>20</v>
      </c>
      <c r="L4" s="78" t="s">
        <v>20</v>
      </c>
      <c r="M4" s="78" t="s">
        <v>20</v>
      </c>
      <c r="N4" s="78" t="s">
        <v>20</v>
      </c>
      <c r="O4" s="78" t="s">
        <v>20</v>
      </c>
      <c r="P4" s="78" t="s">
        <v>20</v>
      </c>
      <c r="Q4" s="78" t="s">
        <v>20</v>
      </c>
      <c r="S4" s="77" t="s">
        <v>20</v>
      </c>
      <c r="T4" s="77" t="s">
        <v>20</v>
      </c>
      <c r="U4" s="77" t="s">
        <v>20</v>
      </c>
      <c r="V4" s="77" t="s">
        <v>20</v>
      </c>
    </row>
    <row r="5" spans="1:22" ht="13" hidden="1" customHeight="1">
      <c r="A5" s="77"/>
      <c r="B5" s="77"/>
      <c r="C5" s="81" t="s">
        <v>0</v>
      </c>
      <c r="D5" s="81" t="s">
        <v>0</v>
      </c>
      <c r="E5" s="77"/>
      <c r="F5" s="77"/>
      <c r="G5" s="77"/>
      <c r="H5" s="78" t="s">
        <v>21</v>
      </c>
      <c r="I5" s="78" t="s">
        <v>21</v>
      </c>
      <c r="J5" s="78" t="s">
        <v>21</v>
      </c>
      <c r="K5" s="78" t="s">
        <v>21</v>
      </c>
      <c r="L5" s="78" t="s">
        <v>21</v>
      </c>
      <c r="M5" s="78" t="s">
        <v>21</v>
      </c>
      <c r="N5" s="78" t="s">
        <v>21</v>
      </c>
      <c r="O5" s="78" t="s">
        <v>21</v>
      </c>
      <c r="P5" s="78" t="s">
        <v>21</v>
      </c>
      <c r="Q5" s="78" t="s">
        <v>21</v>
      </c>
      <c r="S5" s="77" t="s">
        <v>21</v>
      </c>
      <c r="T5" s="77" t="s">
        <v>21</v>
      </c>
      <c r="U5" s="77" t="s">
        <v>21</v>
      </c>
      <c r="V5" s="77" t="s">
        <v>21</v>
      </c>
    </row>
    <row r="6" spans="1:22" ht="13" hidden="1" customHeight="1">
      <c r="A6" s="77" t="s">
        <v>22</v>
      </c>
      <c r="B6" s="77" t="s">
        <v>22</v>
      </c>
      <c r="C6" s="77" t="s">
        <v>22</v>
      </c>
      <c r="D6" s="77" t="s">
        <v>22</v>
      </c>
      <c r="E6" s="77" t="s">
        <v>22</v>
      </c>
      <c r="F6" s="77" t="s">
        <v>22</v>
      </c>
      <c r="G6" s="77" t="s">
        <v>22</v>
      </c>
      <c r="H6" s="78" t="s">
        <v>23</v>
      </c>
      <c r="I6" s="78" t="s">
        <v>23</v>
      </c>
      <c r="J6" s="78" t="s">
        <v>24</v>
      </c>
      <c r="K6" s="78" t="s">
        <v>24</v>
      </c>
      <c r="L6" s="78" t="s">
        <v>25</v>
      </c>
      <c r="M6" s="78" t="s">
        <v>25</v>
      </c>
      <c r="N6" s="78" t="s">
        <v>26</v>
      </c>
      <c r="O6" s="78" t="s">
        <v>26</v>
      </c>
      <c r="P6" s="78" t="s">
        <v>27</v>
      </c>
      <c r="Q6" s="78" t="s">
        <v>27</v>
      </c>
      <c r="S6" s="77" t="s">
        <v>28</v>
      </c>
      <c r="T6" s="77" t="s">
        <v>28</v>
      </c>
      <c r="U6" s="77" t="s">
        <v>29</v>
      </c>
      <c r="V6" s="77" t="s">
        <v>29</v>
      </c>
    </row>
    <row r="7" spans="1:22" ht="13" hidden="1" customHeight="1">
      <c r="A7" s="77" t="s">
        <v>30</v>
      </c>
      <c r="B7" s="77" t="s">
        <v>30</v>
      </c>
      <c r="C7" s="77" t="s">
        <v>30</v>
      </c>
      <c r="D7" s="77" t="s">
        <v>30</v>
      </c>
      <c r="E7" s="77" t="s">
        <v>30</v>
      </c>
      <c r="F7" s="77" t="s">
        <v>30</v>
      </c>
      <c r="G7" s="77" t="s">
        <v>30</v>
      </c>
      <c r="H7" s="78" t="s">
        <v>31</v>
      </c>
      <c r="I7" s="78" t="s">
        <v>31</v>
      </c>
      <c r="J7" s="78" t="s">
        <v>31</v>
      </c>
      <c r="K7" s="78" t="s">
        <v>31</v>
      </c>
      <c r="L7" s="78" t="s">
        <v>31</v>
      </c>
      <c r="M7" s="78" t="s">
        <v>31</v>
      </c>
      <c r="N7" s="78" t="s">
        <v>31</v>
      </c>
      <c r="O7" s="78" t="s">
        <v>31</v>
      </c>
      <c r="P7" s="78" t="s">
        <v>31</v>
      </c>
      <c r="Q7" s="78" t="s">
        <v>31</v>
      </c>
      <c r="S7" s="77" t="s">
        <v>31</v>
      </c>
      <c r="T7" s="77" t="s">
        <v>31</v>
      </c>
      <c r="U7" s="77" t="s">
        <v>31</v>
      </c>
      <c r="V7" s="77" t="s">
        <v>31</v>
      </c>
    </row>
    <row r="8" spans="1:22" ht="13" hidden="1" customHeight="1">
      <c r="A8" s="77" t="s">
        <v>119</v>
      </c>
      <c r="B8" s="77" t="s">
        <v>119</v>
      </c>
      <c r="C8" s="77" t="s">
        <v>119</v>
      </c>
      <c r="D8" s="77" t="s">
        <v>119</v>
      </c>
      <c r="E8" s="77" t="s">
        <v>119</v>
      </c>
      <c r="F8" s="77" t="s">
        <v>119</v>
      </c>
      <c r="G8" s="77" t="s">
        <v>119</v>
      </c>
      <c r="H8" s="78" t="s">
        <v>120</v>
      </c>
      <c r="I8" s="78" t="s">
        <v>120</v>
      </c>
      <c r="J8" s="78" t="s">
        <v>120</v>
      </c>
      <c r="K8" s="78" t="s">
        <v>120</v>
      </c>
      <c r="L8" s="78" t="s">
        <v>120</v>
      </c>
      <c r="M8" s="78" t="s">
        <v>120</v>
      </c>
      <c r="N8" s="78" t="s">
        <v>120</v>
      </c>
      <c r="O8" s="78" t="s">
        <v>120</v>
      </c>
      <c r="P8" s="78" t="s">
        <v>120</v>
      </c>
      <c r="Q8" s="78" t="s">
        <v>120</v>
      </c>
      <c r="S8" s="77" t="s">
        <v>120</v>
      </c>
      <c r="T8" s="77" t="s">
        <v>120</v>
      </c>
      <c r="U8" s="77" t="s">
        <v>120</v>
      </c>
      <c r="V8" s="77" t="s">
        <v>120</v>
      </c>
    </row>
    <row r="9" spans="1:22" ht="13" hidden="1" customHeight="1">
      <c r="A9" s="79" t="s">
        <v>35</v>
      </c>
      <c r="B9" s="79" t="s">
        <v>35</v>
      </c>
      <c r="C9" s="79" t="s">
        <v>35</v>
      </c>
      <c r="D9" s="79" t="s">
        <v>35</v>
      </c>
      <c r="E9" s="77" t="s">
        <v>36</v>
      </c>
      <c r="F9" s="77" t="s">
        <v>36</v>
      </c>
      <c r="G9" s="77" t="s">
        <v>36</v>
      </c>
      <c r="H9" s="78" t="s">
        <v>33</v>
      </c>
      <c r="I9" s="78" t="s">
        <v>33</v>
      </c>
      <c r="J9" s="78" t="s">
        <v>33</v>
      </c>
      <c r="K9" s="78" t="s">
        <v>33</v>
      </c>
      <c r="L9" s="78" t="s">
        <v>33</v>
      </c>
      <c r="M9" s="78" t="s">
        <v>33</v>
      </c>
      <c r="N9" s="78" t="s">
        <v>33</v>
      </c>
      <c r="O9" s="78" t="s">
        <v>33</v>
      </c>
      <c r="P9" s="78" t="s">
        <v>33</v>
      </c>
      <c r="Q9" s="78" t="s">
        <v>33</v>
      </c>
      <c r="S9" s="77" t="s">
        <v>33</v>
      </c>
      <c r="T9" s="77" t="s">
        <v>33</v>
      </c>
      <c r="U9" s="77" t="s">
        <v>33</v>
      </c>
      <c r="V9" s="77" t="s">
        <v>33</v>
      </c>
    </row>
    <row r="10" spans="1:22" ht="13" hidden="1" customHeight="1">
      <c r="A10" s="79" t="s">
        <v>35</v>
      </c>
      <c r="B10" s="79" t="s">
        <v>35</v>
      </c>
      <c r="C10" s="79" t="s">
        <v>35</v>
      </c>
      <c r="D10" s="79" t="s">
        <v>35</v>
      </c>
      <c r="E10" s="77" t="s">
        <v>121</v>
      </c>
      <c r="F10" s="77" t="s">
        <v>121</v>
      </c>
      <c r="G10" s="77" t="s">
        <v>121</v>
      </c>
      <c r="H10" s="78" t="s">
        <v>34</v>
      </c>
      <c r="I10" s="78" t="s">
        <v>34</v>
      </c>
      <c r="J10" s="78" t="s">
        <v>34</v>
      </c>
      <c r="K10" s="78" t="s">
        <v>34</v>
      </c>
      <c r="L10" s="78" t="s">
        <v>34</v>
      </c>
      <c r="M10" s="78" t="s">
        <v>34</v>
      </c>
      <c r="N10" s="78" t="s">
        <v>34</v>
      </c>
      <c r="O10" s="78" t="s">
        <v>34</v>
      </c>
      <c r="P10" s="78" t="s">
        <v>34</v>
      </c>
      <c r="Q10" s="78" t="s">
        <v>34</v>
      </c>
      <c r="S10" s="77" t="s">
        <v>34</v>
      </c>
      <c r="T10" s="77" t="s">
        <v>34</v>
      </c>
      <c r="U10" s="77" t="s">
        <v>34</v>
      </c>
      <c r="V10" s="77" t="s">
        <v>34</v>
      </c>
    </row>
    <row r="11" spans="1:22">
      <c r="A11" s="21" t="s">
        <v>93</v>
      </c>
      <c r="B11" s="21" t="s">
        <v>42</v>
      </c>
      <c r="C11" s="36" t="s">
        <v>122</v>
      </c>
      <c r="D11" s="21" t="s">
        <v>43</v>
      </c>
      <c r="E11" s="21" t="s">
        <v>123</v>
      </c>
      <c r="F11" s="21" t="s">
        <v>45</v>
      </c>
      <c r="G11" s="29" t="s">
        <v>124</v>
      </c>
      <c r="H11" s="29" t="s">
        <v>53</v>
      </c>
      <c r="I11" s="29" t="s">
        <v>125</v>
      </c>
      <c r="J11" s="29" t="s">
        <v>53</v>
      </c>
      <c r="K11" s="29" t="s">
        <v>125</v>
      </c>
      <c r="L11" s="29" t="s">
        <v>53</v>
      </c>
      <c r="M11" s="29" t="s">
        <v>125</v>
      </c>
      <c r="N11" s="29" t="s">
        <v>53</v>
      </c>
      <c r="O11" s="29" t="s">
        <v>125</v>
      </c>
      <c r="P11" s="29" t="s">
        <v>53</v>
      </c>
      <c r="Q11" s="29" t="s">
        <v>125</v>
      </c>
      <c r="R11" s="35" t="s">
        <v>316</v>
      </c>
      <c r="S11" s="21" t="s">
        <v>53</v>
      </c>
      <c r="T11" s="21" t="s">
        <v>125</v>
      </c>
      <c r="U11" s="21" t="s">
        <v>53</v>
      </c>
      <c r="V11" s="21" t="s">
        <v>125</v>
      </c>
    </row>
    <row r="12" spans="1:22" s="21" customFormat="1">
      <c r="A12" s="21">
        <v>1</v>
      </c>
      <c r="B12" s="21" t="s">
        <v>55</v>
      </c>
      <c r="C12" s="36" t="s">
        <v>56</v>
      </c>
      <c r="D12" s="21" t="s">
        <v>126</v>
      </c>
      <c r="E12" s="21" t="s">
        <v>57</v>
      </c>
      <c r="F12" s="21">
        <v>1</v>
      </c>
      <c r="G12" s="29">
        <f>SUM(G15:G121)</f>
        <v>712870</v>
      </c>
      <c r="H12" s="30"/>
      <c r="I12" s="30">
        <v>679250</v>
      </c>
      <c r="J12" s="30"/>
      <c r="K12" s="30">
        <v>705836</v>
      </c>
      <c r="L12" s="30"/>
      <c r="M12" s="30">
        <v>1121320</v>
      </c>
      <c r="N12" s="30"/>
      <c r="O12" s="30">
        <v>1388325</v>
      </c>
      <c r="P12" s="30"/>
      <c r="Q12" s="30">
        <v>1100000</v>
      </c>
      <c r="R12" s="30">
        <f>Q12-G12</f>
        <v>387130</v>
      </c>
      <c r="S12" s="25"/>
      <c r="T12" s="26">
        <v>1470975</v>
      </c>
      <c r="U12" s="25"/>
      <c r="V12" s="26">
        <v>1528625</v>
      </c>
    </row>
    <row r="13" spans="1:22">
      <c r="A13" s="20">
        <v>1</v>
      </c>
      <c r="B13" s="20" t="s">
        <v>128</v>
      </c>
      <c r="C13" s="20" t="s">
        <v>129</v>
      </c>
      <c r="D13" s="20" t="s">
        <v>129</v>
      </c>
      <c r="E13" s="20" t="s">
        <v>55</v>
      </c>
      <c r="F13" s="20" t="s">
        <v>55</v>
      </c>
    </row>
    <row r="14" spans="1:22">
      <c r="A14" s="20">
        <v>2</v>
      </c>
      <c r="B14" s="20" t="s">
        <v>128</v>
      </c>
      <c r="C14" s="20" t="s">
        <v>130</v>
      </c>
      <c r="D14" s="20" t="s">
        <v>130</v>
      </c>
      <c r="E14" s="20" t="s">
        <v>55</v>
      </c>
      <c r="F14" s="20" t="s">
        <v>55</v>
      </c>
    </row>
    <row r="15" spans="1:22">
      <c r="A15" s="20">
        <v>3</v>
      </c>
      <c r="B15" s="20" t="s">
        <v>131</v>
      </c>
      <c r="C15" s="23" t="s">
        <v>132</v>
      </c>
      <c r="D15" s="20" t="s">
        <v>132</v>
      </c>
      <c r="E15" s="20" t="s">
        <v>133</v>
      </c>
      <c r="F15" s="20">
        <v>1</v>
      </c>
      <c r="G15" s="32">
        <f>MIN(M15,O15,Q15,T15,V15,V15)</f>
        <v>38420</v>
      </c>
      <c r="H15" s="33">
        <v>15000</v>
      </c>
      <c r="I15" s="34">
        <v>15000</v>
      </c>
      <c r="J15" s="33">
        <v>43700</v>
      </c>
      <c r="K15" s="33">
        <v>43700</v>
      </c>
      <c r="L15" s="33">
        <v>199810</v>
      </c>
      <c r="M15" s="33">
        <v>199810</v>
      </c>
      <c r="N15" s="33">
        <v>350000</v>
      </c>
      <c r="O15" s="33">
        <v>350000</v>
      </c>
      <c r="P15" s="33">
        <v>38420</v>
      </c>
      <c r="Q15" s="33">
        <v>38420</v>
      </c>
      <c r="R15" s="33">
        <f>Q15-G15</f>
        <v>0</v>
      </c>
      <c r="S15" s="22">
        <v>125000</v>
      </c>
      <c r="T15" s="28">
        <v>125000</v>
      </c>
      <c r="U15" s="22">
        <v>385000</v>
      </c>
      <c r="V15" s="28">
        <v>385000</v>
      </c>
    </row>
    <row r="16" spans="1:22">
      <c r="A16" s="20">
        <v>4</v>
      </c>
      <c r="B16" s="20" t="s">
        <v>55</v>
      </c>
      <c r="C16" s="20" t="s">
        <v>134</v>
      </c>
      <c r="D16" s="20" t="s">
        <v>134</v>
      </c>
      <c r="E16" s="20" t="s">
        <v>55</v>
      </c>
      <c r="F16" s="20" t="s">
        <v>55</v>
      </c>
    </row>
    <row r="17" spans="1:6">
      <c r="A17" s="20">
        <v>5</v>
      </c>
      <c r="B17" s="20" t="s">
        <v>55</v>
      </c>
      <c r="C17" s="20" t="s">
        <v>135</v>
      </c>
      <c r="D17" s="20" t="s">
        <v>135</v>
      </c>
      <c r="E17" s="20" t="s">
        <v>55</v>
      </c>
      <c r="F17" s="20" t="s">
        <v>55</v>
      </c>
    </row>
    <row r="18" spans="1:6">
      <c r="A18" s="20">
        <v>6</v>
      </c>
      <c r="B18" s="20" t="s">
        <v>131</v>
      </c>
      <c r="C18" s="20" t="s">
        <v>136</v>
      </c>
      <c r="D18" s="20" t="s">
        <v>136</v>
      </c>
      <c r="E18" s="20" t="s">
        <v>55</v>
      </c>
      <c r="F18" s="20" t="s">
        <v>55</v>
      </c>
    </row>
    <row r="19" spans="1:6">
      <c r="A19" s="20">
        <v>7</v>
      </c>
      <c r="B19" s="20" t="s">
        <v>55</v>
      </c>
      <c r="C19" s="20" t="s">
        <v>137</v>
      </c>
      <c r="D19" s="20" t="s">
        <v>137</v>
      </c>
      <c r="E19" s="20" t="s">
        <v>55</v>
      </c>
      <c r="F19" s="20" t="s">
        <v>55</v>
      </c>
    </row>
    <row r="20" spans="1:6">
      <c r="A20" s="20">
        <v>8</v>
      </c>
      <c r="B20" s="20" t="s">
        <v>55</v>
      </c>
      <c r="C20" s="20" t="s">
        <v>138</v>
      </c>
      <c r="D20" s="20" t="s">
        <v>138</v>
      </c>
      <c r="E20" s="20" t="s">
        <v>55</v>
      </c>
      <c r="F20" s="20" t="s">
        <v>55</v>
      </c>
    </row>
    <row r="21" spans="1:6">
      <c r="A21" s="20">
        <v>9</v>
      </c>
      <c r="B21" s="20" t="s">
        <v>55</v>
      </c>
      <c r="C21" s="20" t="s">
        <v>139</v>
      </c>
      <c r="D21" s="20" t="s">
        <v>139</v>
      </c>
      <c r="E21" s="20" t="s">
        <v>55</v>
      </c>
      <c r="F21" s="20" t="s">
        <v>55</v>
      </c>
    </row>
    <row r="22" spans="1:6">
      <c r="A22" s="20">
        <v>10</v>
      </c>
      <c r="B22" s="20" t="s">
        <v>55</v>
      </c>
      <c r="C22" s="20" t="s">
        <v>140</v>
      </c>
      <c r="D22" s="20" t="s">
        <v>140</v>
      </c>
      <c r="E22" s="20" t="s">
        <v>55</v>
      </c>
      <c r="F22" s="20" t="s">
        <v>55</v>
      </c>
    </row>
    <row r="23" spans="1:6">
      <c r="A23" s="20">
        <v>11</v>
      </c>
      <c r="B23" s="20" t="s">
        <v>55</v>
      </c>
      <c r="C23" s="20" t="s">
        <v>141</v>
      </c>
      <c r="D23" s="20" t="s">
        <v>141</v>
      </c>
      <c r="E23" s="20" t="s">
        <v>55</v>
      </c>
      <c r="F23" s="20" t="s">
        <v>55</v>
      </c>
    </row>
    <row r="24" spans="1:6">
      <c r="A24" s="20">
        <v>12</v>
      </c>
      <c r="B24" s="20" t="s">
        <v>55</v>
      </c>
      <c r="C24" s="20" t="s">
        <v>142</v>
      </c>
      <c r="D24" s="20" t="s">
        <v>142</v>
      </c>
      <c r="E24" s="20" t="s">
        <v>55</v>
      </c>
      <c r="F24" s="20" t="s">
        <v>55</v>
      </c>
    </row>
    <row r="25" spans="1:6">
      <c r="A25" s="20">
        <v>13</v>
      </c>
      <c r="B25" s="20" t="s">
        <v>55</v>
      </c>
      <c r="C25" s="20" t="s">
        <v>143</v>
      </c>
      <c r="D25" s="20" t="s">
        <v>143</v>
      </c>
      <c r="E25" s="20" t="s">
        <v>55</v>
      </c>
      <c r="F25" s="20" t="s">
        <v>55</v>
      </c>
    </row>
    <row r="26" spans="1:6">
      <c r="A26" s="20">
        <v>14</v>
      </c>
      <c r="B26" s="20" t="s">
        <v>55</v>
      </c>
      <c r="C26" s="20" t="s">
        <v>144</v>
      </c>
      <c r="D26" s="20" t="s">
        <v>144</v>
      </c>
      <c r="E26" s="20" t="s">
        <v>55</v>
      </c>
      <c r="F26" s="20" t="s">
        <v>55</v>
      </c>
    </row>
    <row r="27" spans="1:6">
      <c r="A27" s="20">
        <v>15</v>
      </c>
      <c r="B27" s="20" t="s">
        <v>55</v>
      </c>
      <c r="C27" s="20" t="s">
        <v>145</v>
      </c>
      <c r="D27" s="20" t="s">
        <v>145</v>
      </c>
      <c r="E27" s="20" t="s">
        <v>55</v>
      </c>
      <c r="F27" s="20" t="s">
        <v>55</v>
      </c>
    </row>
    <row r="28" spans="1:6">
      <c r="A28" s="20">
        <v>16</v>
      </c>
      <c r="B28" s="20" t="s">
        <v>55</v>
      </c>
      <c r="C28" s="20" t="s">
        <v>146</v>
      </c>
      <c r="D28" s="20" t="s">
        <v>146</v>
      </c>
      <c r="E28" s="20" t="s">
        <v>55</v>
      </c>
      <c r="F28" s="20" t="s">
        <v>55</v>
      </c>
    </row>
    <row r="29" spans="1:6">
      <c r="A29" s="20">
        <v>17</v>
      </c>
      <c r="B29" s="20" t="s">
        <v>55</v>
      </c>
      <c r="C29" s="20" t="s">
        <v>147</v>
      </c>
      <c r="D29" s="20" t="s">
        <v>147</v>
      </c>
      <c r="E29" s="20" t="s">
        <v>55</v>
      </c>
      <c r="F29" s="20" t="s">
        <v>55</v>
      </c>
    </row>
    <row r="30" spans="1:6">
      <c r="A30" s="20">
        <v>18</v>
      </c>
      <c r="B30" s="20" t="s">
        <v>55</v>
      </c>
      <c r="C30" s="20" t="s">
        <v>148</v>
      </c>
      <c r="D30" s="20" t="s">
        <v>148</v>
      </c>
      <c r="E30" s="20" t="s">
        <v>55</v>
      </c>
      <c r="F30" s="20" t="s">
        <v>55</v>
      </c>
    </row>
    <row r="31" spans="1:6">
      <c r="A31" s="20">
        <v>19</v>
      </c>
      <c r="B31" s="20" t="s">
        <v>55</v>
      </c>
      <c r="C31" s="20" t="s">
        <v>149</v>
      </c>
      <c r="D31" s="20" t="s">
        <v>149</v>
      </c>
      <c r="E31" s="20" t="s">
        <v>55</v>
      </c>
      <c r="F31" s="20" t="s">
        <v>55</v>
      </c>
    </row>
    <row r="32" spans="1:6">
      <c r="A32" s="20">
        <v>20</v>
      </c>
      <c r="B32" s="20" t="s">
        <v>55</v>
      </c>
      <c r="C32" s="20" t="s">
        <v>150</v>
      </c>
      <c r="D32" s="20" t="s">
        <v>150</v>
      </c>
      <c r="E32" s="20" t="s">
        <v>55</v>
      </c>
      <c r="F32" s="20" t="s">
        <v>55</v>
      </c>
    </row>
    <row r="33" spans="1:22">
      <c r="A33" s="20">
        <v>21</v>
      </c>
      <c r="B33" s="20" t="s">
        <v>55</v>
      </c>
      <c r="C33" s="20" t="s">
        <v>151</v>
      </c>
      <c r="D33" s="20" t="s">
        <v>151</v>
      </c>
      <c r="E33" s="20" t="s">
        <v>55</v>
      </c>
      <c r="F33" s="20" t="s">
        <v>55</v>
      </c>
    </row>
    <row r="34" spans="1:22">
      <c r="A34" s="20">
        <v>22</v>
      </c>
      <c r="B34" s="20" t="s">
        <v>55</v>
      </c>
      <c r="C34" s="20" t="s">
        <v>152</v>
      </c>
      <c r="D34" s="20" t="s">
        <v>152</v>
      </c>
      <c r="E34" s="20" t="s">
        <v>55</v>
      </c>
      <c r="F34" s="20" t="s">
        <v>55</v>
      </c>
    </row>
    <row r="35" spans="1:22">
      <c r="A35" s="20">
        <v>23</v>
      </c>
      <c r="B35" s="20" t="s">
        <v>55</v>
      </c>
      <c r="C35" s="20" t="s">
        <v>153</v>
      </c>
      <c r="D35" s="20" t="s">
        <v>153</v>
      </c>
      <c r="E35" s="20" t="s">
        <v>55</v>
      </c>
      <c r="F35" s="20" t="s">
        <v>55</v>
      </c>
    </row>
    <row r="36" spans="1:22">
      <c r="A36" s="20">
        <v>24</v>
      </c>
      <c r="B36" s="20" t="s">
        <v>55</v>
      </c>
      <c r="C36" s="20" t="s">
        <v>154</v>
      </c>
      <c r="D36" s="20" t="s">
        <v>154</v>
      </c>
      <c r="E36" s="20" t="s">
        <v>55</v>
      </c>
      <c r="F36" s="20" t="s">
        <v>55</v>
      </c>
    </row>
    <row r="37" spans="1:22">
      <c r="A37" s="20">
        <v>25</v>
      </c>
      <c r="B37" s="20" t="s">
        <v>55</v>
      </c>
      <c r="C37" s="20" t="s">
        <v>135</v>
      </c>
      <c r="D37" s="20" t="s">
        <v>135</v>
      </c>
      <c r="E37" s="20" t="s">
        <v>55</v>
      </c>
      <c r="F37" s="20" t="s">
        <v>55</v>
      </c>
    </row>
    <row r="38" spans="1:22">
      <c r="A38" s="20">
        <v>26</v>
      </c>
      <c r="B38" s="20" t="s">
        <v>155</v>
      </c>
      <c r="C38" s="20" t="s">
        <v>156</v>
      </c>
      <c r="D38" s="20" t="s">
        <v>156</v>
      </c>
      <c r="E38" s="20" t="s">
        <v>55</v>
      </c>
      <c r="F38" s="20" t="s">
        <v>55</v>
      </c>
    </row>
    <row r="39" spans="1:22">
      <c r="A39" s="20">
        <v>27</v>
      </c>
      <c r="B39" s="20" t="s">
        <v>55</v>
      </c>
      <c r="C39" s="20" t="s">
        <v>157</v>
      </c>
      <c r="D39" s="20" t="s">
        <v>157</v>
      </c>
      <c r="E39" s="20" t="s">
        <v>55</v>
      </c>
      <c r="F39" s="20" t="s">
        <v>55</v>
      </c>
    </row>
    <row r="40" spans="1:22">
      <c r="A40" s="20">
        <v>28</v>
      </c>
      <c r="B40" s="20" t="s">
        <v>55</v>
      </c>
      <c r="C40" s="20" t="s">
        <v>135</v>
      </c>
      <c r="D40" s="20" t="s">
        <v>135</v>
      </c>
      <c r="E40" s="20" t="s">
        <v>55</v>
      </c>
      <c r="F40" s="20" t="s">
        <v>55</v>
      </c>
    </row>
    <row r="41" spans="1:22">
      <c r="A41" s="20">
        <v>29</v>
      </c>
      <c r="B41" s="20" t="s">
        <v>158</v>
      </c>
      <c r="C41" s="20" t="s">
        <v>159</v>
      </c>
      <c r="D41" s="20" t="s">
        <v>159</v>
      </c>
      <c r="E41" s="20" t="s">
        <v>55</v>
      </c>
      <c r="F41" s="20" t="s">
        <v>55</v>
      </c>
    </row>
    <row r="42" spans="1:22" ht="26">
      <c r="A42" s="20">
        <v>30</v>
      </c>
      <c r="B42" s="20" t="s">
        <v>160</v>
      </c>
      <c r="C42" s="23" t="s">
        <v>161</v>
      </c>
      <c r="D42" s="20" t="s">
        <v>161</v>
      </c>
      <c r="E42" s="20" t="s">
        <v>133</v>
      </c>
      <c r="F42" s="20">
        <v>2</v>
      </c>
      <c r="G42" s="32">
        <f>MIN(M42,O42,Q42,T42,V42,V42)</f>
        <v>10960</v>
      </c>
      <c r="H42" s="33">
        <v>8000</v>
      </c>
      <c r="I42" s="33">
        <v>16000</v>
      </c>
      <c r="J42" s="33">
        <v>7192</v>
      </c>
      <c r="K42" s="33">
        <v>14384</v>
      </c>
      <c r="L42" s="33">
        <v>5480</v>
      </c>
      <c r="M42" s="34">
        <v>10960</v>
      </c>
      <c r="N42" s="33">
        <v>12000</v>
      </c>
      <c r="O42" s="33">
        <v>24000</v>
      </c>
      <c r="P42" s="33">
        <v>9000</v>
      </c>
      <c r="Q42" s="33">
        <v>18000</v>
      </c>
      <c r="R42" s="33">
        <f>Q42-G42</f>
        <v>7040</v>
      </c>
      <c r="S42" s="22">
        <v>15000</v>
      </c>
      <c r="T42" s="28">
        <v>30000</v>
      </c>
      <c r="U42" s="22">
        <v>14000</v>
      </c>
      <c r="V42" s="28">
        <v>28000</v>
      </c>
    </row>
    <row r="43" spans="1:22">
      <c r="A43" s="20">
        <v>31</v>
      </c>
      <c r="B43" s="20" t="s">
        <v>55</v>
      </c>
      <c r="C43" s="20" t="s">
        <v>138</v>
      </c>
      <c r="D43" s="20" t="s">
        <v>138</v>
      </c>
      <c r="E43" s="20" t="s">
        <v>55</v>
      </c>
      <c r="F43" s="20" t="s">
        <v>55</v>
      </c>
    </row>
    <row r="44" spans="1:22">
      <c r="A44" s="20">
        <v>32</v>
      </c>
      <c r="B44" s="20" t="s">
        <v>55</v>
      </c>
      <c r="C44" s="20" t="s">
        <v>163</v>
      </c>
      <c r="D44" s="20" t="s">
        <v>163</v>
      </c>
      <c r="E44" s="20" t="s">
        <v>55</v>
      </c>
      <c r="F44" s="20" t="s">
        <v>55</v>
      </c>
    </row>
    <row r="45" spans="1:22">
      <c r="A45" s="20">
        <v>33</v>
      </c>
      <c r="B45" s="20" t="s">
        <v>55</v>
      </c>
      <c r="C45" s="20" t="s">
        <v>164</v>
      </c>
      <c r="D45" s="20" t="s">
        <v>164</v>
      </c>
      <c r="E45" s="20" t="s">
        <v>55</v>
      </c>
      <c r="F45" s="20" t="s">
        <v>55</v>
      </c>
    </row>
    <row r="46" spans="1:22">
      <c r="A46" s="20">
        <v>34</v>
      </c>
      <c r="B46" s="20" t="s">
        <v>55</v>
      </c>
      <c r="C46" s="20" t="s">
        <v>165</v>
      </c>
      <c r="D46" s="20" t="s">
        <v>165</v>
      </c>
      <c r="E46" s="20" t="s">
        <v>55</v>
      </c>
      <c r="F46" s="20" t="s">
        <v>55</v>
      </c>
    </row>
    <row r="47" spans="1:22">
      <c r="A47" s="20">
        <v>35</v>
      </c>
      <c r="B47" s="20" t="s">
        <v>55</v>
      </c>
      <c r="C47" s="20" t="s">
        <v>166</v>
      </c>
      <c r="D47" s="20" t="s">
        <v>166</v>
      </c>
      <c r="E47" s="20" t="s">
        <v>55</v>
      </c>
      <c r="F47" s="20" t="s">
        <v>55</v>
      </c>
    </row>
    <row r="48" spans="1:22">
      <c r="A48" s="20">
        <v>36</v>
      </c>
      <c r="B48" s="20" t="s">
        <v>55</v>
      </c>
      <c r="C48" s="20" t="s">
        <v>135</v>
      </c>
      <c r="D48" s="20" t="s">
        <v>135</v>
      </c>
      <c r="E48" s="20" t="s">
        <v>55</v>
      </c>
      <c r="F48" s="20" t="s">
        <v>55</v>
      </c>
    </row>
    <row r="49" spans="1:22">
      <c r="A49" s="20">
        <v>37</v>
      </c>
      <c r="B49" s="20" t="s">
        <v>167</v>
      </c>
      <c r="C49" s="20" t="s">
        <v>168</v>
      </c>
      <c r="D49" s="20" t="s">
        <v>168</v>
      </c>
      <c r="E49" s="20" t="s">
        <v>55</v>
      </c>
      <c r="F49" s="20" t="s">
        <v>55</v>
      </c>
    </row>
    <row r="50" spans="1:22" ht="26">
      <c r="A50" s="20">
        <v>38</v>
      </c>
      <c r="B50" s="20" t="s">
        <v>131</v>
      </c>
      <c r="C50" s="23" t="s">
        <v>169</v>
      </c>
      <c r="D50" s="20" t="s">
        <v>169</v>
      </c>
      <c r="E50" s="20" t="s">
        <v>133</v>
      </c>
      <c r="F50" s="20">
        <v>2</v>
      </c>
      <c r="G50" s="32">
        <f t="shared" ref="G50:G52" si="0">MIN(M50,O50,Q50,T50,V50,V50)</f>
        <v>1980</v>
      </c>
      <c r="H50" s="33">
        <v>3500</v>
      </c>
      <c r="I50" s="33">
        <v>7000</v>
      </c>
      <c r="J50" s="33">
        <v>8724</v>
      </c>
      <c r="K50" s="33">
        <v>17448</v>
      </c>
      <c r="L50" s="33">
        <v>990</v>
      </c>
      <c r="M50" s="34">
        <v>1980</v>
      </c>
      <c r="N50" s="33">
        <v>1200</v>
      </c>
      <c r="O50" s="33">
        <v>2400</v>
      </c>
      <c r="P50" s="33">
        <v>1500</v>
      </c>
      <c r="Q50" s="33">
        <v>3000</v>
      </c>
      <c r="R50" s="33">
        <f t="shared" ref="R50:R52" si="1">Q50-G50</f>
        <v>1020</v>
      </c>
      <c r="S50" s="22">
        <v>2550</v>
      </c>
      <c r="T50" s="28">
        <v>5100</v>
      </c>
      <c r="U50" s="22">
        <v>1300</v>
      </c>
      <c r="V50" s="28">
        <v>2600</v>
      </c>
    </row>
    <row r="51" spans="1:22" ht="26">
      <c r="A51" s="20">
        <v>39</v>
      </c>
      <c r="B51" s="20" t="s">
        <v>170</v>
      </c>
      <c r="C51" s="23" t="s">
        <v>171</v>
      </c>
      <c r="D51" s="20" t="s">
        <v>171</v>
      </c>
      <c r="E51" s="20" t="s">
        <v>133</v>
      </c>
      <c r="F51" s="20">
        <v>2</v>
      </c>
      <c r="G51" s="32">
        <f t="shared" si="0"/>
        <v>2060</v>
      </c>
      <c r="H51" s="33">
        <v>3500</v>
      </c>
      <c r="I51" s="33">
        <v>7000</v>
      </c>
      <c r="J51" s="33">
        <v>8724</v>
      </c>
      <c r="K51" s="33">
        <v>17448</v>
      </c>
      <c r="L51" s="33">
        <v>1030</v>
      </c>
      <c r="M51" s="34">
        <v>2060</v>
      </c>
      <c r="N51" s="33">
        <v>2500</v>
      </c>
      <c r="O51" s="33">
        <v>5000</v>
      </c>
      <c r="P51" s="33">
        <v>2550</v>
      </c>
      <c r="Q51" s="33">
        <v>5100</v>
      </c>
      <c r="R51" s="33">
        <f t="shared" si="1"/>
        <v>3040</v>
      </c>
      <c r="S51" s="22">
        <v>2350</v>
      </c>
      <c r="T51" s="28">
        <v>4700</v>
      </c>
      <c r="U51" s="22">
        <v>2750</v>
      </c>
      <c r="V51" s="28">
        <v>5500</v>
      </c>
    </row>
    <row r="52" spans="1:22" ht="26">
      <c r="A52" s="20">
        <v>40</v>
      </c>
      <c r="B52" s="20" t="s">
        <v>172</v>
      </c>
      <c r="C52" s="23" t="s">
        <v>173</v>
      </c>
      <c r="D52" s="20" t="s">
        <v>173</v>
      </c>
      <c r="E52" s="20" t="s">
        <v>133</v>
      </c>
      <c r="F52" s="20">
        <v>1</v>
      </c>
      <c r="G52" s="32">
        <f t="shared" si="0"/>
        <v>4500</v>
      </c>
      <c r="H52" s="33">
        <v>6500</v>
      </c>
      <c r="I52" s="33">
        <v>6500</v>
      </c>
      <c r="J52" s="33">
        <v>11624</v>
      </c>
      <c r="K52" s="33">
        <v>11624</v>
      </c>
      <c r="L52" s="33">
        <v>6190</v>
      </c>
      <c r="M52" s="33">
        <v>6190</v>
      </c>
      <c r="N52" s="33">
        <v>7500</v>
      </c>
      <c r="O52" s="33">
        <v>7500</v>
      </c>
      <c r="P52" s="33">
        <v>9100</v>
      </c>
      <c r="Q52" s="33">
        <v>9100</v>
      </c>
      <c r="R52" s="33">
        <f t="shared" si="1"/>
        <v>4600</v>
      </c>
      <c r="S52" s="22">
        <v>4500</v>
      </c>
      <c r="T52" s="27">
        <v>4500</v>
      </c>
      <c r="U52" s="22">
        <v>8250</v>
      </c>
      <c r="V52" s="28">
        <v>8250</v>
      </c>
    </row>
    <row r="53" spans="1:22">
      <c r="A53" s="20">
        <v>41</v>
      </c>
      <c r="B53" s="20" t="s">
        <v>174</v>
      </c>
      <c r="C53" s="20" t="s">
        <v>175</v>
      </c>
      <c r="D53" s="20" t="s">
        <v>175</v>
      </c>
      <c r="E53" s="20" t="s">
        <v>55</v>
      </c>
      <c r="F53" s="20" t="s">
        <v>55</v>
      </c>
    </row>
    <row r="54" spans="1:22" ht="39">
      <c r="A54" s="20">
        <v>42</v>
      </c>
      <c r="B54" s="20" t="s">
        <v>176</v>
      </c>
      <c r="C54" s="23" t="s">
        <v>177</v>
      </c>
      <c r="D54" s="20" t="s">
        <v>177</v>
      </c>
      <c r="E54" s="20" t="s">
        <v>133</v>
      </c>
      <c r="F54" s="20">
        <v>1</v>
      </c>
      <c r="G54" s="32">
        <f>MIN(M54,O54,Q54,T54,V54,V54)</f>
        <v>1285</v>
      </c>
      <c r="H54" s="33">
        <v>18000</v>
      </c>
      <c r="I54" s="33">
        <v>18000</v>
      </c>
      <c r="J54" s="33">
        <v>24055</v>
      </c>
      <c r="K54" s="33">
        <v>24055</v>
      </c>
      <c r="L54" s="33">
        <v>1285</v>
      </c>
      <c r="M54" s="34">
        <v>1285</v>
      </c>
      <c r="N54" s="33">
        <v>25000</v>
      </c>
      <c r="O54" s="33">
        <v>25000</v>
      </c>
      <c r="P54" s="33">
        <v>17500</v>
      </c>
      <c r="Q54" s="33">
        <v>17500</v>
      </c>
      <c r="R54" s="33">
        <f>Q54-G54</f>
        <v>16215</v>
      </c>
      <c r="S54" s="22">
        <v>12500</v>
      </c>
      <c r="T54" s="28">
        <v>12500</v>
      </c>
      <c r="U54" s="22">
        <v>27500</v>
      </c>
      <c r="V54" s="28">
        <v>27500</v>
      </c>
    </row>
    <row r="55" spans="1:22">
      <c r="A55" s="20">
        <v>43</v>
      </c>
      <c r="B55" s="20" t="s">
        <v>178</v>
      </c>
      <c r="C55" s="20" t="s">
        <v>179</v>
      </c>
      <c r="D55" s="20" t="s">
        <v>179</v>
      </c>
      <c r="E55" s="20" t="s">
        <v>55</v>
      </c>
      <c r="F55" s="20" t="s">
        <v>55</v>
      </c>
    </row>
    <row r="56" spans="1:22" ht="52">
      <c r="A56" s="20">
        <v>44</v>
      </c>
      <c r="B56" s="20" t="s">
        <v>55</v>
      </c>
      <c r="C56" s="23" t="s">
        <v>180</v>
      </c>
      <c r="D56" s="20" t="s">
        <v>180</v>
      </c>
      <c r="E56" s="20" t="s">
        <v>133</v>
      </c>
      <c r="F56" s="20">
        <v>23</v>
      </c>
      <c r="G56" s="32">
        <f t="shared" ref="G56:G60" si="2">MIN(M56,O56,Q56,T56,V56,V56)</f>
        <v>18400</v>
      </c>
      <c r="H56" s="33">
        <v>950</v>
      </c>
      <c r="I56" s="33">
        <v>21850</v>
      </c>
      <c r="J56" s="33">
        <v>966</v>
      </c>
      <c r="K56" s="33">
        <v>22218</v>
      </c>
      <c r="L56" s="33">
        <v>910</v>
      </c>
      <c r="M56" s="33">
        <v>20930</v>
      </c>
      <c r="N56" s="33">
        <v>800</v>
      </c>
      <c r="O56" s="34">
        <v>18400</v>
      </c>
      <c r="P56" s="33">
        <v>950</v>
      </c>
      <c r="Q56" s="33">
        <v>21850</v>
      </c>
      <c r="R56" s="33">
        <f t="shared" ref="R56:R60" si="3">Q56-G56</f>
        <v>3450</v>
      </c>
      <c r="S56" s="22">
        <v>1250</v>
      </c>
      <c r="T56" s="28">
        <v>28750</v>
      </c>
      <c r="U56" s="22">
        <v>880</v>
      </c>
      <c r="V56" s="28">
        <v>20240</v>
      </c>
    </row>
    <row r="57" spans="1:22" ht="52">
      <c r="A57" s="20">
        <v>45</v>
      </c>
      <c r="B57" s="20" t="s">
        <v>55</v>
      </c>
      <c r="C57" s="23" t="s">
        <v>182</v>
      </c>
      <c r="D57" s="20" t="s">
        <v>182</v>
      </c>
      <c r="E57" s="20" t="s">
        <v>133</v>
      </c>
      <c r="F57" s="20">
        <v>47</v>
      </c>
      <c r="G57" s="32">
        <f t="shared" si="2"/>
        <v>30550</v>
      </c>
      <c r="H57" s="33">
        <v>750</v>
      </c>
      <c r="I57" s="33">
        <v>35250</v>
      </c>
      <c r="J57" s="33">
        <v>732</v>
      </c>
      <c r="K57" s="33">
        <v>34404</v>
      </c>
      <c r="L57" s="33">
        <v>725</v>
      </c>
      <c r="M57" s="33">
        <v>34075</v>
      </c>
      <c r="N57" s="33">
        <v>650</v>
      </c>
      <c r="O57" s="34">
        <v>30550</v>
      </c>
      <c r="P57" s="33">
        <v>750</v>
      </c>
      <c r="Q57" s="33">
        <v>35250</v>
      </c>
      <c r="R57" s="33">
        <f t="shared" si="3"/>
        <v>4700</v>
      </c>
      <c r="S57" s="22">
        <v>1650</v>
      </c>
      <c r="T57" s="28">
        <v>77550</v>
      </c>
      <c r="U57" s="22">
        <v>715</v>
      </c>
      <c r="V57" s="28">
        <v>33605</v>
      </c>
    </row>
    <row r="58" spans="1:22" ht="26">
      <c r="A58" s="20">
        <v>46</v>
      </c>
      <c r="B58" s="20" t="s">
        <v>55</v>
      </c>
      <c r="C58" s="37" t="s">
        <v>184</v>
      </c>
      <c r="D58" s="20" t="s">
        <v>184</v>
      </c>
      <c r="E58" s="20" t="s">
        <v>133</v>
      </c>
      <c r="F58" s="20">
        <v>2</v>
      </c>
      <c r="G58" s="32">
        <f t="shared" si="2"/>
        <v>3860</v>
      </c>
      <c r="H58" s="33">
        <v>3500</v>
      </c>
      <c r="I58" s="33">
        <v>7000</v>
      </c>
      <c r="J58" s="33">
        <v>805</v>
      </c>
      <c r="K58" s="34">
        <v>1610</v>
      </c>
      <c r="L58" s="33">
        <v>1930</v>
      </c>
      <c r="M58" s="33">
        <v>3860</v>
      </c>
      <c r="N58" s="33">
        <v>3500</v>
      </c>
      <c r="O58" s="33">
        <v>7000</v>
      </c>
      <c r="P58" s="33">
        <v>11500</v>
      </c>
      <c r="Q58" s="33">
        <v>23000</v>
      </c>
      <c r="R58" s="33">
        <f t="shared" si="3"/>
        <v>19140</v>
      </c>
      <c r="S58" s="22">
        <v>5500</v>
      </c>
      <c r="T58" s="28">
        <v>11000</v>
      </c>
      <c r="U58" s="22">
        <v>3850</v>
      </c>
      <c r="V58" s="28">
        <v>7700</v>
      </c>
    </row>
    <row r="59" spans="1:22">
      <c r="A59" s="20">
        <v>47</v>
      </c>
      <c r="B59" s="20" t="s">
        <v>55</v>
      </c>
      <c r="C59" s="37" t="s">
        <v>185</v>
      </c>
      <c r="D59" s="20" t="s">
        <v>185</v>
      </c>
      <c r="E59" s="20" t="s">
        <v>133</v>
      </c>
      <c r="F59" s="20">
        <v>3</v>
      </c>
      <c r="G59" s="32">
        <f t="shared" si="2"/>
        <v>1245</v>
      </c>
      <c r="H59" s="33">
        <v>3000</v>
      </c>
      <c r="I59" s="33">
        <v>9000</v>
      </c>
      <c r="J59" s="33">
        <v>4133</v>
      </c>
      <c r="K59" s="33">
        <v>12399</v>
      </c>
      <c r="L59" s="33">
        <v>415</v>
      </c>
      <c r="M59" s="34">
        <v>1245</v>
      </c>
      <c r="N59" s="33">
        <v>2800</v>
      </c>
      <c r="O59" s="33">
        <v>8400</v>
      </c>
      <c r="P59" s="33">
        <v>6500</v>
      </c>
      <c r="Q59" s="33">
        <v>19500</v>
      </c>
      <c r="R59" s="33">
        <f t="shared" si="3"/>
        <v>18255</v>
      </c>
      <c r="S59" s="22">
        <v>4200</v>
      </c>
      <c r="T59" s="28">
        <v>12600</v>
      </c>
      <c r="U59" s="22">
        <v>3100</v>
      </c>
      <c r="V59" s="28">
        <v>9300</v>
      </c>
    </row>
    <row r="60" spans="1:22">
      <c r="A60" s="20">
        <v>48</v>
      </c>
      <c r="B60" s="20" t="s">
        <v>55</v>
      </c>
      <c r="C60" s="37" t="s">
        <v>187</v>
      </c>
      <c r="D60" s="20" t="s">
        <v>187</v>
      </c>
      <c r="E60" s="20" t="s">
        <v>133</v>
      </c>
      <c r="F60" s="20">
        <v>4</v>
      </c>
      <c r="G60" s="32">
        <f t="shared" si="2"/>
        <v>3920</v>
      </c>
      <c r="H60" s="33">
        <v>4500</v>
      </c>
      <c r="I60" s="33">
        <v>18000</v>
      </c>
      <c r="J60" s="33">
        <v>5582</v>
      </c>
      <c r="K60" s="33">
        <v>22328</v>
      </c>
      <c r="L60" s="33">
        <v>980</v>
      </c>
      <c r="M60" s="34">
        <v>3920</v>
      </c>
      <c r="N60" s="33">
        <v>12000</v>
      </c>
      <c r="O60" s="33">
        <v>48000</v>
      </c>
      <c r="P60" s="33">
        <v>11200</v>
      </c>
      <c r="Q60" s="33">
        <v>44800</v>
      </c>
      <c r="R60" s="33">
        <f t="shared" si="3"/>
        <v>40880</v>
      </c>
      <c r="S60" s="22">
        <v>5500</v>
      </c>
      <c r="T60" s="28">
        <v>22000</v>
      </c>
      <c r="U60" s="22">
        <v>13200</v>
      </c>
      <c r="V60" s="28">
        <v>52800</v>
      </c>
    </row>
    <row r="61" spans="1:22">
      <c r="A61" s="20">
        <v>49</v>
      </c>
      <c r="B61" s="20" t="s">
        <v>55</v>
      </c>
      <c r="C61" s="20" t="s">
        <v>189</v>
      </c>
      <c r="D61" s="20" t="s">
        <v>189</v>
      </c>
      <c r="E61" s="20" t="s">
        <v>55</v>
      </c>
      <c r="F61" s="20" t="s">
        <v>55</v>
      </c>
    </row>
    <row r="62" spans="1:22">
      <c r="A62" s="20">
        <v>50</v>
      </c>
      <c r="B62" s="20" t="s">
        <v>190</v>
      </c>
      <c r="C62" s="20" t="s">
        <v>191</v>
      </c>
      <c r="D62" s="20" t="s">
        <v>191</v>
      </c>
      <c r="E62" s="20" t="s">
        <v>55</v>
      </c>
      <c r="F62" s="20" t="s">
        <v>55</v>
      </c>
    </row>
    <row r="63" spans="1:22">
      <c r="A63" s="20">
        <v>51</v>
      </c>
      <c r="B63" s="20" t="s">
        <v>192</v>
      </c>
      <c r="C63" s="23" t="s">
        <v>193</v>
      </c>
      <c r="D63" s="20" t="s">
        <v>193</v>
      </c>
      <c r="E63" s="20" t="s">
        <v>194</v>
      </c>
      <c r="F63" s="20">
        <v>4</v>
      </c>
      <c r="G63" s="32">
        <f t="shared" ref="G63:G65" si="4">MIN(M63,O63,Q63,T63,V63,V63)</f>
        <v>4000</v>
      </c>
      <c r="H63" s="33">
        <v>950</v>
      </c>
      <c r="I63" s="33">
        <v>3800</v>
      </c>
      <c r="J63" s="33">
        <v>283</v>
      </c>
      <c r="K63" s="34">
        <v>1132</v>
      </c>
      <c r="L63" s="33">
        <v>1920</v>
      </c>
      <c r="M63" s="33">
        <v>7680</v>
      </c>
      <c r="N63" s="33">
        <v>1000</v>
      </c>
      <c r="O63" s="33">
        <v>4000</v>
      </c>
      <c r="P63" s="33">
        <v>2250</v>
      </c>
      <c r="Q63" s="33">
        <v>9000</v>
      </c>
      <c r="R63" s="33">
        <f t="shared" ref="R63:R65" si="5">Q63-G63</f>
        <v>5000</v>
      </c>
      <c r="S63" s="22">
        <v>2250</v>
      </c>
      <c r="T63" s="28">
        <v>9000</v>
      </c>
      <c r="U63" s="22">
        <v>1100</v>
      </c>
      <c r="V63" s="28">
        <v>4400</v>
      </c>
    </row>
    <row r="64" spans="1:22">
      <c r="A64" s="20">
        <v>52</v>
      </c>
      <c r="B64" s="20" t="s">
        <v>195</v>
      </c>
      <c r="C64" s="23" t="s">
        <v>196</v>
      </c>
      <c r="D64" s="20" t="s">
        <v>196</v>
      </c>
      <c r="E64" s="20" t="s">
        <v>194</v>
      </c>
      <c r="F64" s="20">
        <v>19</v>
      </c>
      <c r="G64" s="32">
        <f t="shared" si="4"/>
        <v>28500</v>
      </c>
      <c r="H64" s="33">
        <v>650</v>
      </c>
      <c r="I64" s="34">
        <v>12350</v>
      </c>
      <c r="J64" s="33">
        <v>689</v>
      </c>
      <c r="K64" s="33">
        <v>13091</v>
      </c>
      <c r="L64" s="33">
        <v>2660</v>
      </c>
      <c r="M64" s="33">
        <v>50540</v>
      </c>
      <c r="N64" s="33">
        <v>1500</v>
      </c>
      <c r="O64" s="33">
        <v>28500</v>
      </c>
      <c r="P64" s="33">
        <v>2050</v>
      </c>
      <c r="Q64" s="33">
        <v>38950</v>
      </c>
      <c r="R64" s="33">
        <f t="shared" si="5"/>
        <v>10450</v>
      </c>
      <c r="S64" s="22">
        <v>2650</v>
      </c>
      <c r="T64" s="28">
        <v>50350</v>
      </c>
      <c r="U64" s="22">
        <v>1650</v>
      </c>
      <c r="V64" s="28">
        <v>31350</v>
      </c>
    </row>
    <row r="65" spans="1:22" ht="26">
      <c r="A65" s="20">
        <v>53</v>
      </c>
      <c r="B65" s="20" t="s">
        <v>198</v>
      </c>
      <c r="C65" s="37" t="s">
        <v>199</v>
      </c>
      <c r="D65" s="20" t="s">
        <v>199</v>
      </c>
      <c r="E65" s="20" t="s">
        <v>194</v>
      </c>
      <c r="F65" s="20">
        <v>150</v>
      </c>
      <c r="G65" s="32">
        <f t="shared" si="4"/>
        <v>90000</v>
      </c>
      <c r="H65" s="33">
        <v>350</v>
      </c>
      <c r="I65" s="34">
        <v>52500</v>
      </c>
      <c r="J65" s="33">
        <v>689</v>
      </c>
      <c r="K65" s="33">
        <v>103350</v>
      </c>
      <c r="L65" s="33">
        <v>918</v>
      </c>
      <c r="M65" s="33">
        <v>137700</v>
      </c>
      <c r="N65" s="33">
        <v>600</v>
      </c>
      <c r="O65" s="33">
        <v>90000</v>
      </c>
      <c r="P65" s="33">
        <v>1350</v>
      </c>
      <c r="Q65" s="33">
        <v>202500</v>
      </c>
      <c r="R65" s="33">
        <f t="shared" si="5"/>
        <v>112500</v>
      </c>
      <c r="S65" s="22">
        <v>1650</v>
      </c>
      <c r="T65" s="28">
        <v>247500</v>
      </c>
      <c r="U65" s="22">
        <v>660</v>
      </c>
      <c r="V65" s="28">
        <v>99000</v>
      </c>
    </row>
    <row r="66" spans="1:22">
      <c r="A66" s="20">
        <v>54</v>
      </c>
      <c r="B66" s="20" t="s">
        <v>201</v>
      </c>
      <c r="C66" s="20" t="s">
        <v>202</v>
      </c>
      <c r="D66" s="20" t="s">
        <v>202</v>
      </c>
      <c r="E66" s="20" t="s">
        <v>203</v>
      </c>
      <c r="F66" s="20">
        <v>0</v>
      </c>
      <c r="G66" s="32"/>
      <c r="H66" s="33">
        <v>0</v>
      </c>
      <c r="I66" s="34">
        <v>0</v>
      </c>
      <c r="J66" s="33">
        <v>0</v>
      </c>
      <c r="K66" s="34">
        <v>0</v>
      </c>
      <c r="L66" s="33">
        <v>0</v>
      </c>
      <c r="M66" s="34">
        <v>0</v>
      </c>
      <c r="N66" s="33">
        <v>0</v>
      </c>
      <c r="O66" s="34">
        <v>0</v>
      </c>
      <c r="P66" s="33">
        <v>0</v>
      </c>
      <c r="Q66" s="34">
        <v>0</v>
      </c>
      <c r="R66" s="34"/>
      <c r="S66" s="22">
        <v>0</v>
      </c>
      <c r="T66" s="24">
        <v>0</v>
      </c>
      <c r="U66" s="22">
        <v>0</v>
      </c>
      <c r="V66" s="24">
        <v>0</v>
      </c>
    </row>
    <row r="67" spans="1:22" ht="52">
      <c r="A67" s="20">
        <v>55</v>
      </c>
      <c r="B67" s="20" t="s">
        <v>205</v>
      </c>
      <c r="C67" s="23" t="s">
        <v>206</v>
      </c>
      <c r="D67" s="20" t="s">
        <v>206</v>
      </c>
      <c r="E67" s="20" t="s">
        <v>203</v>
      </c>
      <c r="F67" s="20">
        <v>100</v>
      </c>
      <c r="G67" s="32">
        <f t="shared" ref="G67:G68" si="6">MIN(M67,O67,Q67,T67,V67,V67)</f>
        <v>15000</v>
      </c>
      <c r="H67" s="33">
        <v>200</v>
      </c>
      <c r="I67" s="33">
        <v>20000</v>
      </c>
      <c r="J67" s="33">
        <v>355</v>
      </c>
      <c r="K67" s="33">
        <v>35500</v>
      </c>
      <c r="L67" s="33">
        <v>150</v>
      </c>
      <c r="M67" s="34">
        <v>15000</v>
      </c>
      <c r="N67" s="33">
        <v>350</v>
      </c>
      <c r="O67" s="33">
        <v>35000</v>
      </c>
      <c r="P67" s="33">
        <v>220</v>
      </c>
      <c r="Q67" s="33">
        <v>22000</v>
      </c>
      <c r="R67" s="33">
        <f t="shared" ref="R67:R68" si="7">Q67-G67</f>
        <v>7000</v>
      </c>
      <c r="S67" s="22">
        <v>275</v>
      </c>
      <c r="T67" s="28">
        <v>27500</v>
      </c>
      <c r="U67" s="22">
        <v>385</v>
      </c>
      <c r="V67" s="28">
        <v>38500</v>
      </c>
    </row>
    <row r="68" spans="1:22" ht="39">
      <c r="A68" s="20">
        <v>56</v>
      </c>
      <c r="B68" s="20" t="s">
        <v>208</v>
      </c>
      <c r="C68" s="23" t="s">
        <v>209</v>
      </c>
      <c r="D68" s="20" t="s">
        <v>209</v>
      </c>
      <c r="E68" s="20" t="s">
        <v>203</v>
      </c>
      <c r="F68" s="20">
        <v>200</v>
      </c>
      <c r="G68" s="32">
        <f t="shared" si="6"/>
        <v>48000</v>
      </c>
      <c r="H68" s="33">
        <v>300</v>
      </c>
      <c r="I68" s="33">
        <v>60000</v>
      </c>
      <c r="J68" s="33">
        <v>74</v>
      </c>
      <c r="K68" s="34">
        <v>14800</v>
      </c>
      <c r="L68" s="33">
        <v>240</v>
      </c>
      <c r="M68" s="33">
        <v>48000</v>
      </c>
      <c r="N68" s="33">
        <v>390</v>
      </c>
      <c r="O68" s="33">
        <v>78000</v>
      </c>
      <c r="P68" s="33">
        <v>282</v>
      </c>
      <c r="Q68" s="33">
        <v>56400</v>
      </c>
      <c r="R68" s="33">
        <f t="shared" si="7"/>
        <v>8400</v>
      </c>
      <c r="S68" s="22">
        <v>340</v>
      </c>
      <c r="T68" s="28">
        <v>68000</v>
      </c>
      <c r="U68" s="22">
        <v>430</v>
      </c>
      <c r="V68" s="28">
        <v>86000</v>
      </c>
    </row>
    <row r="69" spans="1:22">
      <c r="A69" s="20">
        <v>57</v>
      </c>
      <c r="B69" s="20" t="s">
        <v>211</v>
      </c>
      <c r="C69" s="20" t="s">
        <v>212</v>
      </c>
      <c r="D69" s="20" t="s">
        <v>212</v>
      </c>
      <c r="E69" s="20" t="s">
        <v>55</v>
      </c>
      <c r="F69" s="20" t="s">
        <v>55</v>
      </c>
    </row>
    <row r="70" spans="1:22">
      <c r="A70" s="20">
        <v>58</v>
      </c>
      <c r="B70" s="20" t="s">
        <v>213</v>
      </c>
      <c r="C70" s="37" t="s">
        <v>193</v>
      </c>
      <c r="D70" s="20" t="s">
        <v>193</v>
      </c>
      <c r="E70" s="20" t="s">
        <v>214</v>
      </c>
      <c r="F70" s="20">
        <v>19</v>
      </c>
      <c r="G70" s="32">
        <f t="shared" ref="G70:G72" si="8">MIN(M70,O70,Q70,T70,V70,V70)</f>
        <v>14250</v>
      </c>
      <c r="H70" s="33">
        <v>950</v>
      </c>
      <c r="I70" s="33">
        <v>18050</v>
      </c>
      <c r="J70" s="33">
        <v>138</v>
      </c>
      <c r="K70" s="34">
        <v>2622</v>
      </c>
      <c r="L70" s="33">
        <v>750</v>
      </c>
      <c r="M70" s="33">
        <v>14250</v>
      </c>
      <c r="N70" s="33">
        <v>1800</v>
      </c>
      <c r="O70" s="33">
        <v>34200</v>
      </c>
      <c r="P70" s="33">
        <v>2250</v>
      </c>
      <c r="Q70" s="33">
        <v>42750</v>
      </c>
      <c r="R70" s="33">
        <f t="shared" ref="R70:R72" si="9">Q70-G70</f>
        <v>28500</v>
      </c>
      <c r="S70" s="22">
        <v>2450</v>
      </c>
      <c r="T70" s="28">
        <v>46550</v>
      </c>
      <c r="U70" s="22">
        <v>1980</v>
      </c>
      <c r="V70" s="28">
        <v>37620</v>
      </c>
    </row>
    <row r="71" spans="1:22">
      <c r="A71" s="20">
        <v>59</v>
      </c>
      <c r="B71" s="20" t="s">
        <v>215</v>
      </c>
      <c r="C71" s="37" t="s">
        <v>196</v>
      </c>
      <c r="D71" s="20" t="s">
        <v>196</v>
      </c>
      <c r="E71" s="20" t="s">
        <v>214</v>
      </c>
      <c r="F71" s="20">
        <v>18</v>
      </c>
      <c r="G71" s="32">
        <f t="shared" si="8"/>
        <v>17100</v>
      </c>
      <c r="H71" s="33">
        <v>650</v>
      </c>
      <c r="I71" s="34">
        <v>11700</v>
      </c>
      <c r="J71" s="33">
        <v>689</v>
      </c>
      <c r="K71" s="33">
        <v>12402</v>
      </c>
      <c r="L71" s="33">
        <v>950</v>
      </c>
      <c r="M71" s="33">
        <v>17100</v>
      </c>
      <c r="N71" s="33">
        <v>2500</v>
      </c>
      <c r="O71" s="33">
        <v>45000</v>
      </c>
      <c r="P71" s="33">
        <v>2510</v>
      </c>
      <c r="Q71" s="33">
        <v>45180</v>
      </c>
      <c r="R71" s="33">
        <f t="shared" si="9"/>
        <v>28080</v>
      </c>
      <c r="S71" s="22">
        <v>2850</v>
      </c>
      <c r="T71" s="28">
        <v>51300</v>
      </c>
      <c r="U71" s="22">
        <v>2750</v>
      </c>
      <c r="V71" s="28">
        <v>49500</v>
      </c>
    </row>
    <row r="72" spans="1:22" ht="26">
      <c r="A72" s="20">
        <v>60</v>
      </c>
      <c r="B72" s="20" t="s">
        <v>217</v>
      </c>
      <c r="C72" s="23" t="s">
        <v>199</v>
      </c>
      <c r="D72" s="20" t="s">
        <v>199</v>
      </c>
      <c r="E72" s="20" t="s">
        <v>214</v>
      </c>
      <c r="F72" s="20">
        <v>16</v>
      </c>
      <c r="G72" s="32">
        <f t="shared" si="8"/>
        <v>7200</v>
      </c>
      <c r="H72" s="33">
        <v>350</v>
      </c>
      <c r="I72" s="34">
        <v>5600</v>
      </c>
      <c r="J72" s="33">
        <v>689</v>
      </c>
      <c r="K72" s="33">
        <v>11024</v>
      </c>
      <c r="L72" s="33">
        <v>450</v>
      </c>
      <c r="M72" s="33">
        <v>7200</v>
      </c>
      <c r="N72" s="33">
        <v>900</v>
      </c>
      <c r="O72" s="33">
        <v>14400</v>
      </c>
      <c r="P72" s="33">
        <v>1640</v>
      </c>
      <c r="Q72" s="33">
        <v>26240</v>
      </c>
      <c r="R72" s="33">
        <f t="shared" si="9"/>
        <v>19040</v>
      </c>
      <c r="S72" s="22">
        <v>1650</v>
      </c>
      <c r="T72" s="28">
        <v>26400</v>
      </c>
      <c r="U72" s="22">
        <v>990</v>
      </c>
      <c r="V72" s="28">
        <v>15840</v>
      </c>
    </row>
    <row r="73" spans="1:22">
      <c r="A73" s="20">
        <v>61</v>
      </c>
      <c r="B73" s="20" t="s">
        <v>219</v>
      </c>
      <c r="C73" s="20" t="s">
        <v>220</v>
      </c>
      <c r="D73" s="20" t="s">
        <v>220</v>
      </c>
      <c r="E73" s="20" t="s">
        <v>55</v>
      </c>
      <c r="F73" s="20" t="s">
        <v>55</v>
      </c>
    </row>
    <row r="74" spans="1:22">
      <c r="A74" s="20">
        <v>62</v>
      </c>
      <c r="B74" s="20" t="s">
        <v>55</v>
      </c>
      <c r="C74" s="20" t="s">
        <v>221</v>
      </c>
      <c r="D74" s="20" t="s">
        <v>221</v>
      </c>
      <c r="E74" s="20" t="s">
        <v>55</v>
      </c>
      <c r="F74" s="20" t="s">
        <v>55</v>
      </c>
    </row>
    <row r="75" spans="1:22" ht="26">
      <c r="A75" s="20">
        <v>63</v>
      </c>
      <c r="B75" s="20" t="s">
        <v>222</v>
      </c>
      <c r="C75" s="23" t="s">
        <v>223</v>
      </c>
      <c r="D75" s="20" t="s">
        <v>223</v>
      </c>
      <c r="E75" s="20" t="s">
        <v>194</v>
      </c>
      <c r="F75" s="20">
        <v>3</v>
      </c>
      <c r="G75" s="32">
        <f>MIN(M75,O75,Q75,T75,V75,V75)</f>
        <v>2550</v>
      </c>
      <c r="H75" s="33">
        <v>650</v>
      </c>
      <c r="I75" s="33">
        <v>1950</v>
      </c>
      <c r="J75" s="33">
        <v>299</v>
      </c>
      <c r="K75" s="34">
        <v>897</v>
      </c>
      <c r="L75" s="33">
        <v>1225</v>
      </c>
      <c r="M75" s="33">
        <v>3675</v>
      </c>
      <c r="N75" s="33">
        <v>2500</v>
      </c>
      <c r="O75" s="33">
        <v>7500</v>
      </c>
      <c r="P75" s="33">
        <v>2750</v>
      </c>
      <c r="Q75" s="33">
        <v>8250</v>
      </c>
      <c r="R75" s="33">
        <f>Q75-G75</f>
        <v>5700</v>
      </c>
      <c r="S75" s="22">
        <v>850</v>
      </c>
      <c r="T75" s="28">
        <v>2550</v>
      </c>
      <c r="U75" s="22">
        <v>2750</v>
      </c>
      <c r="V75" s="28">
        <v>8250</v>
      </c>
    </row>
    <row r="76" spans="1:22">
      <c r="A76" s="20">
        <v>64</v>
      </c>
      <c r="B76" s="20" t="s">
        <v>224</v>
      </c>
      <c r="C76" s="20" t="s">
        <v>225</v>
      </c>
      <c r="D76" s="20" t="s">
        <v>225</v>
      </c>
      <c r="E76" s="20" t="s">
        <v>55</v>
      </c>
      <c r="F76" s="20" t="s">
        <v>55</v>
      </c>
    </row>
    <row r="77" spans="1:22">
      <c r="A77" s="20">
        <v>65</v>
      </c>
      <c r="B77" s="20" t="s">
        <v>226</v>
      </c>
      <c r="C77" s="20" t="s">
        <v>227</v>
      </c>
      <c r="D77" s="20" t="s">
        <v>227</v>
      </c>
      <c r="E77" s="20" t="s">
        <v>55</v>
      </c>
      <c r="F77" s="20" t="s">
        <v>55</v>
      </c>
    </row>
    <row r="78" spans="1:22">
      <c r="A78" s="20">
        <v>66</v>
      </c>
      <c r="B78" s="20" t="s">
        <v>228</v>
      </c>
      <c r="C78" s="20" t="s">
        <v>229</v>
      </c>
      <c r="D78" s="20" t="s">
        <v>229</v>
      </c>
      <c r="E78" s="20" t="s">
        <v>55</v>
      </c>
      <c r="F78" s="20" t="s">
        <v>55</v>
      </c>
    </row>
    <row r="79" spans="1:22">
      <c r="A79" s="20">
        <v>67</v>
      </c>
      <c r="B79" s="20" t="s">
        <v>230</v>
      </c>
      <c r="C79" s="20" t="s">
        <v>231</v>
      </c>
      <c r="D79" s="20" t="s">
        <v>231</v>
      </c>
      <c r="E79" s="20" t="s">
        <v>55</v>
      </c>
      <c r="F79" s="20" t="s">
        <v>55</v>
      </c>
    </row>
    <row r="80" spans="1:22">
      <c r="A80" s="20">
        <v>68</v>
      </c>
      <c r="B80" s="20" t="s">
        <v>232</v>
      </c>
      <c r="C80" s="20" t="s">
        <v>233</v>
      </c>
      <c r="D80" s="20" t="s">
        <v>233</v>
      </c>
      <c r="E80" s="20" t="s">
        <v>55</v>
      </c>
      <c r="F80" s="20" t="s">
        <v>55</v>
      </c>
    </row>
    <row r="81" spans="1:22" ht="39">
      <c r="A81" s="20">
        <v>69</v>
      </c>
      <c r="B81" s="20" t="s">
        <v>234</v>
      </c>
      <c r="C81" s="23" t="s">
        <v>235</v>
      </c>
      <c r="D81" s="20" t="s">
        <v>235</v>
      </c>
      <c r="E81" s="20" t="s">
        <v>194</v>
      </c>
      <c r="F81" s="20">
        <v>27</v>
      </c>
      <c r="G81" s="32">
        <f t="shared" ref="G81:G82" si="10">MIN(M81,O81,Q81,T81,V81,V81)</f>
        <v>79650</v>
      </c>
      <c r="H81" s="33">
        <v>750</v>
      </c>
      <c r="I81" s="33">
        <v>20250</v>
      </c>
      <c r="J81" s="33">
        <v>605</v>
      </c>
      <c r="K81" s="34">
        <v>16335</v>
      </c>
      <c r="L81" s="33">
        <v>3320</v>
      </c>
      <c r="M81" s="33">
        <v>89640</v>
      </c>
      <c r="N81" s="33">
        <v>3800</v>
      </c>
      <c r="O81" s="33">
        <v>102600</v>
      </c>
      <c r="P81" s="33">
        <v>2950</v>
      </c>
      <c r="Q81" s="33">
        <v>79650</v>
      </c>
      <c r="R81" s="33">
        <f t="shared" ref="R81:R82" si="11">Q81-G81</f>
        <v>0</v>
      </c>
      <c r="S81" s="22">
        <v>3650</v>
      </c>
      <c r="T81" s="28">
        <v>98550</v>
      </c>
      <c r="U81" s="22">
        <v>4180</v>
      </c>
      <c r="V81" s="28">
        <v>112860</v>
      </c>
    </row>
    <row r="82" spans="1:22" ht="39">
      <c r="A82" s="20">
        <v>70</v>
      </c>
      <c r="B82" s="20" t="s">
        <v>237</v>
      </c>
      <c r="C82" s="23" t="s">
        <v>238</v>
      </c>
      <c r="D82" s="20" t="s">
        <v>238</v>
      </c>
      <c r="E82" s="20" t="s">
        <v>194</v>
      </c>
      <c r="F82" s="20">
        <v>2</v>
      </c>
      <c r="G82" s="32">
        <f t="shared" si="10"/>
        <v>2900</v>
      </c>
      <c r="H82" s="33">
        <v>950</v>
      </c>
      <c r="I82" s="33">
        <v>1900</v>
      </c>
      <c r="J82" s="33">
        <v>750</v>
      </c>
      <c r="K82" s="34">
        <v>1500</v>
      </c>
      <c r="L82" s="33">
        <v>1660</v>
      </c>
      <c r="M82" s="33">
        <v>3320</v>
      </c>
      <c r="N82" s="33">
        <v>1500</v>
      </c>
      <c r="O82" s="33">
        <v>3000</v>
      </c>
      <c r="P82" s="33">
        <v>1910</v>
      </c>
      <c r="Q82" s="33">
        <v>3820</v>
      </c>
      <c r="R82" s="33">
        <f t="shared" si="11"/>
        <v>920</v>
      </c>
      <c r="S82" s="22">
        <v>1450</v>
      </c>
      <c r="T82" s="28">
        <v>2900</v>
      </c>
      <c r="U82" s="22">
        <v>1650</v>
      </c>
      <c r="V82" s="28">
        <v>3300</v>
      </c>
    </row>
    <row r="83" spans="1:22">
      <c r="A83" s="20">
        <v>71</v>
      </c>
      <c r="B83" s="20" t="s">
        <v>239</v>
      </c>
      <c r="C83" s="20" t="s">
        <v>240</v>
      </c>
      <c r="D83" s="20" t="s">
        <v>240</v>
      </c>
      <c r="E83" s="20" t="s">
        <v>194</v>
      </c>
      <c r="F83" s="20">
        <v>0</v>
      </c>
      <c r="G83" s="32"/>
      <c r="H83" s="33">
        <v>0</v>
      </c>
      <c r="I83" s="34">
        <v>0</v>
      </c>
      <c r="J83" s="33">
        <v>0</v>
      </c>
      <c r="K83" s="34">
        <v>0</v>
      </c>
      <c r="L83" s="33">
        <v>0</v>
      </c>
      <c r="M83" s="34">
        <v>0</v>
      </c>
      <c r="N83" s="33">
        <v>0</v>
      </c>
      <c r="O83" s="34">
        <v>0</v>
      </c>
      <c r="P83" s="33">
        <v>0</v>
      </c>
      <c r="Q83" s="34">
        <v>0</v>
      </c>
      <c r="R83" s="34"/>
      <c r="S83" s="22">
        <v>0</v>
      </c>
      <c r="T83" s="24">
        <v>0</v>
      </c>
      <c r="U83" s="22">
        <v>0</v>
      </c>
      <c r="V83" s="24">
        <v>0</v>
      </c>
    </row>
    <row r="84" spans="1:22" ht="65">
      <c r="A84" s="20">
        <v>72</v>
      </c>
      <c r="B84" s="20" t="s">
        <v>241</v>
      </c>
      <c r="C84" s="23" t="s">
        <v>242</v>
      </c>
      <c r="D84" s="20" t="s">
        <v>242</v>
      </c>
      <c r="E84" s="20" t="s">
        <v>243</v>
      </c>
      <c r="F84" s="20">
        <v>200</v>
      </c>
      <c r="G84" s="32">
        <f>MIN(M84,O84,Q84,T84,V84,V84)</f>
        <v>62000</v>
      </c>
      <c r="H84" s="33">
        <v>350</v>
      </c>
      <c r="I84" s="33">
        <v>70000</v>
      </c>
      <c r="J84" s="33">
        <v>225</v>
      </c>
      <c r="K84" s="34">
        <v>45000</v>
      </c>
      <c r="L84" s="33">
        <v>455</v>
      </c>
      <c r="M84" s="33">
        <v>91000</v>
      </c>
      <c r="N84" s="33">
        <v>420</v>
      </c>
      <c r="O84" s="33">
        <v>84000</v>
      </c>
      <c r="P84" s="33">
        <v>310</v>
      </c>
      <c r="Q84" s="33">
        <v>62000</v>
      </c>
      <c r="R84" s="33">
        <f>Q84-G84</f>
        <v>0</v>
      </c>
      <c r="S84" s="22">
        <v>375</v>
      </c>
      <c r="T84" s="28">
        <v>75000</v>
      </c>
      <c r="U84" s="22">
        <v>460</v>
      </c>
      <c r="V84" s="28">
        <v>92000</v>
      </c>
    </row>
    <row r="85" spans="1:22">
      <c r="A85" s="20">
        <v>73</v>
      </c>
      <c r="B85" s="20" t="s">
        <v>244</v>
      </c>
      <c r="C85" s="20" t="s">
        <v>245</v>
      </c>
      <c r="D85" s="20" t="s">
        <v>245</v>
      </c>
      <c r="E85" s="20" t="s">
        <v>55</v>
      </c>
      <c r="F85" s="20" t="s">
        <v>55</v>
      </c>
    </row>
    <row r="86" spans="1:22">
      <c r="A86" s="20">
        <v>74</v>
      </c>
      <c r="B86" s="20" t="s">
        <v>55</v>
      </c>
      <c r="C86" s="20" t="s">
        <v>246</v>
      </c>
      <c r="D86" s="20" t="s">
        <v>246</v>
      </c>
      <c r="E86" s="20" t="s">
        <v>55</v>
      </c>
      <c r="F86" s="20" t="s">
        <v>55</v>
      </c>
    </row>
    <row r="87" spans="1:22">
      <c r="A87" s="20">
        <v>75</v>
      </c>
      <c r="B87" s="20" t="s">
        <v>247</v>
      </c>
      <c r="C87" s="20" t="s">
        <v>248</v>
      </c>
      <c r="D87" s="20" t="s">
        <v>248</v>
      </c>
      <c r="E87" s="20" t="s">
        <v>55</v>
      </c>
      <c r="F87" s="20" t="s">
        <v>55</v>
      </c>
    </row>
    <row r="88" spans="1:22">
      <c r="A88" s="20">
        <v>76</v>
      </c>
      <c r="B88" s="20" t="s">
        <v>249</v>
      </c>
      <c r="C88" s="20" t="s">
        <v>250</v>
      </c>
      <c r="D88" s="20" t="s">
        <v>250</v>
      </c>
      <c r="E88" s="20" t="s">
        <v>55</v>
      </c>
      <c r="F88" s="20" t="s">
        <v>55</v>
      </c>
    </row>
    <row r="89" spans="1:22">
      <c r="A89" s="20">
        <v>77</v>
      </c>
      <c r="B89" s="20" t="s">
        <v>251</v>
      </c>
      <c r="C89" s="23" t="s">
        <v>252</v>
      </c>
      <c r="D89" s="20" t="s">
        <v>252</v>
      </c>
      <c r="E89" s="20" t="s">
        <v>243</v>
      </c>
      <c r="F89" s="20">
        <v>50</v>
      </c>
      <c r="G89" s="32">
        <f t="shared" ref="G89:G90" si="12">MIN(M89,O89,Q89,T89,V89,V89)</f>
        <v>2500</v>
      </c>
      <c r="H89" s="33">
        <v>45</v>
      </c>
      <c r="I89" s="34">
        <v>2250</v>
      </c>
      <c r="J89" s="33">
        <v>145</v>
      </c>
      <c r="K89" s="33">
        <v>7250</v>
      </c>
      <c r="L89" s="33">
        <v>118</v>
      </c>
      <c r="M89" s="33">
        <v>5900</v>
      </c>
      <c r="N89" s="33">
        <v>50</v>
      </c>
      <c r="O89" s="33">
        <v>2500</v>
      </c>
      <c r="P89" s="33">
        <v>90</v>
      </c>
      <c r="Q89" s="33">
        <v>4500</v>
      </c>
      <c r="R89" s="33">
        <f t="shared" ref="R89:R90" si="13">Q89-G89</f>
        <v>2000</v>
      </c>
      <c r="S89" s="22">
        <v>145</v>
      </c>
      <c r="T89" s="28">
        <v>7250</v>
      </c>
      <c r="U89" s="22">
        <v>55</v>
      </c>
      <c r="V89" s="28">
        <v>2750</v>
      </c>
    </row>
    <row r="90" spans="1:22">
      <c r="A90" s="20">
        <v>78</v>
      </c>
      <c r="B90" s="20" t="s">
        <v>254</v>
      </c>
      <c r="C90" s="23" t="s">
        <v>255</v>
      </c>
      <c r="D90" s="20" t="s">
        <v>255</v>
      </c>
      <c r="E90" s="20" t="s">
        <v>243</v>
      </c>
      <c r="F90" s="20">
        <v>50</v>
      </c>
      <c r="G90" s="32">
        <f t="shared" si="12"/>
        <v>3250</v>
      </c>
      <c r="H90" s="33">
        <v>65</v>
      </c>
      <c r="I90" s="34">
        <v>3250</v>
      </c>
      <c r="J90" s="33">
        <v>175</v>
      </c>
      <c r="K90" s="33">
        <v>8750</v>
      </c>
      <c r="L90" s="33">
        <v>136</v>
      </c>
      <c r="M90" s="33">
        <v>6800</v>
      </c>
      <c r="N90" s="33">
        <v>65</v>
      </c>
      <c r="O90" s="34">
        <v>3250</v>
      </c>
      <c r="P90" s="33">
        <v>105</v>
      </c>
      <c r="Q90" s="33">
        <v>5250</v>
      </c>
      <c r="R90" s="33">
        <f t="shared" si="13"/>
        <v>2000</v>
      </c>
      <c r="S90" s="22">
        <v>155</v>
      </c>
      <c r="T90" s="28">
        <v>7750</v>
      </c>
      <c r="U90" s="22">
        <v>72</v>
      </c>
      <c r="V90" s="28">
        <v>3600</v>
      </c>
    </row>
    <row r="91" spans="1:22">
      <c r="A91" s="20">
        <v>79</v>
      </c>
      <c r="B91" s="20" t="s">
        <v>256</v>
      </c>
      <c r="C91" s="20" t="s">
        <v>257</v>
      </c>
      <c r="D91" s="20" t="s">
        <v>257</v>
      </c>
      <c r="E91" s="20" t="s">
        <v>55</v>
      </c>
      <c r="F91" s="20" t="s">
        <v>55</v>
      </c>
    </row>
    <row r="92" spans="1:22">
      <c r="A92" s="20">
        <v>80</v>
      </c>
      <c r="B92" s="20" t="s">
        <v>258</v>
      </c>
      <c r="C92" s="23" t="s">
        <v>255</v>
      </c>
      <c r="D92" s="20" t="s">
        <v>255</v>
      </c>
      <c r="E92" s="20" t="s">
        <v>243</v>
      </c>
      <c r="F92" s="20">
        <v>60</v>
      </c>
      <c r="G92" s="32">
        <f>MIN(M92,O92,Q92,T92,V92,V92)</f>
        <v>10320</v>
      </c>
      <c r="H92" s="33">
        <v>80</v>
      </c>
      <c r="I92" s="34">
        <v>4800</v>
      </c>
      <c r="J92" s="33">
        <v>508</v>
      </c>
      <c r="K92" s="33">
        <v>30480</v>
      </c>
      <c r="L92" s="33">
        <v>350</v>
      </c>
      <c r="M92" s="33">
        <v>21000</v>
      </c>
      <c r="N92" s="33">
        <v>230</v>
      </c>
      <c r="O92" s="33">
        <v>13800</v>
      </c>
      <c r="P92" s="33">
        <v>172</v>
      </c>
      <c r="Q92" s="33">
        <v>10320</v>
      </c>
      <c r="R92" s="33">
        <f>Q92-G92</f>
        <v>0</v>
      </c>
      <c r="S92" s="22">
        <v>185</v>
      </c>
      <c r="T92" s="28">
        <v>11100</v>
      </c>
      <c r="U92" s="22">
        <v>255</v>
      </c>
      <c r="V92" s="28">
        <v>15300</v>
      </c>
    </row>
    <row r="93" spans="1:22">
      <c r="A93" s="20">
        <v>81</v>
      </c>
      <c r="B93" s="20" t="s">
        <v>260</v>
      </c>
      <c r="C93" s="20" t="s">
        <v>261</v>
      </c>
      <c r="D93" s="20" t="s">
        <v>261</v>
      </c>
      <c r="E93" s="20" t="s">
        <v>55</v>
      </c>
      <c r="F93" s="20" t="s">
        <v>55</v>
      </c>
    </row>
    <row r="94" spans="1:22" ht="39">
      <c r="A94" s="20">
        <v>82</v>
      </c>
      <c r="B94" s="20" t="s">
        <v>262</v>
      </c>
      <c r="C94" s="23" t="s">
        <v>263</v>
      </c>
      <c r="D94" s="20" t="s">
        <v>263</v>
      </c>
      <c r="E94" s="20" t="s">
        <v>243</v>
      </c>
      <c r="F94" s="20">
        <v>10</v>
      </c>
      <c r="G94" s="32">
        <f>MIN(M94,O94,Q94,T94,V94,V94)</f>
        <v>250</v>
      </c>
      <c r="H94" s="33">
        <v>200</v>
      </c>
      <c r="I94" s="33">
        <v>2000</v>
      </c>
      <c r="J94" s="33">
        <v>365</v>
      </c>
      <c r="K94" s="33">
        <v>3650</v>
      </c>
      <c r="L94" s="33">
        <v>355</v>
      </c>
      <c r="M94" s="33">
        <v>3550</v>
      </c>
      <c r="N94" s="33">
        <v>50</v>
      </c>
      <c r="O94" s="33">
        <v>500</v>
      </c>
      <c r="P94" s="33">
        <v>25</v>
      </c>
      <c r="Q94" s="34">
        <v>250</v>
      </c>
      <c r="R94" s="34">
        <f>Q94-G94</f>
        <v>0</v>
      </c>
      <c r="S94" s="22">
        <v>125</v>
      </c>
      <c r="T94" s="28">
        <v>1250</v>
      </c>
      <c r="U94" s="22">
        <v>55</v>
      </c>
      <c r="V94" s="22">
        <v>550</v>
      </c>
    </row>
    <row r="95" spans="1:22">
      <c r="A95" s="20">
        <v>83</v>
      </c>
      <c r="B95" s="20" t="s">
        <v>265</v>
      </c>
      <c r="C95" s="20" t="s">
        <v>266</v>
      </c>
      <c r="D95" s="20" t="s">
        <v>266</v>
      </c>
      <c r="E95" s="20" t="s">
        <v>55</v>
      </c>
      <c r="F95" s="20" t="s">
        <v>55</v>
      </c>
    </row>
    <row r="96" spans="1:22">
      <c r="A96" s="20">
        <v>84</v>
      </c>
      <c r="B96" s="20" t="s">
        <v>267</v>
      </c>
      <c r="C96" s="20" t="s">
        <v>268</v>
      </c>
      <c r="D96" s="20" t="s">
        <v>268</v>
      </c>
      <c r="E96" s="20" t="s">
        <v>55</v>
      </c>
      <c r="F96" s="20" t="s">
        <v>55</v>
      </c>
    </row>
    <row r="97" spans="1:22">
      <c r="A97" s="20">
        <v>85</v>
      </c>
      <c r="B97" s="20" t="s">
        <v>55</v>
      </c>
      <c r="C97" s="23" t="s">
        <v>269</v>
      </c>
      <c r="D97" s="20" t="s">
        <v>269</v>
      </c>
      <c r="E97" s="20" t="s">
        <v>243</v>
      </c>
      <c r="F97" s="20">
        <v>30</v>
      </c>
      <c r="G97" s="32">
        <f t="shared" ref="G97:G106" si="14">MIN(M97,O97,Q97,T97,V97,V97)</f>
        <v>10350</v>
      </c>
      <c r="H97" s="33">
        <v>350</v>
      </c>
      <c r="I97" s="33">
        <v>10500</v>
      </c>
      <c r="J97" s="33">
        <v>319</v>
      </c>
      <c r="K97" s="34">
        <v>9570</v>
      </c>
      <c r="L97" s="33">
        <v>345</v>
      </c>
      <c r="M97" s="33">
        <v>10350</v>
      </c>
      <c r="N97" s="33">
        <v>700</v>
      </c>
      <c r="O97" s="33">
        <v>21000</v>
      </c>
      <c r="P97" s="33">
        <v>370</v>
      </c>
      <c r="Q97" s="33">
        <v>11100</v>
      </c>
      <c r="R97" s="33">
        <f t="shared" ref="R97:R106" si="15">Q97-G97</f>
        <v>750</v>
      </c>
      <c r="S97" s="22">
        <v>750</v>
      </c>
      <c r="T97" s="28">
        <v>22500</v>
      </c>
      <c r="U97" s="22">
        <v>770</v>
      </c>
      <c r="V97" s="28">
        <v>23100</v>
      </c>
    </row>
    <row r="98" spans="1:22">
      <c r="A98" s="20">
        <v>86</v>
      </c>
      <c r="B98" s="20" t="s">
        <v>55</v>
      </c>
      <c r="C98" s="23" t="s">
        <v>271</v>
      </c>
      <c r="D98" s="20" t="s">
        <v>271</v>
      </c>
      <c r="E98" s="20" t="s">
        <v>243</v>
      </c>
      <c r="F98" s="20">
        <v>30</v>
      </c>
      <c r="G98" s="32">
        <f t="shared" si="14"/>
        <v>11700</v>
      </c>
      <c r="H98" s="33">
        <v>390</v>
      </c>
      <c r="I98" s="33">
        <v>11700</v>
      </c>
      <c r="J98" s="33">
        <v>290</v>
      </c>
      <c r="K98" s="34">
        <v>8700</v>
      </c>
      <c r="L98" s="33">
        <v>390</v>
      </c>
      <c r="M98" s="33">
        <v>11700</v>
      </c>
      <c r="N98" s="33">
        <v>550</v>
      </c>
      <c r="O98" s="33">
        <v>16500</v>
      </c>
      <c r="P98" s="33">
        <v>573</v>
      </c>
      <c r="Q98" s="33">
        <v>17190</v>
      </c>
      <c r="R98" s="33">
        <f t="shared" si="15"/>
        <v>5490</v>
      </c>
      <c r="S98" s="22">
        <v>950</v>
      </c>
      <c r="T98" s="28">
        <v>28500</v>
      </c>
      <c r="U98" s="22">
        <v>610</v>
      </c>
      <c r="V98" s="28">
        <v>18300</v>
      </c>
    </row>
    <row r="99" spans="1:22">
      <c r="A99" s="20">
        <v>87</v>
      </c>
      <c r="B99" s="20" t="s">
        <v>55</v>
      </c>
      <c r="C99" s="23" t="s">
        <v>272</v>
      </c>
      <c r="D99" s="20" t="s">
        <v>272</v>
      </c>
      <c r="E99" s="20" t="s">
        <v>243</v>
      </c>
      <c r="F99" s="20">
        <v>75</v>
      </c>
      <c r="G99" s="32">
        <f t="shared" si="14"/>
        <v>24750</v>
      </c>
      <c r="H99" s="33">
        <v>450</v>
      </c>
      <c r="I99" s="33">
        <v>33750</v>
      </c>
      <c r="J99" s="33">
        <v>75</v>
      </c>
      <c r="K99" s="34">
        <v>5625</v>
      </c>
      <c r="L99" s="33">
        <v>330</v>
      </c>
      <c r="M99" s="33">
        <v>24750</v>
      </c>
      <c r="N99" s="33">
        <v>525</v>
      </c>
      <c r="O99" s="33">
        <v>39375</v>
      </c>
      <c r="P99" s="33">
        <v>392</v>
      </c>
      <c r="Q99" s="33">
        <v>29400</v>
      </c>
      <c r="R99" s="33">
        <f t="shared" si="15"/>
        <v>4650</v>
      </c>
      <c r="S99" s="22">
        <v>550</v>
      </c>
      <c r="T99" s="28">
        <v>41250</v>
      </c>
      <c r="U99" s="22">
        <v>575</v>
      </c>
      <c r="V99" s="28">
        <v>43125</v>
      </c>
    </row>
    <row r="100" spans="1:22">
      <c r="A100" s="20">
        <v>88</v>
      </c>
      <c r="B100" s="20" t="s">
        <v>55</v>
      </c>
      <c r="C100" s="23" t="s">
        <v>274</v>
      </c>
      <c r="D100" s="20" t="s">
        <v>274</v>
      </c>
      <c r="E100" s="20" t="s">
        <v>243</v>
      </c>
      <c r="F100" s="20">
        <v>15</v>
      </c>
      <c r="G100" s="32">
        <f t="shared" si="14"/>
        <v>4350</v>
      </c>
      <c r="H100" s="33">
        <v>400</v>
      </c>
      <c r="I100" s="33">
        <v>6000</v>
      </c>
      <c r="J100" s="33">
        <v>15</v>
      </c>
      <c r="K100" s="34">
        <v>225</v>
      </c>
      <c r="L100" s="33">
        <v>290</v>
      </c>
      <c r="M100" s="33">
        <v>4350</v>
      </c>
      <c r="N100" s="33">
        <v>420</v>
      </c>
      <c r="O100" s="33">
        <v>6300</v>
      </c>
      <c r="P100" s="33">
        <v>332</v>
      </c>
      <c r="Q100" s="33">
        <v>4980</v>
      </c>
      <c r="R100" s="33">
        <f t="shared" si="15"/>
        <v>630</v>
      </c>
      <c r="S100" s="22">
        <v>650</v>
      </c>
      <c r="T100" s="28">
        <v>9750</v>
      </c>
      <c r="U100" s="22">
        <v>460</v>
      </c>
      <c r="V100" s="28">
        <v>6900</v>
      </c>
    </row>
    <row r="101" spans="1:22">
      <c r="A101" s="20">
        <v>89</v>
      </c>
      <c r="B101" s="20" t="s">
        <v>55</v>
      </c>
      <c r="C101" s="23" t="s">
        <v>276</v>
      </c>
      <c r="D101" s="20" t="s">
        <v>276</v>
      </c>
      <c r="E101" s="20" t="s">
        <v>243</v>
      </c>
      <c r="F101" s="20">
        <v>10</v>
      </c>
      <c r="G101" s="32">
        <f t="shared" si="14"/>
        <v>1850</v>
      </c>
      <c r="H101" s="33">
        <v>350</v>
      </c>
      <c r="I101" s="33">
        <v>3500</v>
      </c>
      <c r="J101" s="33">
        <v>174</v>
      </c>
      <c r="K101" s="34">
        <v>1740</v>
      </c>
      <c r="L101" s="33">
        <v>185</v>
      </c>
      <c r="M101" s="33">
        <v>1850</v>
      </c>
      <c r="N101" s="33">
        <v>365</v>
      </c>
      <c r="O101" s="33">
        <v>3650</v>
      </c>
      <c r="P101" s="33">
        <v>292</v>
      </c>
      <c r="Q101" s="33">
        <v>2920</v>
      </c>
      <c r="R101" s="33">
        <f t="shared" si="15"/>
        <v>1070</v>
      </c>
      <c r="S101" s="22">
        <v>550</v>
      </c>
      <c r="T101" s="28">
        <v>5500</v>
      </c>
      <c r="U101" s="22">
        <v>401</v>
      </c>
      <c r="V101" s="28">
        <v>4010</v>
      </c>
    </row>
    <row r="102" spans="1:22">
      <c r="A102" s="20">
        <v>90</v>
      </c>
      <c r="B102" s="20" t="s">
        <v>55</v>
      </c>
      <c r="C102" s="23" t="s">
        <v>277</v>
      </c>
      <c r="D102" s="20" t="s">
        <v>277</v>
      </c>
      <c r="E102" s="20" t="s">
        <v>243</v>
      </c>
      <c r="F102" s="20">
        <v>30</v>
      </c>
      <c r="G102" s="32">
        <f t="shared" si="14"/>
        <v>9450</v>
      </c>
      <c r="H102" s="33">
        <v>450</v>
      </c>
      <c r="I102" s="33">
        <v>13500</v>
      </c>
      <c r="J102" s="33">
        <v>283</v>
      </c>
      <c r="K102" s="34">
        <v>8490</v>
      </c>
      <c r="L102" s="33">
        <v>315</v>
      </c>
      <c r="M102" s="33">
        <v>9450</v>
      </c>
      <c r="N102" s="33">
        <v>650</v>
      </c>
      <c r="O102" s="33">
        <v>19500</v>
      </c>
      <c r="P102" s="33">
        <v>405</v>
      </c>
      <c r="Q102" s="33">
        <v>12150</v>
      </c>
      <c r="R102" s="33">
        <f t="shared" si="15"/>
        <v>2700</v>
      </c>
      <c r="S102" s="22">
        <v>650</v>
      </c>
      <c r="T102" s="28">
        <v>19500</v>
      </c>
      <c r="U102" s="22">
        <v>715</v>
      </c>
      <c r="V102" s="28">
        <v>21450</v>
      </c>
    </row>
    <row r="103" spans="1:22">
      <c r="A103" s="20">
        <v>91</v>
      </c>
      <c r="B103" s="20" t="s">
        <v>55</v>
      </c>
      <c r="C103" s="23" t="s">
        <v>278</v>
      </c>
      <c r="D103" s="20" t="s">
        <v>278</v>
      </c>
      <c r="E103" s="20" t="s">
        <v>243</v>
      </c>
      <c r="F103" s="20">
        <v>30</v>
      </c>
      <c r="G103" s="32">
        <f t="shared" si="14"/>
        <v>7650</v>
      </c>
      <c r="H103" s="33">
        <v>400</v>
      </c>
      <c r="I103" s="33">
        <v>12000</v>
      </c>
      <c r="J103" s="33">
        <v>198</v>
      </c>
      <c r="K103" s="34">
        <v>5940</v>
      </c>
      <c r="L103" s="33">
        <v>255</v>
      </c>
      <c r="M103" s="33">
        <v>7650</v>
      </c>
      <c r="N103" s="33">
        <v>450</v>
      </c>
      <c r="O103" s="33">
        <v>13500</v>
      </c>
      <c r="P103" s="33">
        <v>300</v>
      </c>
      <c r="Q103" s="33">
        <v>9000</v>
      </c>
      <c r="R103" s="33">
        <f t="shared" si="15"/>
        <v>1350</v>
      </c>
      <c r="S103" s="22">
        <v>550</v>
      </c>
      <c r="T103" s="28">
        <v>16500</v>
      </c>
      <c r="U103" s="22">
        <v>490</v>
      </c>
      <c r="V103" s="28">
        <v>14700</v>
      </c>
    </row>
    <row r="104" spans="1:22">
      <c r="A104" s="20">
        <v>92</v>
      </c>
      <c r="B104" s="20" t="s">
        <v>55</v>
      </c>
      <c r="C104" s="23" t="s">
        <v>279</v>
      </c>
      <c r="D104" s="20" t="s">
        <v>279</v>
      </c>
      <c r="E104" s="20" t="s">
        <v>243</v>
      </c>
      <c r="F104" s="20">
        <v>150</v>
      </c>
      <c r="G104" s="32">
        <f t="shared" si="14"/>
        <v>32250</v>
      </c>
      <c r="H104" s="33">
        <v>300</v>
      </c>
      <c r="I104" s="33">
        <v>45000</v>
      </c>
      <c r="J104" s="33">
        <v>198</v>
      </c>
      <c r="K104" s="34">
        <v>29700</v>
      </c>
      <c r="L104" s="33">
        <v>215</v>
      </c>
      <c r="M104" s="33">
        <v>32250</v>
      </c>
      <c r="N104" s="33">
        <v>300</v>
      </c>
      <c r="O104" s="33">
        <v>45000</v>
      </c>
      <c r="P104" s="33">
        <v>270</v>
      </c>
      <c r="Q104" s="33">
        <v>40500</v>
      </c>
      <c r="R104" s="33">
        <f t="shared" si="15"/>
        <v>8250</v>
      </c>
      <c r="S104" s="22">
        <v>350</v>
      </c>
      <c r="T104" s="28">
        <v>52500</v>
      </c>
      <c r="U104" s="22">
        <v>330</v>
      </c>
      <c r="V104" s="28">
        <v>49500</v>
      </c>
    </row>
    <row r="105" spans="1:22">
      <c r="A105" s="20">
        <v>93</v>
      </c>
      <c r="B105" s="20" t="s">
        <v>55</v>
      </c>
      <c r="C105" s="23" t="s">
        <v>280</v>
      </c>
      <c r="D105" s="20" t="s">
        <v>280</v>
      </c>
      <c r="E105" s="20" t="s">
        <v>243</v>
      </c>
      <c r="F105" s="20">
        <v>15</v>
      </c>
      <c r="G105" s="32">
        <f t="shared" si="14"/>
        <v>2100</v>
      </c>
      <c r="H105" s="33">
        <v>250</v>
      </c>
      <c r="I105" s="33">
        <v>3750</v>
      </c>
      <c r="J105" s="33">
        <v>174</v>
      </c>
      <c r="K105" s="33">
        <v>2610</v>
      </c>
      <c r="L105" s="33">
        <v>140</v>
      </c>
      <c r="M105" s="34">
        <v>2100</v>
      </c>
      <c r="N105" s="33">
        <v>250</v>
      </c>
      <c r="O105" s="33">
        <v>3750</v>
      </c>
      <c r="P105" s="33">
        <v>174</v>
      </c>
      <c r="Q105" s="33">
        <v>2610</v>
      </c>
      <c r="R105" s="33">
        <f t="shared" si="15"/>
        <v>510</v>
      </c>
      <c r="S105" s="22">
        <v>275</v>
      </c>
      <c r="T105" s="28">
        <v>4125</v>
      </c>
      <c r="U105" s="22">
        <v>275</v>
      </c>
      <c r="V105" s="28">
        <v>4125</v>
      </c>
    </row>
    <row r="106" spans="1:22">
      <c r="A106" s="20">
        <v>94</v>
      </c>
      <c r="B106" s="20" t="s">
        <v>55</v>
      </c>
      <c r="C106" s="23" t="s">
        <v>281</v>
      </c>
      <c r="D106" s="20" t="s">
        <v>281</v>
      </c>
      <c r="E106" s="20" t="s">
        <v>243</v>
      </c>
      <c r="F106" s="20">
        <v>15</v>
      </c>
      <c r="G106" s="32">
        <f t="shared" si="14"/>
        <v>2820</v>
      </c>
      <c r="H106" s="33">
        <v>280</v>
      </c>
      <c r="I106" s="33">
        <v>4200</v>
      </c>
      <c r="J106" s="33">
        <v>235</v>
      </c>
      <c r="K106" s="33">
        <v>3525</v>
      </c>
      <c r="L106" s="33">
        <v>230</v>
      </c>
      <c r="M106" s="33">
        <v>3450</v>
      </c>
      <c r="N106" s="33">
        <v>300</v>
      </c>
      <c r="O106" s="33">
        <v>4500</v>
      </c>
      <c r="P106" s="33">
        <v>188</v>
      </c>
      <c r="Q106" s="34">
        <v>2820</v>
      </c>
      <c r="R106" s="34">
        <f t="shared" si="15"/>
        <v>0</v>
      </c>
      <c r="S106" s="22">
        <v>450</v>
      </c>
      <c r="T106" s="28">
        <v>6750</v>
      </c>
      <c r="U106" s="22">
        <v>330</v>
      </c>
      <c r="V106" s="28">
        <v>4950</v>
      </c>
    </row>
    <row r="107" spans="1:22">
      <c r="A107" s="20">
        <v>95</v>
      </c>
      <c r="B107" s="20" t="s">
        <v>282</v>
      </c>
      <c r="C107" s="20" t="s">
        <v>283</v>
      </c>
      <c r="D107" s="20" t="s">
        <v>283</v>
      </c>
      <c r="E107" s="20" t="s">
        <v>55</v>
      </c>
      <c r="F107" s="20" t="s">
        <v>55</v>
      </c>
    </row>
    <row r="108" spans="1:22" ht="39">
      <c r="A108" s="20">
        <v>96</v>
      </c>
      <c r="B108" s="20" t="s">
        <v>131</v>
      </c>
      <c r="C108" s="23" t="s">
        <v>284</v>
      </c>
      <c r="D108" s="20" t="s">
        <v>284</v>
      </c>
      <c r="E108" s="20" t="s">
        <v>285</v>
      </c>
      <c r="F108" s="20">
        <v>100</v>
      </c>
      <c r="G108" s="32">
        <f t="shared" ref="G108:G110" si="16">MIN(M108,O108,Q108,T108,V108,V108)</f>
        <v>12000</v>
      </c>
      <c r="H108" s="33">
        <v>125</v>
      </c>
      <c r="I108" s="33">
        <v>12500</v>
      </c>
      <c r="J108" s="33">
        <v>218</v>
      </c>
      <c r="K108" s="33">
        <v>21800</v>
      </c>
      <c r="L108" s="33">
        <v>455</v>
      </c>
      <c r="M108" s="33">
        <v>45500</v>
      </c>
      <c r="N108" s="33">
        <v>120</v>
      </c>
      <c r="O108" s="34">
        <v>12000</v>
      </c>
      <c r="P108" s="33">
        <v>210</v>
      </c>
      <c r="Q108" s="33">
        <v>21000</v>
      </c>
      <c r="R108" s="33">
        <f t="shared" ref="R108:R110" si="17">Q108-G108</f>
        <v>9000</v>
      </c>
      <c r="S108" s="22">
        <v>450</v>
      </c>
      <c r="T108" s="28">
        <v>45000</v>
      </c>
      <c r="U108" s="22">
        <v>132</v>
      </c>
      <c r="V108" s="28">
        <v>13200</v>
      </c>
    </row>
    <row r="109" spans="1:22" ht="26">
      <c r="A109" s="20">
        <v>97</v>
      </c>
      <c r="B109" s="20" t="s">
        <v>286</v>
      </c>
      <c r="C109" s="23" t="s">
        <v>287</v>
      </c>
      <c r="D109" s="20" t="s">
        <v>287</v>
      </c>
      <c r="E109" s="20" t="s">
        <v>285</v>
      </c>
      <c r="F109" s="20">
        <v>30</v>
      </c>
      <c r="G109" s="32">
        <f t="shared" si="16"/>
        <v>1200</v>
      </c>
      <c r="H109" s="33">
        <v>90</v>
      </c>
      <c r="I109" s="33">
        <v>2700</v>
      </c>
      <c r="J109" s="33">
        <v>248</v>
      </c>
      <c r="K109" s="33">
        <v>7440</v>
      </c>
      <c r="L109" s="33">
        <v>245</v>
      </c>
      <c r="M109" s="33">
        <v>7350</v>
      </c>
      <c r="N109" s="33">
        <v>45</v>
      </c>
      <c r="O109" s="33">
        <v>1350</v>
      </c>
      <c r="P109" s="33">
        <v>60</v>
      </c>
      <c r="Q109" s="33">
        <v>1800</v>
      </c>
      <c r="R109" s="33">
        <f t="shared" si="17"/>
        <v>600</v>
      </c>
      <c r="S109" s="22">
        <v>40</v>
      </c>
      <c r="T109" s="27">
        <v>1200</v>
      </c>
      <c r="U109" s="22">
        <v>50</v>
      </c>
      <c r="V109" s="28">
        <v>1500</v>
      </c>
    </row>
    <row r="110" spans="1:22">
      <c r="A110" s="20">
        <v>98</v>
      </c>
      <c r="B110" s="20" t="s">
        <v>288</v>
      </c>
      <c r="C110" s="23" t="s">
        <v>289</v>
      </c>
      <c r="D110" s="20" t="s">
        <v>289</v>
      </c>
      <c r="E110" s="20" t="s">
        <v>243</v>
      </c>
      <c r="F110" s="20">
        <v>10</v>
      </c>
      <c r="G110" s="32">
        <f t="shared" si="16"/>
        <v>1200</v>
      </c>
      <c r="H110" s="33">
        <v>200</v>
      </c>
      <c r="I110" s="33">
        <v>2000</v>
      </c>
      <c r="J110" s="33">
        <v>0</v>
      </c>
      <c r="K110" s="34">
        <v>0</v>
      </c>
      <c r="L110" s="33">
        <v>175</v>
      </c>
      <c r="M110" s="33">
        <v>1750</v>
      </c>
      <c r="N110" s="33">
        <v>190</v>
      </c>
      <c r="O110" s="33">
        <v>1900</v>
      </c>
      <c r="P110" s="33">
        <v>120</v>
      </c>
      <c r="Q110" s="33">
        <v>1200</v>
      </c>
      <c r="R110" s="33">
        <f t="shared" si="17"/>
        <v>0</v>
      </c>
      <c r="S110" s="22">
        <v>1050</v>
      </c>
      <c r="T110" s="28">
        <v>10500</v>
      </c>
      <c r="U110" s="22">
        <v>220</v>
      </c>
      <c r="V110" s="28">
        <v>2200</v>
      </c>
    </row>
    <row r="111" spans="1:22">
      <c r="A111" s="20">
        <v>99</v>
      </c>
      <c r="B111" s="20" t="s">
        <v>290</v>
      </c>
      <c r="C111" s="20" t="s">
        <v>291</v>
      </c>
      <c r="D111" s="20" t="s">
        <v>291</v>
      </c>
      <c r="E111" s="20" t="s">
        <v>55</v>
      </c>
      <c r="F111" s="20" t="s">
        <v>55</v>
      </c>
    </row>
    <row r="112" spans="1:22" ht="65">
      <c r="A112" s="20">
        <v>100</v>
      </c>
      <c r="B112" s="20" t="s">
        <v>131</v>
      </c>
      <c r="C112" s="23" t="s">
        <v>292</v>
      </c>
      <c r="D112" s="20" t="s">
        <v>292</v>
      </c>
      <c r="E112" s="20" t="s">
        <v>243</v>
      </c>
      <c r="F112" s="20">
        <v>15</v>
      </c>
      <c r="G112" s="32">
        <f t="shared" ref="G112:G113" si="18">MIN(M112,O112,Q112,T112,V112,V112)</f>
        <v>20250</v>
      </c>
      <c r="H112" s="33">
        <v>750</v>
      </c>
      <c r="I112" s="34">
        <v>11250</v>
      </c>
      <c r="J112" s="33">
        <v>783</v>
      </c>
      <c r="K112" s="33">
        <v>11745</v>
      </c>
      <c r="L112" s="33">
        <v>2240</v>
      </c>
      <c r="M112" s="33">
        <v>33600</v>
      </c>
      <c r="N112" s="33">
        <v>1500</v>
      </c>
      <c r="O112" s="33">
        <v>22500</v>
      </c>
      <c r="P112" s="33">
        <v>1350</v>
      </c>
      <c r="Q112" s="33">
        <v>20250</v>
      </c>
      <c r="R112" s="33">
        <f t="shared" ref="R112:R113" si="19">Q112-G112</f>
        <v>0</v>
      </c>
      <c r="S112" s="22">
        <v>1750</v>
      </c>
      <c r="T112" s="28">
        <v>26250</v>
      </c>
      <c r="U112" s="22">
        <v>1650</v>
      </c>
      <c r="V112" s="28">
        <v>24750</v>
      </c>
    </row>
    <row r="113" spans="1:22" ht="65">
      <c r="A113" s="20">
        <v>101</v>
      </c>
      <c r="B113" s="20" t="s">
        <v>293</v>
      </c>
      <c r="C113" s="23" t="s">
        <v>294</v>
      </c>
      <c r="D113" s="20" t="s">
        <v>294</v>
      </c>
      <c r="E113" s="20" t="s">
        <v>243</v>
      </c>
      <c r="F113" s="20">
        <v>20</v>
      </c>
      <c r="G113" s="32">
        <f t="shared" si="18"/>
        <v>16200</v>
      </c>
      <c r="H113" s="33">
        <v>650</v>
      </c>
      <c r="I113" s="33">
        <v>13000</v>
      </c>
      <c r="J113" s="33">
        <v>633</v>
      </c>
      <c r="K113" s="34">
        <v>12660</v>
      </c>
      <c r="L113" s="33">
        <v>2160</v>
      </c>
      <c r="M113" s="33">
        <v>43200</v>
      </c>
      <c r="N113" s="33">
        <v>1200</v>
      </c>
      <c r="O113" s="33">
        <v>24000</v>
      </c>
      <c r="P113" s="33">
        <v>810</v>
      </c>
      <c r="Q113" s="33">
        <v>16200</v>
      </c>
      <c r="R113" s="33">
        <f t="shared" si="19"/>
        <v>0</v>
      </c>
      <c r="S113" s="22">
        <v>1450</v>
      </c>
      <c r="T113" s="28">
        <v>29000</v>
      </c>
      <c r="U113" s="22">
        <v>1320</v>
      </c>
      <c r="V113" s="28">
        <v>26400</v>
      </c>
    </row>
    <row r="114" spans="1:22">
      <c r="A114" s="20">
        <v>102</v>
      </c>
      <c r="B114" s="20" t="s">
        <v>174</v>
      </c>
      <c r="C114" s="20" t="s">
        <v>296</v>
      </c>
      <c r="D114" s="20" t="s">
        <v>296</v>
      </c>
      <c r="E114" s="20" t="s">
        <v>55</v>
      </c>
      <c r="F114" s="20" t="s">
        <v>55</v>
      </c>
    </row>
    <row r="115" spans="1:22">
      <c r="A115" s="20">
        <v>103</v>
      </c>
      <c r="B115" s="20" t="s">
        <v>297</v>
      </c>
      <c r="C115" s="23" t="s">
        <v>298</v>
      </c>
      <c r="D115" s="20" t="s">
        <v>298</v>
      </c>
      <c r="E115" s="20" t="s">
        <v>243</v>
      </c>
      <c r="F115" s="20">
        <v>10</v>
      </c>
      <c r="G115" s="32">
        <f t="shared" ref="G115:G116" si="20">MIN(M115,O115,Q115,T115,V115,V115)</f>
        <v>11500</v>
      </c>
      <c r="H115" s="33">
        <v>450</v>
      </c>
      <c r="I115" s="34">
        <v>4500</v>
      </c>
      <c r="J115" s="33">
        <v>1185</v>
      </c>
      <c r="K115" s="33">
        <v>11850</v>
      </c>
      <c r="L115" s="33">
        <v>1365</v>
      </c>
      <c r="M115" s="33">
        <v>13650</v>
      </c>
      <c r="N115" s="33">
        <v>1600</v>
      </c>
      <c r="O115" s="33">
        <v>16000</v>
      </c>
      <c r="P115" s="33">
        <v>1150</v>
      </c>
      <c r="Q115" s="33">
        <v>11500</v>
      </c>
      <c r="R115" s="33">
        <f t="shared" ref="R115:R116" si="21">Q115-G115</f>
        <v>0</v>
      </c>
      <c r="S115" s="22">
        <v>1250</v>
      </c>
      <c r="T115" s="28">
        <v>12500</v>
      </c>
      <c r="U115" s="22">
        <v>1760</v>
      </c>
      <c r="V115" s="28">
        <v>17600</v>
      </c>
    </row>
    <row r="116" spans="1:22">
      <c r="A116" s="20">
        <v>104</v>
      </c>
      <c r="B116" s="20" t="s">
        <v>176</v>
      </c>
      <c r="C116" s="23" t="s">
        <v>299</v>
      </c>
      <c r="D116" s="20" t="s">
        <v>299</v>
      </c>
      <c r="E116" s="20" t="s">
        <v>243</v>
      </c>
      <c r="F116" s="20">
        <v>10</v>
      </c>
      <c r="G116" s="32">
        <f t="shared" si="20"/>
        <v>9100</v>
      </c>
      <c r="H116" s="33">
        <v>380</v>
      </c>
      <c r="I116" s="34">
        <v>3800</v>
      </c>
      <c r="J116" s="33">
        <v>827</v>
      </c>
      <c r="K116" s="33">
        <v>8270</v>
      </c>
      <c r="L116" s="33">
        <v>1155</v>
      </c>
      <c r="M116" s="33">
        <v>11550</v>
      </c>
      <c r="N116" s="33">
        <v>1200</v>
      </c>
      <c r="O116" s="33">
        <v>12000</v>
      </c>
      <c r="P116" s="33">
        <v>910</v>
      </c>
      <c r="Q116" s="33">
        <v>9100</v>
      </c>
      <c r="R116" s="33">
        <f t="shared" si="21"/>
        <v>0</v>
      </c>
      <c r="S116" s="22">
        <v>1150</v>
      </c>
      <c r="T116" s="28">
        <v>11500</v>
      </c>
      <c r="U116" s="22">
        <v>1320</v>
      </c>
      <c r="V116" s="28">
        <v>13200</v>
      </c>
    </row>
    <row r="117" spans="1:22">
      <c r="A117" s="20">
        <v>105</v>
      </c>
      <c r="B117" s="20" t="s">
        <v>300</v>
      </c>
      <c r="C117" s="20" t="s">
        <v>301</v>
      </c>
      <c r="D117" s="20" t="s">
        <v>301</v>
      </c>
      <c r="E117" s="20" t="s">
        <v>55</v>
      </c>
      <c r="F117" s="20" t="s">
        <v>55</v>
      </c>
    </row>
    <row r="118" spans="1:22" ht="39">
      <c r="A118" s="20">
        <v>106</v>
      </c>
      <c r="B118" s="20" t="s">
        <v>131</v>
      </c>
      <c r="C118" s="23" t="s">
        <v>302</v>
      </c>
      <c r="D118" s="20" t="s">
        <v>302</v>
      </c>
      <c r="E118" s="20" t="s">
        <v>303</v>
      </c>
      <c r="F118" s="20">
        <v>20</v>
      </c>
      <c r="G118" s="32">
        <f>MIN(M118,O118,Q118,T118,V118,V118)</f>
        <v>4000</v>
      </c>
      <c r="H118" s="33">
        <v>450</v>
      </c>
      <c r="I118" s="33">
        <v>9000</v>
      </c>
      <c r="J118" s="33">
        <v>145</v>
      </c>
      <c r="K118" s="34">
        <v>2900</v>
      </c>
      <c r="L118" s="33">
        <v>685</v>
      </c>
      <c r="M118" s="33">
        <v>13700</v>
      </c>
      <c r="N118" s="33">
        <v>200</v>
      </c>
      <c r="O118" s="33">
        <v>4000</v>
      </c>
      <c r="P118" s="33">
        <v>210</v>
      </c>
      <c r="Q118" s="33">
        <v>4200</v>
      </c>
      <c r="R118" s="33">
        <f>Q118-G118</f>
        <v>200</v>
      </c>
      <c r="S118" s="22">
        <v>1500</v>
      </c>
      <c r="T118" s="28">
        <v>30000</v>
      </c>
      <c r="U118" s="22">
        <v>220</v>
      </c>
      <c r="V118" s="28">
        <v>4400</v>
      </c>
    </row>
    <row r="119" spans="1:22">
      <c r="A119" s="20">
        <v>107</v>
      </c>
      <c r="B119" s="20" t="s">
        <v>304</v>
      </c>
      <c r="C119" s="20" t="s">
        <v>305</v>
      </c>
      <c r="D119" s="20" t="s">
        <v>305</v>
      </c>
      <c r="E119" s="20" t="s">
        <v>55</v>
      </c>
      <c r="F119" s="20" t="s">
        <v>55</v>
      </c>
    </row>
    <row r="120" spans="1:22" ht="26">
      <c r="A120" s="20">
        <v>108</v>
      </c>
      <c r="B120" s="20" t="s">
        <v>131</v>
      </c>
      <c r="C120" s="23" t="s">
        <v>306</v>
      </c>
      <c r="D120" s="20" t="s">
        <v>306</v>
      </c>
      <c r="E120" s="20" t="s">
        <v>307</v>
      </c>
      <c r="F120" s="20">
        <v>2</v>
      </c>
      <c r="G120" s="32">
        <f t="shared" ref="G120:G121" si="22">MIN(M120,O120,Q120,T120,V120,V120)</f>
        <v>13000</v>
      </c>
      <c r="H120" s="33">
        <v>5500</v>
      </c>
      <c r="I120" s="33">
        <v>11000</v>
      </c>
      <c r="J120" s="33">
        <v>4935</v>
      </c>
      <c r="K120" s="34">
        <v>9870</v>
      </c>
      <c r="L120" s="33">
        <v>6890</v>
      </c>
      <c r="M120" s="33">
        <v>13780</v>
      </c>
      <c r="N120" s="33">
        <v>12000</v>
      </c>
      <c r="O120" s="33">
        <v>24000</v>
      </c>
      <c r="P120" s="33">
        <v>6500</v>
      </c>
      <c r="Q120" s="33">
        <v>13000</v>
      </c>
      <c r="R120" s="33">
        <f t="shared" ref="R120:R121" si="23">Q120-G120</f>
        <v>0</v>
      </c>
      <c r="S120" s="22">
        <v>9500</v>
      </c>
      <c r="T120" s="28">
        <v>19000</v>
      </c>
      <c r="U120" s="22">
        <v>13200</v>
      </c>
      <c r="V120" s="28">
        <v>26400</v>
      </c>
    </row>
    <row r="121" spans="1:22" ht="26">
      <c r="A121" s="20">
        <v>109</v>
      </c>
      <c r="B121" s="20" t="s">
        <v>308</v>
      </c>
      <c r="C121" s="23" t="s">
        <v>309</v>
      </c>
      <c r="D121" s="20" t="s">
        <v>309</v>
      </c>
      <c r="E121" s="20" t="s">
        <v>310</v>
      </c>
      <c r="F121" s="20">
        <v>1</v>
      </c>
      <c r="G121" s="32">
        <f t="shared" si="22"/>
        <v>12500</v>
      </c>
      <c r="H121" s="33">
        <v>14600</v>
      </c>
      <c r="I121" s="33">
        <v>14600</v>
      </c>
      <c r="J121" s="33">
        <v>13775</v>
      </c>
      <c r="K121" s="33">
        <v>13775</v>
      </c>
      <c r="L121" s="33">
        <v>20670</v>
      </c>
      <c r="M121" s="33">
        <v>20670</v>
      </c>
      <c r="N121" s="33">
        <v>25000</v>
      </c>
      <c r="O121" s="33">
        <v>25000</v>
      </c>
      <c r="P121" s="33">
        <v>16500</v>
      </c>
      <c r="Q121" s="33">
        <v>16500</v>
      </c>
      <c r="R121" s="33">
        <f t="shared" si="23"/>
        <v>4000</v>
      </c>
      <c r="S121" s="22">
        <v>12500</v>
      </c>
      <c r="T121" s="27">
        <v>12500</v>
      </c>
      <c r="U121" s="22">
        <v>27500</v>
      </c>
      <c r="V121" s="28">
        <v>27500</v>
      </c>
    </row>
  </sheetData>
  <autoFilter ref="A11:V121"/>
  <mergeCells count="83">
    <mergeCell ref="A1:B5"/>
    <mergeCell ref="C1:D5"/>
    <mergeCell ref="E1:G1"/>
    <mergeCell ref="E2:G2"/>
    <mergeCell ref="E3:G3"/>
    <mergeCell ref="E4:G4"/>
    <mergeCell ref="E5:G5"/>
    <mergeCell ref="A6:G6"/>
    <mergeCell ref="A7:G7"/>
    <mergeCell ref="A8:G8"/>
    <mergeCell ref="A9:D10"/>
    <mergeCell ref="E9:G9"/>
    <mergeCell ref="E10:G10"/>
    <mergeCell ref="H1:I1"/>
    <mergeCell ref="H2:I2"/>
    <mergeCell ref="H3:I3"/>
    <mergeCell ref="H4:I4"/>
    <mergeCell ref="H5:I5"/>
    <mergeCell ref="H6:I6"/>
    <mergeCell ref="H7:I7"/>
    <mergeCell ref="H8:I8"/>
    <mergeCell ref="H9:I9"/>
    <mergeCell ref="H10:I10"/>
    <mergeCell ref="J1:K1"/>
    <mergeCell ref="J2:K2"/>
    <mergeCell ref="J3:K3"/>
    <mergeCell ref="J4:K4"/>
    <mergeCell ref="J5:K5"/>
    <mergeCell ref="J6:K6"/>
    <mergeCell ref="J7:K7"/>
    <mergeCell ref="J8:K8"/>
    <mergeCell ref="J9:K9"/>
    <mergeCell ref="J10:K10"/>
    <mergeCell ref="L1:M1"/>
    <mergeCell ref="L2:M2"/>
    <mergeCell ref="L3:M3"/>
    <mergeCell ref="L4:M4"/>
    <mergeCell ref="L5:M5"/>
    <mergeCell ref="L6:M6"/>
    <mergeCell ref="L7:M7"/>
    <mergeCell ref="L8:M8"/>
    <mergeCell ref="L9:M9"/>
    <mergeCell ref="L10:M10"/>
    <mergeCell ref="N1:O1"/>
    <mergeCell ref="N2:O2"/>
    <mergeCell ref="N3:O3"/>
    <mergeCell ref="N4:O4"/>
    <mergeCell ref="N5:O5"/>
    <mergeCell ref="N6:O6"/>
    <mergeCell ref="N7:O7"/>
    <mergeCell ref="N8:O8"/>
    <mergeCell ref="N9:O9"/>
    <mergeCell ref="N10:O10"/>
    <mergeCell ref="P1:Q1"/>
    <mergeCell ref="P2:Q2"/>
    <mergeCell ref="P3:Q3"/>
    <mergeCell ref="P4:Q4"/>
    <mergeCell ref="P5:Q5"/>
    <mergeCell ref="P6:Q6"/>
    <mergeCell ref="P7:Q7"/>
    <mergeCell ref="P8:Q8"/>
    <mergeCell ref="P9:Q9"/>
    <mergeCell ref="P10:Q10"/>
    <mergeCell ref="S1:T1"/>
    <mergeCell ref="S2:T2"/>
    <mergeCell ref="S3:T3"/>
    <mergeCell ref="S4:T4"/>
    <mergeCell ref="S5:T5"/>
    <mergeCell ref="S6:T6"/>
    <mergeCell ref="S7:T7"/>
    <mergeCell ref="S8:T8"/>
    <mergeCell ref="S9:T9"/>
    <mergeCell ref="S10:T10"/>
    <mergeCell ref="U1:V1"/>
    <mergeCell ref="U2:V2"/>
    <mergeCell ref="U3:V3"/>
    <mergeCell ref="U4:V4"/>
    <mergeCell ref="U5:V5"/>
    <mergeCell ref="U6:V6"/>
    <mergeCell ref="U7:V7"/>
    <mergeCell ref="U8:V8"/>
    <mergeCell ref="U9:V9"/>
    <mergeCell ref="U10:V10"/>
  </mergeCells>
  <conditionalFormatting sqref="R1:R1048576">
    <cfRule type="cellIs" dxfId="0" priority="1" operator="greaterThan">
      <formula>20000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21"/>
  <sheetViews>
    <sheetView workbookViewId="0">
      <selection activeCell="B2" sqref="B2:AY13"/>
    </sheetView>
  </sheetViews>
  <sheetFormatPr defaultRowHeight="14.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36" width="14.453125" style="2" customWidth="1"/>
    <col min="37" max="39" width="9.1796875" style="2" customWidth="1"/>
    <col min="40" max="42" width="14.453125" style="2" customWidth="1"/>
    <col min="43" max="45" width="9.1796875" style="2" customWidth="1"/>
    <col min="46" max="48" width="14.453125" style="2" customWidth="1"/>
    <col min="49" max="51" width="9.1796875" style="2" customWidth="1"/>
    <col min="52" max="16377" width="9.1796875" style="1" customWidth="1"/>
  </cols>
  <sheetData>
    <row r="1" spans="2:51">
      <c r="B1" s="97"/>
      <c r="C1" s="97"/>
      <c r="D1" s="71" t="s">
        <v>0</v>
      </c>
      <c r="E1" s="71" t="s">
        <v>0</v>
      </c>
      <c r="F1" s="72" t="s">
        <v>0</v>
      </c>
      <c r="G1" s="99" t="s">
        <v>1</v>
      </c>
      <c r="H1" s="99" t="s">
        <v>1</v>
      </c>
      <c r="I1" s="99" t="s">
        <v>1</v>
      </c>
      <c r="J1" s="85" t="s">
        <v>112</v>
      </c>
      <c r="K1" s="85"/>
      <c r="L1" s="85"/>
      <c r="M1" s="85"/>
      <c r="N1" s="85"/>
      <c r="O1" s="86"/>
      <c r="P1" s="85" t="s">
        <v>113</v>
      </c>
      <c r="Q1" s="85"/>
      <c r="R1" s="85"/>
      <c r="S1" s="85"/>
      <c r="T1" s="85"/>
      <c r="U1" s="86"/>
      <c r="V1" s="85" t="s">
        <v>114</v>
      </c>
      <c r="W1" s="85"/>
      <c r="X1" s="85"/>
      <c r="Y1" s="85"/>
      <c r="Z1" s="85"/>
      <c r="AA1" s="86"/>
      <c r="AB1" s="85" t="s">
        <v>115</v>
      </c>
      <c r="AC1" s="85"/>
      <c r="AD1" s="85"/>
      <c r="AE1" s="85"/>
      <c r="AF1" s="85"/>
      <c r="AG1" s="86"/>
      <c r="AH1" s="85" t="s">
        <v>116</v>
      </c>
      <c r="AI1" s="85"/>
      <c r="AJ1" s="85"/>
      <c r="AK1" s="85"/>
      <c r="AL1" s="85"/>
      <c r="AM1" s="86"/>
      <c r="AN1" s="85" t="s">
        <v>117</v>
      </c>
      <c r="AO1" s="85"/>
      <c r="AP1" s="85"/>
      <c r="AQ1" s="85"/>
      <c r="AR1" s="85"/>
      <c r="AS1" s="86"/>
      <c r="AT1" s="85" t="s">
        <v>118</v>
      </c>
      <c r="AU1" s="85"/>
      <c r="AV1" s="85"/>
      <c r="AW1" s="85"/>
      <c r="AX1" s="85"/>
      <c r="AY1" s="86"/>
    </row>
    <row r="2" spans="2:51">
      <c r="B2" s="98"/>
      <c r="C2" s="98"/>
      <c r="D2" s="73" t="s">
        <v>0</v>
      </c>
      <c r="E2" s="73" t="s">
        <v>0</v>
      </c>
      <c r="F2" s="74" t="s">
        <v>0</v>
      </c>
      <c r="G2" s="100" t="s">
        <v>9</v>
      </c>
      <c r="H2" s="100" t="s">
        <v>9</v>
      </c>
      <c r="I2" s="100" t="s">
        <v>9</v>
      </c>
      <c r="J2" s="87" t="s">
        <v>10</v>
      </c>
      <c r="K2" s="87"/>
      <c r="L2" s="87"/>
      <c r="M2" s="87"/>
      <c r="N2" s="87"/>
      <c r="O2" s="88"/>
      <c r="P2" s="87" t="s">
        <v>11</v>
      </c>
      <c r="Q2" s="87"/>
      <c r="R2" s="87"/>
      <c r="S2" s="87"/>
      <c r="T2" s="87"/>
      <c r="U2" s="88"/>
      <c r="V2" s="87" t="s">
        <v>12</v>
      </c>
      <c r="W2" s="87"/>
      <c r="X2" s="87"/>
      <c r="Y2" s="87"/>
      <c r="Z2" s="87"/>
      <c r="AA2" s="88"/>
      <c r="AB2" s="87" t="s">
        <v>13</v>
      </c>
      <c r="AC2" s="87"/>
      <c r="AD2" s="87"/>
      <c r="AE2" s="87"/>
      <c r="AF2" s="87"/>
      <c r="AG2" s="88"/>
      <c r="AH2" s="87" t="s">
        <v>14</v>
      </c>
      <c r="AI2" s="87"/>
      <c r="AJ2" s="87"/>
      <c r="AK2" s="87"/>
      <c r="AL2" s="87"/>
      <c r="AM2" s="88"/>
      <c r="AN2" s="87" t="s">
        <v>15</v>
      </c>
      <c r="AO2" s="87"/>
      <c r="AP2" s="87"/>
      <c r="AQ2" s="87"/>
      <c r="AR2" s="87"/>
      <c r="AS2" s="88"/>
      <c r="AT2" s="87" t="s">
        <v>16</v>
      </c>
      <c r="AU2" s="87"/>
      <c r="AV2" s="87"/>
      <c r="AW2" s="87"/>
      <c r="AX2" s="87"/>
      <c r="AY2" s="88"/>
    </row>
    <row r="3" spans="2:51">
      <c r="B3" s="98"/>
      <c r="C3" s="98"/>
      <c r="D3" s="73" t="s">
        <v>0</v>
      </c>
      <c r="E3" s="73" t="s">
        <v>0</v>
      </c>
      <c r="F3" s="74" t="s">
        <v>0</v>
      </c>
      <c r="G3" s="100" t="s">
        <v>17</v>
      </c>
      <c r="H3" s="100" t="s">
        <v>17</v>
      </c>
      <c r="I3" s="100" t="s">
        <v>17</v>
      </c>
      <c r="J3" s="87" t="s">
        <v>18</v>
      </c>
      <c r="K3" s="87"/>
      <c r="L3" s="87"/>
      <c r="M3" s="87"/>
      <c r="N3" s="87"/>
      <c r="O3" s="88"/>
      <c r="P3" s="87" t="s">
        <v>18</v>
      </c>
      <c r="Q3" s="87"/>
      <c r="R3" s="87"/>
      <c r="S3" s="87"/>
      <c r="T3" s="87"/>
      <c r="U3" s="88"/>
      <c r="V3" s="87" t="s">
        <v>18</v>
      </c>
      <c r="W3" s="87"/>
      <c r="X3" s="87"/>
      <c r="Y3" s="87"/>
      <c r="Z3" s="87"/>
      <c r="AA3" s="88"/>
      <c r="AB3" s="87" t="s">
        <v>18</v>
      </c>
      <c r="AC3" s="87"/>
      <c r="AD3" s="87"/>
      <c r="AE3" s="87"/>
      <c r="AF3" s="87"/>
      <c r="AG3" s="88"/>
      <c r="AH3" s="87" t="s">
        <v>18</v>
      </c>
      <c r="AI3" s="87"/>
      <c r="AJ3" s="87"/>
      <c r="AK3" s="87"/>
      <c r="AL3" s="87"/>
      <c r="AM3" s="88"/>
      <c r="AN3" s="87" t="s">
        <v>18</v>
      </c>
      <c r="AO3" s="87"/>
      <c r="AP3" s="87"/>
      <c r="AQ3" s="87"/>
      <c r="AR3" s="87"/>
      <c r="AS3" s="88"/>
      <c r="AT3" s="87" t="s">
        <v>18</v>
      </c>
      <c r="AU3" s="87"/>
      <c r="AV3" s="87"/>
      <c r="AW3" s="87"/>
      <c r="AX3" s="87"/>
      <c r="AY3" s="88"/>
    </row>
    <row r="4" spans="2:51">
      <c r="B4" s="98"/>
      <c r="C4" s="98"/>
      <c r="D4" s="73" t="s">
        <v>0</v>
      </c>
      <c r="E4" s="73" t="s">
        <v>0</v>
      </c>
      <c r="F4" s="74" t="s">
        <v>0</v>
      </c>
      <c r="G4" s="100" t="s">
        <v>19</v>
      </c>
      <c r="H4" s="100" t="s">
        <v>19</v>
      </c>
      <c r="I4" s="100" t="s">
        <v>19</v>
      </c>
      <c r="J4" s="87" t="s">
        <v>20</v>
      </c>
      <c r="K4" s="87"/>
      <c r="L4" s="87"/>
      <c r="M4" s="87"/>
      <c r="N4" s="87"/>
      <c r="O4" s="88"/>
      <c r="P4" s="87" t="s">
        <v>20</v>
      </c>
      <c r="Q4" s="87"/>
      <c r="R4" s="87"/>
      <c r="S4" s="87"/>
      <c r="T4" s="87"/>
      <c r="U4" s="88"/>
      <c r="V4" s="87" t="s">
        <v>20</v>
      </c>
      <c r="W4" s="87"/>
      <c r="X4" s="87"/>
      <c r="Y4" s="87"/>
      <c r="Z4" s="87"/>
      <c r="AA4" s="88"/>
      <c r="AB4" s="87" t="s">
        <v>20</v>
      </c>
      <c r="AC4" s="87"/>
      <c r="AD4" s="87"/>
      <c r="AE4" s="87"/>
      <c r="AF4" s="87"/>
      <c r="AG4" s="88"/>
      <c r="AH4" s="87" t="s">
        <v>20</v>
      </c>
      <c r="AI4" s="87"/>
      <c r="AJ4" s="87"/>
      <c r="AK4" s="87"/>
      <c r="AL4" s="87"/>
      <c r="AM4" s="88"/>
      <c r="AN4" s="87" t="s">
        <v>20</v>
      </c>
      <c r="AO4" s="87"/>
      <c r="AP4" s="87"/>
      <c r="AQ4" s="87"/>
      <c r="AR4" s="87"/>
      <c r="AS4" s="88"/>
      <c r="AT4" s="87" t="s">
        <v>20</v>
      </c>
      <c r="AU4" s="87"/>
      <c r="AV4" s="87"/>
      <c r="AW4" s="87"/>
      <c r="AX4" s="87"/>
      <c r="AY4" s="88"/>
    </row>
    <row r="5" spans="2:51">
      <c r="B5" s="98"/>
      <c r="C5" s="98"/>
      <c r="D5" s="73" t="s">
        <v>0</v>
      </c>
      <c r="E5" s="73" t="s">
        <v>0</v>
      </c>
      <c r="F5" s="74" t="s">
        <v>0</v>
      </c>
      <c r="G5" s="98"/>
      <c r="H5" s="98"/>
      <c r="I5" s="98"/>
      <c r="J5" s="87" t="s">
        <v>21</v>
      </c>
      <c r="K5" s="87"/>
      <c r="L5" s="87"/>
      <c r="M5" s="87"/>
      <c r="N5" s="87"/>
      <c r="O5" s="88"/>
      <c r="P5" s="87" t="s">
        <v>21</v>
      </c>
      <c r="Q5" s="87"/>
      <c r="R5" s="87"/>
      <c r="S5" s="87"/>
      <c r="T5" s="87"/>
      <c r="U5" s="88"/>
      <c r="V5" s="87" t="s">
        <v>21</v>
      </c>
      <c r="W5" s="87"/>
      <c r="X5" s="87"/>
      <c r="Y5" s="87"/>
      <c r="Z5" s="87"/>
      <c r="AA5" s="88"/>
      <c r="AB5" s="87" t="s">
        <v>21</v>
      </c>
      <c r="AC5" s="87"/>
      <c r="AD5" s="87"/>
      <c r="AE5" s="87"/>
      <c r="AF5" s="87"/>
      <c r="AG5" s="88"/>
      <c r="AH5" s="87" t="s">
        <v>21</v>
      </c>
      <c r="AI5" s="87"/>
      <c r="AJ5" s="87"/>
      <c r="AK5" s="87"/>
      <c r="AL5" s="87"/>
      <c r="AM5" s="88"/>
      <c r="AN5" s="87" t="s">
        <v>21</v>
      </c>
      <c r="AO5" s="87"/>
      <c r="AP5" s="87"/>
      <c r="AQ5" s="87"/>
      <c r="AR5" s="87"/>
      <c r="AS5" s="88"/>
      <c r="AT5" s="87" t="s">
        <v>21</v>
      </c>
      <c r="AU5" s="87"/>
      <c r="AV5" s="87"/>
      <c r="AW5" s="87"/>
      <c r="AX5" s="87"/>
      <c r="AY5" s="88"/>
    </row>
    <row r="6" spans="2:51">
      <c r="B6" s="95" t="s">
        <v>22</v>
      </c>
      <c r="C6" s="95" t="s">
        <v>22</v>
      </c>
      <c r="D6" s="95" t="s">
        <v>22</v>
      </c>
      <c r="E6" s="95" t="s">
        <v>22</v>
      </c>
      <c r="F6" s="95" t="s">
        <v>22</v>
      </c>
      <c r="G6" s="95" t="s">
        <v>22</v>
      </c>
      <c r="H6" s="95" t="s">
        <v>22</v>
      </c>
      <c r="I6" s="95" t="s">
        <v>22</v>
      </c>
      <c r="J6" s="89" t="s">
        <v>23</v>
      </c>
      <c r="K6" s="89"/>
      <c r="L6" s="89"/>
      <c r="M6" s="89"/>
      <c r="N6" s="89"/>
      <c r="O6" s="90"/>
      <c r="P6" s="89" t="s">
        <v>24</v>
      </c>
      <c r="Q6" s="89"/>
      <c r="R6" s="89"/>
      <c r="S6" s="89"/>
      <c r="T6" s="89"/>
      <c r="U6" s="90"/>
      <c r="V6" s="89" t="s">
        <v>25</v>
      </c>
      <c r="W6" s="89"/>
      <c r="X6" s="89"/>
      <c r="Y6" s="89"/>
      <c r="Z6" s="89"/>
      <c r="AA6" s="90"/>
      <c r="AB6" s="89" t="s">
        <v>26</v>
      </c>
      <c r="AC6" s="89"/>
      <c r="AD6" s="89"/>
      <c r="AE6" s="89"/>
      <c r="AF6" s="89"/>
      <c r="AG6" s="90"/>
      <c r="AH6" s="89" t="s">
        <v>27</v>
      </c>
      <c r="AI6" s="89"/>
      <c r="AJ6" s="89"/>
      <c r="AK6" s="89"/>
      <c r="AL6" s="89"/>
      <c r="AM6" s="90"/>
      <c r="AN6" s="89" t="s">
        <v>28</v>
      </c>
      <c r="AO6" s="89"/>
      <c r="AP6" s="89"/>
      <c r="AQ6" s="89"/>
      <c r="AR6" s="89"/>
      <c r="AS6" s="90"/>
      <c r="AT6" s="89" t="s">
        <v>29</v>
      </c>
      <c r="AU6" s="89"/>
      <c r="AV6" s="89"/>
      <c r="AW6" s="89"/>
      <c r="AX6" s="89"/>
      <c r="AY6" s="90"/>
    </row>
    <row r="7" spans="2:51">
      <c r="B7" s="96" t="s">
        <v>30</v>
      </c>
      <c r="C7" s="96" t="s">
        <v>30</v>
      </c>
      <c r="D7" s="96" t="s">
        <v>30</v>
      </c>
      <c r="E7" s="96" t="s">
        <v>30</v>
      </c>
      <c r="F7" s="96" t="s">
        <v>30</v>
      </c>
      <c r="G7" s="96" t="s">
        <v>30</v>
      </c>
      <c r="H7" s="96" t="s">
        <v>30</v>
      </c>
      <c r="I7" s="96" t="s">
        <v>30</v>
      </c>
      <c r="J7" s="89" t="s">
        <v>31</v>
      </c>
      <c r="K7" s="89"/>
      <c r="L7" s="90"/>
      <c r="M7" s="90"/>
      <c r="N7" s="90"/>
      <c r="O7" s="90"/>
      <c r="P7" s="89" t="s">
        <v>31</v>
      </c>
      <c r="Q7" s="89"/>
      <c r="R7" s="90"/>
      <c r="S7" s="90"/>
      <c r="T7" s="90"/>
      <c r="U7" s="90"/>
      <c r="V7" s="89" t="s">
        <v>31</v>
      </c>
      <c r="W7" s="89"/>
      <c r="X7" s="90"/>
      <c r="Y7" s="90"/>
      <c r="Z7" s="90"/>
      <c r="AA7" s="90"/>
      <c r="AB7" s="89" t="s">
        <v>31</v>
      </c>
      <c r="AC7" s="89"/>
      <c r="AD7" s="90"/>
      <c r="AE7" s="90"/>
      <c r="AF7" s="90"/>
      <c r="AG7" s="90"/>
      <c r="AH7" s="89" t="s">
        <v>31</v>
      </c>
      <c r="AI7" s="89"/>
      <c r="AJ7" s="90"/>
      <c r="AK7" s="90"/>
      <c r="AL7" s="90"/>
      <c r="AM7" s="90"/>
      <c r="AN7" s="89" t="s">
        <v>31</v>
      </c>
      <c r="AO7" s="89"/>
      <c r="AP7" s="90"/>
      <c r="AQ7" s="90"/>
      <c r="AR7" s="90"/>
      <c r="AS7" s="90"/>
      <c r="AT7" s="89" t="s">
        <v>31</v>
      </c>
      <c r="AU7" s="89"/>
      <c r="AV7" s="90"/>
      <c r="AW7" s="90"/>
      <c r="AX7" s="90"/>
      <c r="AY7" s="90"/>
    </row>
    <row r="8" spans="2:51">
      <c r="B8" s="96" t="s">
        <v>119</v>
      </c>
      <c r="C8" s="96" t="s">
        <v>119</v>
      </c>
      <c r="D8" s="96" t="s">
        <v>119</v>
      </c>
      <c r="E8" s="96" t="s">
        <v>119</v>
      </c>
      <c r="F8" s="96" t="s">
        <v>119</v>
      </c>
      <c r="G8" s="96" t="s">
        <v>119</v>
      </c>
      <c r="H8" s="96" t="s">
        <v>119</v>
      </c>
      <c r="I8" s="96" t="s">
        <v>119</v>
      </c>
      <c r="J8" s="89" t="s">
        <v>33</v>
      </c>
      <c r="K8" s="89"/>
      <c r="L8" s="90"/>
      <c r="M8" s="90"/>
      <c r="N8" s="90"/>
      <c r="O8" s="90"/>
      <c r="P8" s="89" t="s">
        <v>33</v>
      </c>
      <c r="Q8" s="89"/>
      <c r="R8" s="90"/>
      <c r="S8" s="90"/>
      <c r="T8" s="90"/>
      <c r="U8" s="90"/>
      <c r="V8" s="89" t="s">
        <v>33</v>
      </c>
      <c r="W8" s="89"/>
      <c r="X8" s="90"/>
      <c r="Y8" s="90"/>
      <c r="Z8" s="90"/>
      <c r="AA8" s="90"/>
      <c r="AB8" s="89" t="s">
        <v>33</v>
      </c>
      <c r="AC8" s="89"/>
      <c r="AD8" s="90"/>
      <c r="AE8" s="90"/>
      <c r="AF8" s="90"/>
      <c r="AG8" s="90"/>
      <c r="AH8" s="89" t="s">
        <v>33</v>
      </c>
      <c r="AI8" s="89"/>
      <c r="AJ8" s="90"/>
      <c r="AK8" s="90"/>
      <c r="AL8" s="90"/>
      <c r="AM8" s="90"/>
      <c r="AN8" s="89" t="s">
        <v>33</v>
      </c>
      <c r="AO8" s="89"/>
      <c r="AP8" s="90"/>
      <c r="AQ8" s="90"/>
      <c r="AR8" s="90"/>
      <c r="AS8" s="90"/>
      <c r="AT8" s="89" t="s">
        <v>33</v>
      </c>
      <c r="AU8" s="89"/>
      <c r="AV8" s="90"/>
      <c r="AW8" s="90"/>
      <c r="AX8" s="90"/>
      <c r="AY8" s="90"/>
    </row>
    <row r="9" spans="2:51">
      <c r="B9" s="83" t="s">
        <v>35</v>
      </c>
      <c r="C9" s="83" t="s">
        <v>35</v>
      </c>
      <c r="D9" s="83" t="s">
        <v>35</v>
      </c>
      <c r="E9" s="83" t="s">
        <v>35</v>
      </c>
      <c r="F9" s="83" t="s">
        <v>35</v>
      </c>
      <c r="G9" s="83" t="s">
        <v>36</v>
      </c>
      <c r="H9" s="83" t="s">
        <v>36</v>
      </c>
      <c r="I9" s="83" t="s">
        <v>36</v>
      </c>
      <c r="J9" s="83" t="s">
        <v>34</v>
      </c>
      <c r="K9" s="83"/>
      <c r="L9" s="84"/>
      <c r="M9" s="84"/>
      <c r="N9" s="84"/>
      <c r="O9" s="84"/>
      <c r="P9" s="83" t="s">
        <v>34</v>
      </c>
      <c r="Q9" s="83"/>
      <c r="R9" s="84"/>
      <c r="S9" s="84"/>
      <c r="T9" s="84"/>
      <c r="U9" s="84"/>
      <c r="V9" s="83" t="s">
        <v>34</v>
      </c>
      <c r="W9" s="83"/>
      <c r="X9" s="84"/>
      <c r="Y9" s="84"/>
      <c r="Z9" s="84"/>
      <c r="AA9" s="84"/>
      <c r="AB9" s="83" t="s">
        <v>34</v>
      </c>
      <c r="AC9" s="83"/>
      <c r="AD9" s="84"/>
      <c r="AE9" s="84"/>
      <c r="AF9" s="84"/>
      <c r="AG9" s="84"/>
      <c r="AH9" s="83" t="s">
        <v>34</v>
      </c>
      <c r="AI9" s="83"/>
      <c r="AJ9" s="84"/>
      <c r="AK9" s="84"/>
      <c r="AL9" s="84"/>
      <c r="AM9" s="84"/>
      <c r="AN9" s="83" t="s">
        <v>34</v>
      </c>
      <c r="AO9" s="83"/>
      <c r="AP9" s="84"/>
      <c r="AQ9" s="84"/>
      <c r="AR9" s="84"/>
      <c r="AS9" s="84"/>
      <c r="AT9" s="83" t="s">
        <v>34</v>
      </c>
      <c r="AU9" s="83"/>
      <c r="AV9" s="84"/>
      <c r="AW9" s="84"/>
      <c r="AX9" s="84"/>
      <c r="AY9" s="84"/>
    </row>
    <row r="10" spans="2:51">
      <c r="B10" s="83" t="s">
        <v>35</v>
      </c>
      <c r="C10" s="83" t="s">
        <v>35</v>
      </c>
      <c r="D10" s="83" t="s">
        <v>35</v>
      </c>
      <c r="E10" s="83" t="s">
        <v>35</v>
      </c>
      <c r="F10" s="83" t="s">
        <v>35</v>
      </c>
      <c r="G10" s="83" t="s">
        <v>38</v>
      </c>
      <c r="H10" s="83" t="s">
        <v>39</v>
      </c>
      <c r="I10" s="83"/>
      <c r="J10" s="83" t="s">
        <v>311</v>
      </c>
      <c r="K10" s="83"/>
      <c r="L10" s="84"/>
      <c r="M10" s="84"/>
      <c r="N10" s="84"/>
      <c r="O10" s="84"/>
      <c r="P10" s="83" t="s">
        <v>311</v>
      </c>
      <c r="Q10" s="83"/>
      <c r="R10" s="84"/>
      <c r="S10" s="84"/>
      <c r="T10" s="84"/>
      <c r="U10" s="84"/>
      <c r="V10" s="83" t="s">
        <v>311</v>
      </c>
      <c r="W10" s="83"/>
      <c r="X10" s="84"/>
      <c r="Y10" s="84"/>
      <c r="Z10" s="84"/>
      <c r="AA10" s="84"/>
      <c r="AB10" s="83" t="s">
        <v>311</v>
      </c>
      <c r="AC10" s="83"/>
      <c r="AD10" s="84"/>
      <c r="AE10" s="84"/>
      <c r="AF10" s="84"/>
      <c r="AG10" s="84"/>
      <c r="AH10" s="83" t="s">
        <v>311</v>
      </c>
      <c r="AI10" s="83"/>
      <c r="AJ10" s="84"/>
      <c r="AK10" s="84"/>
      <c r="AL10" s="84"/>
      <c r="AM10" s="84"/>
      <c r="AN10" s="83" t="s">
        <v>311</v>
      </c>
      <c r="AO10" s="83"/>
      <c r="AP10" s="84"/>
      <c r="AQ10" s="84"/>
      <c r="AR10" s="84"/>
      <c r="AS10" s="84"/>
      <c r="AT10" s="83" t="s">
        <v>311</v>
      </c>
      <c r="AU10" s="83"/>
      <c r="AV10" s="84"/>
      <c r="AW10" s="84"/>
      <c r="AX10" s="84"/>
      <c r="AY10" s="84"/>
    </row>
    <row r="11" spans="2:51" ht="42">
      <c r="B11" s="19" t="s">
        <v>41</v>
      </c>
      <c r="C11" s="19" t="s">
        <v>42</v>
      </c>
      <c r="D11" s="19" t="s">
        <v>43</v>
      </c>
      <c r="E11" s="19" t="s">
        <v>46</v>
      </c>
      <c r="F11" s="19" t="s">
        <v>44</v>
      </c>
      <c r="G11" s="19" t="s">
        <v>45</v>
      </c>
      <c r="H11" s="19" t="s">
        <v>312</v>
      </c>
      <c r="I11" s="19" t="s">
        <v>313</v>
      </c>
      <c r="J11" s="9" t="s">
        <v>314</v>
      </c>
      <c r="K11" s="91" t="s">
        <v>315</v>
      </c>
      <c r="L11" s="92"/>
      <c r="M11" s="93"/>
      <c r="N11" s="93"/>
      <c r="O11" s="94"/>
      <c r="P11" s="9" t="s">
        <v>314</v>
      </c>
      <c r="Q11" s="91" t="s">
        <v>315</v>
      </c>
      <c r="R11" s="92"/>
      <c r="S11" s="93"/>
      <c r="T11" s="93"/>
      <c r="U11" s="94"/>
      <c r="V11" s="9" t="s">
        <v>314</v>
      </c>
      <c r="W11" s="91" t="s">
        <v>315</v>
      </c>
      <c r="X11" s="92"/>
      <c r="Y11" s="93"/>
      <c r="Z11" s="93"/>
      <c r="AA11" s="94"/>
      <c r="AB11" s="9" t="s">
        <v>314</v>
      </c>
      <c r="AC11" s="91" t="s">
        <v>315</v>
      </c>
      <c r="AD11" s="92"/>
      <c r="AE11" s="93"/>
      <c r="AF11" s="93"/>
      <c r="AG11" s="94"/>
      <c r="AH11" s="9" t="s">
        <v>314</v>
      </c>
      <c r="AI11" s="91" t="s">
        <v>315</v>
      </c>
      <c r="AJ11" s="92"/>
      <c r="AK11" s="93"/>
      <c r="AL11" s="93"/>
      <c r="AM11" s="94"/>
      <c r="AN11" s="9" t="s">
        <v>314</v>
      </c>
      <c r="AO11" s="91" t="s">
        <v>315</v>
      </c>
      <c r="AP11" s="92"/>
      <c r="AQ11" s="93"/>
      <c r="AR11" s="93"/>
      <c r="AS11" s="94"/>
      <c r="AT11" s="9" t="s">
        <v>314</v>
      </c>
      <c r="AU11" s="91" t="s">
        <v>315</v>
      </c>
      <c r="AV11" s="92"/>
      <c r="AW11" s="93"/>
      <c r="AX11" s="93"/>
      <c r="AY11" s="94"/>
    </row>
    <row r="12" spans="2:51" ht="28">
      <c r="B12" s="11">
        <v>1</v>
      </c>
      <c r="C12" s="11" t="s">
        <v>55</v>
      </c>
      <c r="D12" s="11" t="s">
        <v>56</v>
      </c>
      <c r="E12" s="11" t="s">
        <v>55</v>
      </c>
      <c r="F12" s="11" t="s">
        <v>57</v>
      </c>
      <c r="G12" s="11" t="s">
        <v>127</v>
      </c>
      <c r="H12" s="11" t="s">
        <v>61</v>
      </c>
      <c r="I12" s="11" t="s">
        <v>61</v>
      </c>
      <c r="J12" s="11" t="s">
        <v>55</v>
      </c>
      <c r="K12" s="82" t="s">
        <v>55</v>
      </c>
      <c r="L12" s="83"/>
      <c r="M12" s="83"/>
      <c r="N12" s="83"/>
      <c r="O12" s="84"/>
      <c r="P12" s="11" t="s">
        <v>55</v>
      </c>
      <c r="Q12" s="82" t="s">
        <v>55</v>
      </c>
      <c r="R12" s="83"/>
      <c r="S12" s="83"/>
      <c r="T12" s="83"/>
      <c r="U12" s="84"/>
      <c r="V12" s="11" t="s">
        <v>55</v>
      </c>
      <c r="W12" s="82" t="s">
        <v>55</v>
      </c>
      <c r="X12" s="83"/>
      <c r="Y12" s="83"/>
      <c r="Z12" s="83"/>
      <c r="AA12" s="84"/>
      <c r="AB12" s="11" t="s">
        <v>55</v>
      </c>
      <c r="AC12" s="82" t="s">
        <v>55</v>
      </c>
      <c r="AD12" s="83"/>
      <c r="AE12" s="83"/>
      <c r="AF12" s="83"/>
      <c r="AG12" s="84"/>
      <c r="AH12" s="11" t="s">
        <v>55</v>
      </c>
      <c r="AI12" s="82" t="s">
        <v>55</v>
      </c>
      <c r="AJ12" s="83"/>
      <c r="AK12" s="83"/>
      <c r="AL12" s="83"/>
      <c r="AM12" s="84"/>
      <c r="AN12" s="11" t="s">
        <v>55</v>
      </c>
      <c r="AO12" s="82" t="s">
        <v>55</v>
      </c>
      <c r="AP12" s="83"/>
      <c r="AQ12" s="83"/>
      <c r="AR12" s="83"/>
      <c r="AS12" s="84"/>
      <c r="AT12" s="11" t="s">
        <v>55</v>
      </c>
      <c r="AU12" s="82" t="s">
        <v>55</v>
      </c>
      <c r="AV12" s="83"/>
      <c r="AW12" s="83"/>
      <c r="AX12" s="83"/>
      <c r="AY12" s="84"/>
    </row>
    <row r="13" spans="2:51">
      <c r="B13" s="3">
        <v>2</v>
      </c>
      <c r="C13" s="3" t="s">
        <v>128</v>
      </c>
      <c r="D13" s="3" t="s">
        <v>129</v>
      </c>
      <c r="E13" s="3" t="s">
        <v>55</v>
      </c>
      <c r="F13" s="3" t="s">
        <v>55</v>
      </c>
      <c r="G13" s="3" t="s">
        <v>204</v>
      </c>
      <c r="H13" s="3" t="s">
        <v>61</v>
      </c>
      <c r="I13" s="3" t="s">
        <v>61</v>
      </c>
    </row>
    <row r="14" spans="2:51">
      <c r="B14" s="3">
        <v>3</v>
      </c>
      <c r="C14" s="3" t="s">
        <v>128</v>
      </c>
      <c r="D14" s="3" t="s">
        <v>130</v>
      </c>
      <c r="E14" s="3" t="s">
        <v>55</v>
      </c>
      <c r="F14" s="3" t="s">
        <v>55</v>
      </c>
      <c r="G14" s="3" t="s">
        <v>204</v>
      </c>
      <c r="H14" s="3" t="s">
        <v>61</v>
      </c>
      <c r="I14" s="3" t="s">
        <v>61</v>
      </c>
    </row>
    <row r="15" spans="2:51">
      <c r="B15" s="3">
        <v>4</v>
      </c>
      <c r="C15" s="3" t="s">
        <v>131</v>
      </c>
      <c r="D15" s="3" t="s">
        <v>132</v>
      </c>
      <c r="E15" s="3" t="s">
        <v>55</v>
      </c>
      <c r="F15" s="3" t="s">
        <v>133</v>
      </c>
      <c r="G15" s="3" t="s">
        <v>127</v>
      </c>
      <c r="H15" s="3" t="s">
        <v>61</v>
      </c>
      <c r="I15" s="3" t="s">
        <v>61</v>
      </c>
    </row>
    <row r="16" spans="2:51">
      <c r="B16" s="3">
        <v>5</v>
      </c>
      <c r="C16" s="3" t="s">
        <v>55</v>
      </c>
      <c r="D16" s="3" t="s">
        <v>134</v>
      </c>
      <c r="E16" s="3" t="s">
        <v>55</v>
      </c>
      <c r="F16" s="3" t="s">
        <v>55</v>
      </c>
      <c r="G16" s="3" t="s">
        <v>204</v>
      </c>
      <c r="H16" s="3" t="s">
        <v>61</v>
      </c>
      <c r="I16" s="3" t="s">
        <v>61</v>
      </c>
    </row>
    <row r="17" spans="2:9">
      <c r="B17" s="3">
        <v>6</v>
      </c>
      <c r="C17" s="3" t="s">
        <v>55</v>
      </c>
      <c r="D17" s="3" t="s">
        <v>135</v>
      </c>
      <c r="E17" s="3" t="s">
        <v>55</v>
      </c>
      <c r="F17" s="3" t="s">
        <v>55</v>
      </c>
      <c r="G17" s="3" t="s">
        <v>204</v>
      </c>
      <c r="H17" s="3" t="s">
        <v>61</v>
      </c>
      <c r="I17" s="3" t="s">
        <v>61</v>
      </c>
    </row>
    <row r="18" spans="2:9">
      <c r="B18" s="3">
        <v>7</v>
      </c>
      <c r="C18" s="3" t="s">
        <v>131</v>
      </c>
      <c r="D18" s="3" t="s">
        <v>136</v>
      </c>
      <c r="E18" s="3" t="s">
        <v>55</v>
      </c>
      <c r="F18" s="3" t="s">
        <v>55</v>
      </c>
      <c r="G18" s="3" t="s">
        <v>204</v>
      </c>
      <c r="H18" s="3" t="s">
        <v>61</v>
      </c>
      <c r="I18" s="3" t="s">
        <v>61</v>
      </c>
    </row>
    <row r="19" spans="2:9">
      <c r="B19" s="3">
        <v>8</v>
      </c>
      <c r="C19" s="3" t="s">
        <v>55</v>
      </c>
      <c r="D19" s="3" t="s">
        <v>137</v>
      </c>
      <c r="E19" s="3" t="s">
        <v>55</v>
      </c>
      <c r="F19" s="3" t="s">
        <v>55</v>
      </c>
      <c r="G19" s="3" t="s">
        <v>204</v>
      </c>
      <c r="H19" s="3" t="s">
        <v>61</v>
      </c>
      <c r="I19" s="3" t="s">
        <v>61</v>
      </c>
    </row>
    <row r="20" spans="2:9">
      <c r="B20" s="3">
        <v>9</v>
      </c>
      <c r="C20" s="3" t="s">
        <v>55</v>
      </c>
      <c r="D20" s="3" t="s">
        <v>138</v>
      </c>
      <c r="E20" s="3" t="s">
        <v>55</v>
      </c>
      <c r="F20" s="3" t="s">
        <v>55</v>
      </c>
      <c r="G20" s="3" t="s">
        <v>204</v>
      </c>
      <c r="H20" s="3" t="s">
        <v>61</v>
      </c>
      <c r="I20" s="3" t="s">
        <v>61</v>
      </c>
    </row>
    <row r="21" spans="2:9">
      <c r="B21" s="3">
        <v>10</v>
      </c>
      <c r="C21" s="3" t="s">
        <v>55</v>
      </c>
      <c r="D21" s="3" t="s">
        <v>139</v>
      </c>
      <c r="E21" s="3" t="s">
        <v>55</v>
      </c>
      <c r="F21" s="3" t="s">
        <v>55</v>
      </c>
      <c r="G21" s="3" t="s">
        <v>204</v>
      </c>
      <c r="H21" s="3" t="s">
        <v>61</v>
      </c>
      <c r="I21" s="3" t="s">
        <v>61</v>
      </c>
    </row>
    <row r="22" spans="2:9">
      <c r="B22" s="3">
        <v>11</v>
      </c>
      <c r="C22" s="3" t="s">
        <v>55</v>
      </c>
      <c r="D22" s="3" t="s">
        <v>140</v>
      </c>
      <c r="E22" s="3" t="s">
        <v>55</v>
      </c>
      <c r="F22" s="3" t="s">
        <v>55</v>
      </c>
      <c r="G22" s="3" t="s">
        <v>204</v>
      </c>
      <c r="H22" s="3" t="s">
        <v>61</v>
      </c>
      <c r="I22" s="3" t="s">
        <v>61</v>
      </c>
    </row>
    <row r="23" spans="2:9">
      <c r="B23" s="3">
        <v>12</v>
      </c>
      <c r="C23" s="3" t="s">
        <v>55</v>
      </c>
      <c r="D23" s="3" t="s">
        <v>141</v>
      </c>
      <c r="E23" s="3" t="s">
        <v>55</v>
      </c>
      <c r="F23" s="3" t="s">
        <v>55</v>
      </c>
      <c r="G23" s="3" t="s">
        <v>204</v>
      </c>
      <c r="H23" s="3" t="s">
        <v>61</v>
      </c>
      <c r="I23" s="3" t="s">
        <v>61</v>
      </c>
    </row>
    <row r="24" spans="2:9">
      <c r="B24" s="3">
        <v>13</v>
      </c>
      <c r="C24" s="3" t="s">
        <v>55</v>
      </c>
      <c r="D24" s="3" t="s">
        <v>142</v>
      </c>
      <c r="E24" s="3" t="s">
        <v>55</v>
      </c>
      <c r="F24" s="3" t="s">
        <v>55</v>
      </c>
      <c r="G24" s="3" t="s">
        <v>204</v>
      </c>
      <c r="H24" s="3" t="s">
        <v>61</v>
      </c>
      <c r="I24" s="3" t="s">
        <v>61</v>
      </c>
    </row>
    <row r="25" spans="2:9">
      <c r="B25" s="3">
        <v>14</v>
      </c>
      <c r="C25" s="3" t="s">
        <v>55</v>
      </c>
      <c r="D25" s="3" t="s">
        <v>143</v>
      </c>
      <c r="E25" s="3" t="s">
        <v>55</v>
      </c>
      <c r="F25" s="3" t="s">
        <v>55</v>
      </c>
      <c r="G25" s="3" t="s">
        <v>204</v>
      </c>
      <c r="H25" s="3" t="s">
        <v>61</v>
      </c>
      <c r="I25" s="3" t="s">
        <v>61</v>
      </c>
    </row>
    <row r="26" spans="2:9">
      <c r="B26" s="3">
        <v>15</v>
      </c>
      <c r="C26" s="3" t="s">
        <v>55</v>
      </c>
      <c r="D26" s="3" t="s">
        <v>144</v>
      </c>
      <c r="E26" s="3" t="s">
        <v>55</v>
      </c>
      <c r="F26" s="3" t="s">
        <v>55</v>
      </c>
      <c r="G26" s="3" t="s">
        <v>204</v>
      </c>
      <c r="H26" s="3" t="s">
        <v>61</v>
      </c>
      <c r="I26" s="3" t="s">
        <v>61</v>
      </c>
    </row>
    <row r="27" spans="2:9">
      <c r="B27" s="3">
        <v>16</v>
      </c>
      <c r="C27" s="3" t="s">
        <v>55</v>
      </c>
      <c r="D27" s="3" t="s">
        <v>145</v>
      </c>
      <c r="E27" s="3" t="s">
        <v>55</v>
      </c>
      <c r="F27" s="3" t="s">
        <v>55</v>
      </c>
      <c r="G27" s="3" t="s">
        <v>204</v>
      </c>
      <c r="H27" s="3" t="s">
        <v>61</v>
      </c>
      <c r="I27" s="3" t="s">
        <v>61</v>
      </c>
    </row>
    <row r="28" spans="2:9">
      <c r="B28" s="3">
        <v>17</v>
      </c>
      <c r="C28" s="3" t="s">
        <v>55</v>
      </c>
      <c r="D28" s="3" t="s">
        <v>146</v>
      </c>
      <c r="E28" s="3" t="s">
        <v>55</v>
      </c>
      <c r="F28" s="3" t="s">
        <v>55</v>
      </c>
      <c r="G28" s="3" t="s">
        <v>204</v>
      </c>
      <c r="H28" s="3" t="s">
        <v>61</v>
      </c>
      <c r="I28" s="3" t="s">
        <v>61</v>
      </c>
    </row>
    <row r="29" spans="2:9">
      <c r="B29" s="3">
        <v>18</v>
      </c>
      <c r="C29" s="3" t="s">
        <v>55</v>
      </c>
      <c r="D29" s="3" t="s">
        <v>147</v>
      </c>
      <c r="E29" s="3" t="s">
        <v>55</v>
      </c>
      <c r="F29" s="3" t="s">
        <v>55</v>
      </c>
      <c r="G29" s="3" t="s">
        <v>204</v>
      </c>
      <c r="H29" s="3" t="s">
        <v>61</v>
      </c>
      <c r="I29" s="3" t="s">
        <v>61</v>
      </c>
    </row>
    <row r="30" spans="2:9">
      <c r="B30" s="3">
        <v>19</v>
      </c>
      <c r="C30" s="3" t="s">
        <v>55</v>
      </c>
      <c r="D30" s="3" t="s">
        <v>148</v>
      </c>
      <c r="E30" s="3" t="s">
        <v>55</v>
      </c>
      <c r="F30" s="3" t="s">
        <v>55</v>
      </c>
      <c r="G30" s="3" t="s">
        <v>204</v>
      </c>
      <c r="H30" s="3" t="s">
        <v>61</v>
      </c>
      <c r="I30" s="3" t="s">
        <v>61</v>
      </c>
    </row>
    <row r="31" spans="2:9">
      <c r="B31" s="3">
        <v>20</v>
      </c>
      <c r="C31" s="3" t="s">
        <v>55</v>
      </c>
      <c r="D31" s="3" t="s">
        <v>149</v>
      </c>
      <c r="E31" s="3" t="s">
        <v>55</v>
      </c>
      <c r="F31" s="3" t="s">
        <v>55</v>
      </c>
      <c r="G31" s="3" t="s">
        <v>204</v>
      </c>
      <c r="H31" s="3" t="s">
        <v>61</v>
      </c>
      <c r="I31" s="3" t="s">
        <v>61</v>
      </c>
    </row>
    <row r="32" spans="2:9">
      <c r="B32" s="3">
        <v>21</v>
      </c>
      <c r="C32" s="3" t="s">
        <v>55</v>
      </c>
      <c r="D32" s="3" t="s">
        <v>150</v>
      </c>
      <c r="E32" s="3" t="s">
        <v>55</v>
      </c>
      <c r="F32" s="3" t="s">
        <v>55</v>
      </c>
      <c r="G32" s="3" t="s">
        <v>204</v>
      </c>
      <c r="H32" s="3" t="s">
        <v>61</v>
      </c>
      <c r="I32" s="3" t="s">
        <v>61</v>
      </c>
    </row>
    <row r="33" spans="2:9">
      <c r="B33" s="3">
        <v>22</v>
      </c>
      <c r="C33" s="3" t="s">
        <v>55</v>
      </c>
      <c r="D33" s="3" t="s">
        <v>151</v>
      </c>
      <c r="E33" s="3" t="s">
        <v>55</v>
      </c>
      <c r="F33" s="3" t="s">
        <v>55</v>
      </c>
      <c r="G33" s="3" t="s">
        <v>204</v>
      </c>
      <c r="H33" s="3" t="s">
        <v>61</v>
      </c>
      <c r="I33" s="3" t="s">
        <v>61</v>
      </c>
    </row>
    <row r="34" spans="2:9">
      <c r="B34" s="3">
        <v>23</v>
      </c>
      <c r="C34" s="3" t="s">
        <v>55</v>
      </c>
      <c r="D34" s="3" t="s">
        <v>152</v>
      </c>
      <c r="E34" s="3" t="s">
        <v>55</v>
      </c>
      <c r="F34" s="3" t="s">
        <v>55</v>
      </c>
      <c r="G34" s="3" t="s">
        <v>204</v>
      </c>
      <c r="H34" s="3" t="s">
        <v>61</v>
      </c>
      <c r="I34" s="3" t="s">
        <v>61</v>
      </c>
    </row>
    <row r="35" spans="2:9">
      <c r="B35" s="3">
        <v>24</v>
      </c>
      <c r="C35" s="3" t="s">
        <v>55</v>
      </c>
      <c r="D35" s="3" t="s">
        <v>153</v>
      </c>
      <c r="E35" s="3" t="s">
        <v>55</v>
      </c>
      <c r="F35" s="3" t="s">
        <v>55</v>
      </c>
      <c r="G35" s="3" t="s">
        <v>204</v>
      </c>
      <c r="H35" s="3" t="s">
        <v>61</v>
      </c>
      <c r="I35" s="3" t="s">
        <v>61</v>
      </c>
    </row>
    <row r="36" spans="2:9">
      <c r="B36" s="3">
        <v>25</v>
      </c>
      <c r="C36" s="3" t="s">
        <v>55</v>
      </c>
      <c r="D36" s="3" t="s">
        <v>154</v>
      </c>
      <c r="E36" s="3" t="s">
        <v>55</v>
      </c>
      <c r="F36" s="3" t="s">
        <v>55</v>
      </c>
      <c r="G36" s="3" t="s">
        <v>204</v>
      </c>
      <c r="H36" s="3" t="s">
        <v>61</v>
      </c>
      <c r="I36" s="3" t="s">
        <v>61</v>
      </c>
    </row>
    <row r="37" spans="2:9">
      <c r="B37" s="3">
        <v>26</v>
      </c>
      <c r="C37" s="3" t="s">
        <v>55</v>
      </c>
      <c r="D37" s="3" t="s">
        <v>135</v>
      </c>
      <c r="E37" s="3" t="s">
        <v>55</v>
      </c>
      <c r="F37" s="3" t="s">
        <v>55</v>
      </c>
      <c r="G37" s="3" t="s">
        <v>204</v>
      </c>
      <c r="H37" s="3" t="s">
        <v>61</v>
      </c>
      <c r="I37" s="3" t="s">
        <v>61</v>
      </c>
    </row>
    <row r="38" spans="2:9">
      <c r="B38" s="3">
        <v>27</v>
      </c>
      <c r="C38" s="3" t="s">
        <v>155</v>
      </c>
      <c r="D38" s="3" t="s">
        <v>156</v>
      </c>
      <c r="E38" s="3" t="s">
        <v>55</v>
      </c>
      <c r="F38" s="3" t="s">
        <v>55</v>
      </c>
      <c r="G38" s="3" t="s">
        <v>204</v>
      </c>
      <c r="H38" s="3" t="s">
        <v>61</v>
      </c>
      <c r="I38" s="3" t="s">
        <v>61</v>
      </c>
    </row>
    <row r="39" spans="2:9">
      <c r="B39" s="3">
        <v>28</v>
      </c>
      <c r="C39" s="3" t="s">
        <v>55</v>
      </c>
      <c r="D39" s="3" t="s">
        <v>157</v>
      </c>
      <c r="E39" s="3" t="s">
        <v>55</v>
      </c>
      <c r="F39" s="3" t="s">
        <v>55</v>
      </c>
      <c r="G39" s="3" t="s">
        <v>204</v>
      </c>
      <c r="H39" s="3" t="s">
        <v>61</v>
      </c>
      <c r="I39" s="3" t="s">
        <v>61</v>
      </c>
    </row>
    <row r="40" spans="2:9">
      <c r="B40" s="3">
        <v>29</v>
      </c>
      <c r="C40" s="3" t="s">
        <v>55</v>
      </c>
      <c r="D40" s="3" t="s">
        <v>135</v>
      </c>
      <c r="E40" s="3" t="s">
        <v>55</v>
      </c>
      <c r="F40" s="3" t="s">
        <v>55</v>
      </c>
      <c r="G40" s="3" t="s">
        <v>204</v>
      </c>
      <c r="H40" s="3" t="s">
        <v>61</v>
      </c>
      <c r="I40" s="3" t="s">
        <v>61</v>
      </c>
    </row>
    <row r="41" spans="2:9">
      <c r="B41" s="3">
        <v>30</v>
      </c>
      <c r="C41" s="3" t="s">
        <v>158</v>
      </c>
      <c r="D41" s="3" t="s">
        <v>159</v>
      </c>
      <c r="E41" s="3" t="s">
        <v>55</v>
      </c>
      <c r="F41" s="3" t="s">
        <v>55</v>
      </c>
      <c r="G41" s="3" t="s">
        <v>204</v>
      </c>
      <c r="H41" s="3" t="s">
        <v>61</v>
      </c>
      <c r="I41" s="3" t="s">
        <v>61</v>
      </c>
    </row>
    <row r="42" spans="2:9">
      <c r="B42" s="3">
        <v>31</v>
      </c>
      <c r="C42" s="3" t="s">
        <v>160</v>
      </c>
      <c r="D42" s="3" t="s">
        <v>161</v>
      </c>
      <c r="E42" s="3" t="s">
        <v>55</v>
      </c>
      <c r="F42" s="3" t="s">
        <v>133</v>
      </c>
      <c r="G42" s="3" t="s">
        <v>162</v>
      </c>
      <c r="H42" s="3" t="s">
        <v>61</v>
      </c>
      <c r="I42" s="3" t="s">
        <v>61</v>
      </c>
    </row>
    <row r="43" spans="2:9">
      <c r="B43" s="3">
        <v>32</v>
      </c>
      <c r="C43" s="3" t="s">
        <v>55</v>
      </c>
      <c r="D43" s="3" t="s">
        <v>138</v>
      </c>
      <c r="E43" s="3" t="s">
        <v>55</v>
      </c>
      <c r="F43" s="3" t="s">
        <v>55</v>
      </c>
      <c r="G43" s="3" t="s">
        <v>204</v>
      </c>
      <c r="H43" s="3" t="s">
        <v>61</v>
      </c>
      <c r="I43" s="3" t="s">
        <v>61</v>
      </c>
    </row>
    <row r="44" spans="2:9">
      <c r="B44" s="3">
        <v>33</v>
      </c>
      <c r="C44" s="3" t="s">
        <v>55</v>
      </c>
      <c r="D44" s="3" t="s">
        <v>163</v>
      </c>
      <c r="E44" s="3" t="s">
        <v>55</v>
      </c>
      <c r="F44" s="3" t="s">
        <v>55</v>
      </c>
      <c r="G44" s="3" t="s">
        <v>204</v>
      </c>
      <c r="H44" s="3" t="s">
        <v>61</v>
      </c>
      <c r="I44" s="3" t="s">
        <v>61</v>
      </c>
    </row>
    <row r="45" spans="2:9">
      <c r="B45" s="3">
        <v>34</v>
      </c>
      <c r="C45" s="3" t="s">
        <v>55</v>
      </c>
      <c r="D45" s="3" t="s">
        <v>164</v>
      </c>
      <c r="E45" s="3" t="s">
        <v>55</v>
      </c>
      <c r="F45" s="3" t="s">
        <v>55</v>
      </c>
      <c r="G45" s="3" t="s">
        <v>204</v>
      </c>
      <c r="H45" s="3" t="s">
        <v>61</v>
      </c>
      <c r="I45" s="3" t="s">
        <v>61</v>
      </c>
    </row>
    <row r="46" spans="2:9">
      <c r="B46" s="3">
        <v>35</v>
      </c>
      <c r="C46" s="3" t="s">
        <v>55</v>
      </c>
      <c r="D46" s="3" t="s">
        <v>165</v>
      </c>
      <c r="E46" s="3" t="s">
        <v>55</v>
      </c>
      <c r="F46" s="3" t="s">
        <v>55</v>
      </c>
      <c r="G46" s="3" t="s">
        <v>204</v>
      </c>
      <c r="H46" s="3" t="s">
        <v>61</v>
      </c>
      <c r="I46" s="3" t="s">
        <v>61</v>
      </c>
    </row>
    <row r="47" spans="2:9">
      <c r="B47" s="3">
        <v>36</v>
      </c>
      <c r="C47" s="3" t="s">
        <v>55</v>
      </c>
      <c r="D47" s="3" t="s">
        <v>166</v>
      </c>
      <c r="E47" s="3" t="s">
        <v>55</v>
      </c>
      <c r="F47" s="3" t="s">
        <v>55</v>
      </c>
      <c r="G47" s="3" t="s">
        <v>204</v>
      </c>
      <c r="H47" s="3" t="s">
        <v>61</v>
      </c>
      <c r="I47" s="3" t="s">
        <v>61</v>
      </c>
    </row>
    <row r="48" spans="2:9">
      <c r="B48" s="3">
        <v>37</v>
      </c>
      <c r="C48" s="3" t="s">
        <v>55</v>
      </c>
      <c r="D48" s="3" t="s">
        <v>135</v>
      </c>
      <c r="E48" s="3" t="s">
        <v>55</v>
      </c>
      <c r="F48" s="3" t="s">
        <v>55</v>
      </c>
      <c r="G48" s="3" t="s">
        <v>204</v>
      </c>
      <c r="H48" s="3" t="s">
        <v>61</v>
      </c>
      <c r="I48" s="3" t="s">
        <v>61</v>
      </c>
    </row>
    <row r="49" spans="2:9">
      <c r="B49" s="3">
        <v>38</v>
      </c>
      <c r="C49" s="3" t="s">
        <v>167</v>
      </c>
      <c r="D49" s="3" t="s">
        <v>168</v>
      </c>
      <c r="E49" s="3" t="s">
        <v>55</v>
      </c>
      <c r="F49" s="3" t="s">
        <v>55</v>
      </c>
      <c r="G49" s="3" t="s">
        <v>204</v>
      </c>
      <c r="H49" s="3" t="s">
        <v>61</v>
      </c>
      <c r="I49" s="3" t="s">
        <v>61</v>
      </c>
    </row>
    <row r="50" spans="2:9">
      <c r="B50" s="3">
        <v>39</v>
      </c>
      <c r="C50" s="3" t="s">
        <v>131</v>
      </c>
      <c r="D50" s="3" t="s">
        <v>169</v>
      </c>
      <c r="E50" s="3" t="s">
        <v>55</v>
      </c>
      <c r="F50" s="3" t="s">
        <v>133</v>
      </c>
      <c r="G50" s="3" t="s">
        <v>162</v>
      </c>
      <c r="H50" s="3" t="s">
        <v>61</v>
      </c>
      <c r="I50" s="3" t="s">
        <v>61</v>
      </c>
    </row>
    <row r="51" spans="2:9">
      <c r="B51" s="3">
        <v>40</v>
      </c>
      <c r="C51" s="3" t="s">
        <v>170</v>
      </c>
      <c r="D51" s="3" t="s">
        <v>171</v>
      </c>
      <c r="E51" s="3" t="s">
        <v>55</v>
      </c>
      <c r="F51" s="3" t="s">
        <v>133</v>
      </c>
      <c r="G51" s="3" t="s">
        <v>162</v>
      </c>
      <c r="H51" s="3" t="s">
        <v>61</v>
      </c>
      <c r="I51" s="3" t="s">
        <v>61</v>
      </c>
    </row>
    <row r="52" spans="2:9">
      <c r="B52" s="3">
        <v>41</v>
      </c>
      <c r="C52" s="3" t="s">
        <v>172</v>
      </c>
      <c r="D52" s="3" t="s">
        <v>173</v>
      </c>
      <c r="E52" s="3" t="s">
        <v>55</v>
      </c>
      <c r="F52" s="3" t="s">
        <v>133</v>
      </c>
      <c r="G52" s="3" t="s">
        <v>127</v>
      </c>
      <c r="H52" s="3" t="s">
        <v>61</v>
      </c>
      <c r="I52" s="3" t="s">
        <v>61</v>
      </c>
    </row>
    <row r="53" spans="2:9">
      <c r="B53" s="3">
        <v>42</v>
      </c>
      <c r="C53" s="3" t="s">
        <v>174</v>
      </c>
      <c r="D53" s="3" t="s">
        <v>175</v>
      </c>
      <c r="E53" s="3" t="s">
        <v>55</v>
      </c>
      <c r="F53" s="3" t="s">
        <v>55</v>
      </c>
      <c r="G53" s="3" t="s">
        <v>204</v>
      </c>
      <c r="H53" s="3" t="s">
        <v>61</v>
      </c>
      <c r="I53" s="3" t="s">
        <v>61</v>
      </c>
    </row>
    <row r="54" spans="2:9">
      <c r="B54" s="3">
        <v>43</v>
      </c>
      <c r="C54" s="3" t="s">
        <v>176</v>
      </c>
      <c r="D54" s="3" t="s">
        <v>177</v>
      </c>
      <c r="E54" s="3" t="s">
        <v>55</v>
      </c>
      <c r="F54" s="3" t="s">
        <v>133</v>
      </c>
      <c r="G54" s="3" t="s">
        <v>127</v>
      </c>
      <c r="H54" s="3" t="s">
        <v>61</v>
      </c>
      <c r="I54" s="3" t="s">
        <v>61</v>
      </c>
    </row>
    <row r="55" spans="2:9">
      <c r="B55" s="3">
        <v>44</v>
      </c>
      <c r="C55" s="3" t="s">
        <v>178</v>
      </c>
      <c r="D55" s="3" t="s">
        <v>179</v>
      </c>
      <c r="E55" s="3" t="s">
        <v>55</v>
      </c>
      <c r="F55" s="3" t="s">
        <v>55</v>
      </c>
      <c r="G55" s="3" t="s">
        <v>204</v>
      </c>
      <c r="H55" s="3" t="s">
        <v>61</v>
      </c>
      <c r="I55" s="3" t="s">
        <v>61</v>
      </c>
    </row>
    <row r="56" spans="2:9">
      <c r="B56" s="3">
        <v>45</v>
      </c>
      <c r="C56" s="3" t="s">
        <v>55</v>
      </c>
      <c r="D56" s="3" t="s">
        <v>180</v>
      </c>
      <c r="E56" s="3" t="s">
        <v>55</v>
      </c>
      <c r="F56" s="3" t="s">
        <v>133</v>
      </c>
      <c r="G56" s="3" t="s">
        <v>181</v>
      </c>
      <c r="H56" s="3" t="s">
        <v>61</v>
      </c>
      <c r="I56" s="3" t="s">
        <v>61</v>
      </c>
    </row>
    <row r="57" spans="2:9">
      <c r="B57" s="3">
        <v>46</v>
      </c>
      <c r="C57" s="3" t="s">
        <v>55</v>
      </c>
      <c r="D57" s="3" t="s">
        <v>182</v>
      </c>
      <c r="E57" s="3" t="s">
        <v>55</v>
      </c>
      <c r="F57" s="3" t="s">
        <v>133</v>
      </c>
      <c r="G57" s="3" t="s">
        <v>183</v>
      </c>
      <c r="H57" s="3" t="s">
        <v>61</v>
      </c>
      <c r="I57" s="3" t="s">
        <v>61</v>
      </c>
    </row>
    <row r="58" spans="2:9">
      <c r="B58" s="3">
        <v>47</v>
      </c>
      <c r="C58" s="3" t="s">
        <v>55</v>
      </c>
      <c r="D58" s="3" t="s">
        <v>184</v>
      </c>
      <c r="E58" s="3" t="s">
        <v>55</v>
      </c>
      <c r="F58" s="3" t="s">
        <v>133</v>
      </c>
      <c r="G58" s="3" t="s">
        <v>162</v>
      </c>
      <c r="H58" s="3" t="s">
        <v>61</v>
      </c>
      <c r="I58" s="3" t="s">
        <v>61</v>
      </c>
    </row>
    <row r="59" spans="2:9">
      <c r="B59" s="3">
        <v>48</v>
      </c>
      <c r="C59" s="3" t="s">
        <v>55</v>
      </c>
      <c r="D59" s="3" t="s">
        <v>185</v>
      </c>
      <c r="E59" s="3" t="s">
        <v>55</v>
      </c>
      <c r="F59" s="3" t="s">
        <v>133</v>
      </c>
      <c r="G59" s="3" t="s">
        <v>186</v>
      </c>
      <c r="H59" s="3" t="s">
        <v>61</v>
      </c>
      <c r="I59" s="3" t="s">
        <v>61</v>
      </c>
    </row>
    <row r="60" spans="2:9">
      <c r="B60" s="3">
        <v>49</v>
      </c>
      <c r="C60" s="3" t="s">
        <v>55</v>
      </c>
      <c r="D60" s="3" t="s">
        <v>187</v>
      </c>
      <c r="E60" s="3" t="s">
        <v>55</v>
      </c>
      <c r="F60" s="3" t="s">
        <v>133</v>
      </c>
      <c r="G60" s="3" t="s">
        <v>188</v>
      </c>
      <c r="H60" s="3" t="s">
        <v>61</v>
      </c>
      <c r="I60" s="3" t="s">
        <v>61</v>
      </c>
    </row>
    <row r="61" spans="2:9">
      <c r="B61" s="3">
        <v>50</v>
      </c>
      <c r="C61" s="3" t="s">
        <v>55</v>
      </c>
      <c r="D61" s="3" t="s">
        <v>189</v>
      </c>
      <c r="E61" s="3" t="s">
        <v>55</v>
      </c>
      <c r="F61" s="3" t="s">
        <v>55</v>
      </c>
      <c r="G61" s="3" t="s">
        <v>204</v>
      </c>
      <c r="H61" s="3" t="s">
        <v>61</v>
      </c>
      <c r="I61" s="3" t="s">
        <v>61</v>
      </c>
    </row>
    <row r="62" spans="2:9">
      <c r="B62" s="3">
        <v>51</v>
      </c>
      <c r="C62" s="3" t="s">
        <v>190</v>
      </c>
      <c r="D62" s="3" t="s">
        <v>191</v>
      </c>
      <c r="E62" s="3" t="s">
        <v>55</v>
      </c>
      <c r="F62" s="3" t="s">
        <v>55</v>
      </c>
      <c r="G62" s="3" t="s">
        <v>204</v>
      </c>
      <c r="H62" s="3" t="s">
        <v>61</v>
      </c>
      <c r="I62" s="3" t="s">
        <v>61</v>
      </c>
    </row>
    <row r="63" spans="2:9">
      <c r="B63" s="3">
        <v>52</v>
      </c>
      <c r="C63" s="3" t="s">
        <v>192</v>
      </c>
      <c r="D63" s="3" t="s">
        <v>193</v>
      </c>
      <c r="E63" s="3" t="s">
        <v>55</v>
      </c>
      <c r="F63" s="3" t="s">
        <v>194</v>
      </c>
      <c r="G63" s="3" t="s">
        <v>188</v>
      </c>
      <c r="H63" s="3" t="s">
        <v>61</v>
      </c>
      <c r="I63" s="3" t="s">
        <v>61</v>
      </c>
    </row>
    <row r="64" spans="2:9">
      <c r="B64" s="3">
        <v>53</v>
      </c>
      <c r="C64" s="3" t="s">
        <v>195</v>
      </c>
      <c r="D64" s="3" t="s">
        <v>196</v>
      </c>
      <c r="E64" s="3" t="s">
        <v>55</v>
      </c>
      <c r="F64" s="3" t="s">
        <v>194</v>
      </c>
      <c r="G64" s="3" t="s">
        <v>197</v>
      </c>
      <c r="H64" s="3" t="s">
        <v>61</v>
      </c>
      <c r="I64" s="3" t="s">
        <v>61</v>
      </c>
    </row>
    <row r="65" spans="2:9">
      <c r="B65" s="3">
        <v>54</v>
      </c>
      <c r="C65" s="3" t="s">
        <v>198</v>
      </c>
      <c r="D65" s="3" t="s">
        <v>199</v>
      </c>
      <c r="E65" s="3" t="s">
        <v>55</v>
      </c>
      <c r="F65" s="3" t="s">
        <v>194</v>
      </c>
      <c r="G65" s="3" t="s">
        <v>200</v>
      </c>
      <c r="H65" s="3" t="s">
        <v>61</v>
      </c>
      <c r="I65" s="3" t="s">
        <v>61</v>
      </c>
    </row>
    <row r="66" spans="2:9">
      <c r="B66" s="3">
        <v>55</v>
      </c>
      <c r="C66" s="3" t="s">
        <v>201</v>
      </c>
      <c r="D66" s="3" t="s">
        <v>202</v>
      </c>
      <c r="E66" s="3" t="s">
        <v>55</v>
      </c>
      <c r="F66" s="3" t="s">
        <v>203</v>
      </c>
      <c r="G66" s="3" t="s">
        <v>204</v>
      </c>
      <c r="H66" s="3" t="s">
        <v>61</v>
      </c>
      <c r="I66" s="3" t="s">
        <v>61</v>
      </c>
    </row>
    <row r="67" spans="2:9">
      <c r="B67" s="3">
        <v>56</v>
      </c>
      <c r="C67" s="3" t="s">
        <v>205</v>
      </c>
      <c r="D67" s="3" t="s">
        <v>206</v>
      </c>
      <c r="E67" s="3" t="s">
        <v>55</v>
      </c>
      <c r="F67" s="3" t="s">
        <v>203</v>
      </c>
      <c r="G67" s="3" t="s">
        <v>207</v>
      </c>
      <c r="H67" s="3" t="s">
        <v>61</v>
      </c>
      <c r="I67" s="3" t="s">
        <v>61</v>
      </c>
    </row>
    <row r="68" spans="2:9">
      <c r="B68" s="3">
        <v>57</v>
      </c>
      <c r="C68" s="3" t="s">
        <v>208</v>
      </c>
      <c r="D68" s="3" t="s">
        <v>209</v>
      </c>
      <c r="E68" s="3" t="s">
        <v>55</v>
      </c>
      <c r="F68" s="3" t="s">
        <v>203</v>
      </c>
      <c r="G68" s="3" t="s">
        <v>210</v>
      </c>
      <c r="H68" s="3" t="s">
        <v>61</v>
      </c>
      <c r="I68" s="3" t="s">
        <v>61</v>
      </c>
    </row>
    <row r="69" spans="2:9">
      <c r="B69" s="3">
        <v>58</v>
      </c>
      <c r="C69" s="3" t="s">
        <v>211</v>
      </c>
      <c r="D69" s="3" t="s">
        <v>212</v>
      </c>
      <c r="E69" s="3" t="s">
        <v>55</v>
      </c>
      <c r="F69" s="3" t="s">
        <v>55</v>
      </c>
      <c r="G69" s="3" t="s">
        <v>204</v>
      </c>
      <c r="H69" s="3" t="s">
        <v>61</v>
      </c>
      <c r="I69" s="3" t="s">
        <v>61</v>
      </c>
    </row>
    <row r="70" spans="2:9">
      <c r="B70" s="3">
        <v>59</v>
      </c>
      <c r="C70" s="3" t="s">
        <v>213</v>
      </c>
      <c r="D70" s="3" t="s">
        <v>193</v>
      </c>
      <c r="E70" s="3" t="s">
        <v>55</v>
      </c>
      <c r="F70" s="3" t="s">
        <v>214</v>
      </c>
      <c r="G70" s="3" t="s">
        <v>197</v>
      </c>
      <c r="H70" s="3" t="s">
        <v>61</v>
      </c>
      <c r="I70" s="3" t="s">
        <v>61</v>
      </c>
    </row>
    <row r="71" spans="2:9">
      <c r="B71" s="3">
        <v>60</v>
      </c>
      <c r="C71" s="3" t="s">
        <v>215</v>
      </c>
      <c r="D71" s="3" t="s">
        <v>196</v>
      </c>
      <c r="E71" s="3" t="s">
        <v>55</v>
      </c>
      <c r="F71" s="3" t="s">
        <v>214</v>
      </c>
      <c r="G71" s="3" t="s">
        <v>216</v>
      </c>
      <c r="H71" s="3" t="s">
        <v>61</v>
      </c>
      <c r="I71" s="3" t="s">
        <v>61</v>
      </c>
    </row>
    <row r="72" spans="2:9">
      <c r="B72" s="3">
        <v>61</v>
      </c>
      <c r="C72" s="3" t="s">
        <v>217</v>
      </c>
      <c r="D72" s="3" t="s">
        <v>199</v>
      </c>
      <c r="E72" s="3" t="s">
        <v>55</v>
      </c>
      <c r="F72" s="3" t="s">
        <v>214</v>
      </c>
      <c r="G72" s="3" t="s">
        <v>218</v>
      </c>
      <c r="H72" s="3" t="s">
        <v>61</v>
      </c>
      <c r="I72" s="3" t="s">
        <v>61</v>
      </c>
    </row>
    <row r="73" spans="2:9">
      <c r="B73" s="3">
        <v>62</v>
      </c>
      <c r="C73" s="3" t="s">
        <v>219</v>
      </c>
      <c r="D73" s="3" t="s">
        <v>220</v>
      </c>
      <c r="E73" s="3" t="s">
        <v>55</v>
      </c>
      <c r="F73" s="3" t="s">
        <v>55</v>
      </c>
      <c r="G73" s="3" t="s">
        <v>204</v>
      </c>
      <c r="H73" s="3" t="s">
        <v>61</v>
      </c>
      <c r="I73" s="3" t="s">
        <v>61</v>
      </c>
    </row>
    <row r="74" spans="2:9">
      <c r="B74" s="3">
        <v>63</v>
      </c>
      <c r="C74" s="3" t="s">
        <v>55</v>
      </c>
      <c r="D74" s="3" t="s">
        <v>221</v>
      </c>
      <c r="E74" s="3" t="s">
        <v>55</v>
      </c>
      <c r="F74" s="3" t="s">
        <v>55</v>
      </c>
      <c r="G74" s="3" t="s">
        <v>204</v>
      </c>
      <c r="H74" s="3" t="s">
        <v>61</v>
      </c>
      <c r="I74" s="3" t="s">
        <v>61</v>
      </c>
    </row>
    <row r="75" spans="2:9">
      <c r="B75" s="3">
        <v>64</v>
      </c>
      <c r="C75" s="3" t="s">
        <v>222</v>
      </c>
      <c r="D75" s="3" t="s">
        <v>223</v>
      </c>
      <c r="E75" s="3" t="s">
        <v>55</v>
      </c>
      <c r="F75" s="3" t="s">
        <v>194</v>
      </c>
      <c r="G75" s="3" t="s">
        <v>186</v>
      </c>
      <c r="H75" s="3" t="s">
        <v>61</v>
      </c>
      <c r="I75" s="3" t="s">
        <v>61</v>
      </c>
    </row>
    <row r="76" spans="2:9">
      <c r="B76" s="3">
        <v>65</v>
      </c>
      <c r="C76" s="3" t="s">
        <v>224</v>
      </c>
      <c r="D76" s="3" t="s">
        <v>225</v>
      </c>
      <c r="E76" s="3" t="s">
        <v>55</v>
      </c>
      <c r="F76" s="3" t="s">
        <v>55</v>
      </c>
      <c r="G76" s="3" t="s">
        <v>204</v>
      </c>
      <c r="H76" s="3" t="s">
        <v>61</v>
      </c>
      <c r="I76" s="3" t="s">
        <v>61</v>
      </c>
    </row>
    <row r="77" spans="2:9">
      <c r="B77" s="3">
        <v>66</v>
      </c>
      <c r="C77" s="3" t="s">
        <v>226</v>
      </c>
      <c r="D77" s="3" t="s">
        <v>227</v>
      </c>
      <c r="E77" s="3" t="s">
        <v>55</v>
      </c>
      <c r="F77" s="3" t="s">
        <v>55</v>
      </c>
      <c r="G77" s="3" t="s">
        <v>204</v>
      </c>
      <c r="H77" s="3" t="s">
        <v>61</v>
      </c>
      <c r="I77" s="3" t="s">
        <v>61</v>
      </c>
    </row>
    <row r="78" spans="2:9">
      <c r="B78" s="3">
        <v>67</v>
      </c>
      <c r="C78" s="3" t="s">
        <v>228</v>
      </c>
      <c r="D78" s="3" t="s">
        <v>229</v>
      </c>
      <c r="E78" s="3" t="s">
        <v>55</v>
      </c>
      <c r="F78" s="3" t="s">
        <v>55</v>
      </c>
      <c r="G78" s="3" t="s">
        <v>204</v>
      </c>
      <c r="H78" s="3" t="s">
        <v>61</v>
      </c>
      <c r="I78" s="3" t="s">
        <v>61</v>
      </c>
    </row>
    <row r="79" spans="2:9">
      <c r="B79" s="3">
        <v>68</v>
      </c>
      <c r="C79" s="3" t="s">
        <v>230</v>
      </c>
      <c r="D79" s="3" t="s">
        <v>231</v>
      </c>
      <c r="E79" s="3" t="s">
        <v>55</v>
      </c>
      <c r="F79" s="3" t="s">
        <v>55</v>
      </c>
      <c r="G79" s="3" t="s">
        <v>204</v>
      </c>
      <c r="H79" s="3" t="s">
        <v>61</v>
      </c>
      <c r="I79" s="3" t="s">
        <v>61</v>
      </c>
    </row>
    <row r="80" spans="2:9">
      <c r="B80" s="3">
        <v>69</v>
      </c>
      <c r="C80" s="3" t="s">
        <v>232</v>
      </c>
      <c r="D80" s="3" t="s">
        <v>233</v>
      </c>
      <c r="E80" s="3" t="s">
        <v>55</v>
      </c>
      <c r="F80" s="3" t="s">
        <v>55</v>
      </c>
      <c r="G80" s="3" t="s">
        <v>204</v>
      </c>
      <c r="H80" s="3" t="s">
        <v>61</v>
      </c>
      <c r="I80" s="3" t="s">
        <v>61</v>
      </c>
    </row>
    <row r="81" spans="2:9">
      <c r="B81" s="3">
        <v>70</v>
      </c>
      <c r="C81" s="3" t="s">
        <v>234</v>
      </c>
      <c r="D81" s="3" t="s">
        <v>235</v>
      </c>
      <c r="E81" s="3" t="s">
        <v>55</v>
      </c>
      <c r="F81" s="3" t="s">
        <v>194</v>
      </c>
      <c r="G81" s="3" t="s">
        <v>236</v>
      </c>
      <c r="H81" s="3" t="s">
        <v>61</v>
      </c>
      <c r="I81" s="3" t="s">
        <v>61</v>
      </c>
    </row>
    <row r="82" spans="2:9">
      <c r="B82" s="3">
        <v>71</v>
      </c>
      <c r="C82" s="3" t="s">
        <v>237</v>
      </c>
      <c r="D82" s="3" t="s">
        <v>238</v>
      </c>
      <c r="E82" s="3" t="s">
        <v>55</v>
      </c>
      <c r="F82" s="3" t="s">
        <v>194</v>
      </c>
      <c r="G82" s="3" t="s">
        <v>162</v>
      </c>
      <c r="H82" s="3" t="s">
        <v>61</v>
      </c>
      <c r="I82" s="3" t="s">
        <v>61</v>
      </c>
    </row>
    <row r="83" spans="2:9">
      <c r="B83" s="3">
        <v>72</v>
      </c>
      <c r="C83" s="3" t="s">
        <v>239</v>
      </c>
      <c r="D83" s="3" t="s">
        <v>240</v>
      </c>
      <c r="E83" s="3" t="s">
        <v>55</v>
      </c>
      <c r="F83" s="3" t="s">
        <v>194</v>
      </c>
      <c r="G83" s="3" t="s">
        <v>204</v>
      </c>
      <c r="H83" s="3" t="s">
        <v>61</v>
      </c>
      <c r="I83" s="3" t="s">
        <v>61</v>
      </c>
    </row>
    <row r="84" spans="2:9">
      <c r="B84" s="3">
        <v>73</v>
      </c>
      <c r="C84" s="3" t="s">
        <v>241</v>
      </c>
      <c r="D84" s="3" t="s">
        <v>242</v>
      </c>
      <c r="E84" s="3" t="s">
        <v>55</v>
      </c>
      <c r="F84" s="3" t="s">
        <v>243</v>
      </c>
      <c r="G84" s="3" t="s">
        <v>210</v>
      </c>
      <c r="H84" s="3" t="s">
        <v>61</v>
      </c>
      <c r="I84" s="3" t="s">
        <v>61</v>
      </c>
    </row>
    <row r="85" spans="2:9">
      <c r="B85" s="3">
        <v>74</v>
      </c>
      <c r="C85" s="3" t="s">
        <v>244</v>
      </c>
      <c r="D85" s="3" t="s">
        <v>245</v>
      </c>
      <c r="E85" s="3" t="s">
        <v>55</v>
      </c>
      <c r="F85" s="3" t="s">
        <v>55</v>
      </c>
      <c r="G85" s="3" t="s">
        <v>204</v>
      </c>
      <c r="H85" s="3" t="s">
        <v>61</v>
      </c>
      <c r="I85" s="3" t="s">
        <v>61</v>
      </c>
    </row>
    <row r="86" spans="2:9">
      <c r="B86" s="3">
        <v>75</v>
      </c>
      <c r="C86" s="3" t="s">
        <v>55</v>
      </c>
      <c r="D86" s="3" t="s">
        <v>246</v>
      </c>
      <c r="E86" s="3" t="s">
        <v>55</v>
      </c>
      <c r="F86" s="3" t="s">
        <v>55</v>
      </c>
      <c r="G86" s="3" t="s">
        <v>204</v>
      </c>
      <c r="H86" s="3" t="s">
        <v>61</v>
      </c>
      <c r="I86" s="3" t="s">
        <v>61</v>
      </c>
    </row>
    <row r="87" spans="2:9">
      <c r="B87" s="3">
        <v>76</v>
      </c>
      <c r="C87" s="3" t="s">
        <v>247</v>
      </c>
      <c r="D87" s="3" t="s">
        <v>248</v>
      </c>
      <c r="E87" s="3" t="s">
        <v>55</v>
      </c>
      <c r="F87" s="3" t="s">
        <v>55</v>
      </c>
      <c r="G87" s="3" t="s">
        <v>204</v>
      </c>
      <c r="H87" s="3" t="s">
        <v>61</v>
      </c>
      <c r="I87" s="3" t="s">
        <v>61</v>
      </c>
    </row>
    <row r="88" spans="2:9">
      <c r="B88" s="3">
        <v>77</v>
      </c>
      <c r="C88" s="3" t="s">
        <v>249</v>
      </c>
      <c r="D88" s="3" t="s">
        <v>250</v>
      </c>
      <c r="E88" s="3" t="s">
        <v>55</v>
      </c>
      <c r="F88" s="3" t="s">
        <v>55</v>
      </c>
      <c r="G88" s="3" t="s">
        <v>204</v>
      </c>
      <c r="H88" s="3" t="s">
        <v>61</v>
      </c>
      <c r="I88" s="3" t="s">
        <v>61</v>
      </c>
    </row>
    <row r="89" spans="2:9">
      <c r="B89" s="3">
        <v>78</v>
      </c>
      <c r="C89" s="3" t="s">
        <v>251</v>
      </c>
      <c r="D89" s="3" t="s">
        <v>252</v>
      </c>
      <c r="E89" s="3" t="s">
        <v>55</v>
      </c>
      <c r="F89" s="3" t="s">
        <v>243</v>
      </c>
      <c r="G89" s="3" t="s">
        <v>253</v>
      </c>
      <c r="H89" s="3" t="s">
        <v>61</v>
      </c>
      <c r="I89" s="3" t="s">
        <v>61</v>
      </c>
    </row>
    <row r="90" spans="2:9">
      <c r="B90" s="3">
        <v>79</v>
      </c>
      <c r="C90" s="3" t="s">
        <v>254</v>
      </c>
      <c r="D90" s="3" t="s">
        <v>255</v>
      </c>
      <c r="E90" s="3" t="s">
        <v>55</v>
      </c>
      <c r="F90" s="3" t="s">
        <v>243</v>
      </c>
      <c r="G90" s="3" t="s">
        <v>253</v>
      </c>
      <c r="H90" s="3" t="s">
        <v>61</v>
      </c>
      <c r="I90" s="3" t="s">
        <v>61</v>
      </c>
    </row>
    <row r="91" spans="2:9">
      <c r="B91" s="3">
        <v>80</v>
      </c>
      <c r="C91" s="3" t="s">
        <v>256</v>
      </c>
      <c r="D91" s="3" t="s">
        <v>257</v>
      </c>
      <c r="E91" s="3" t="s">
        <v>55</v>
      </c>
      <c r="F91" s="3" t="s">
        <v>55</v>
      </c>
      <c r="G91" s="3" t="s">
        <v>204</v>
      </c>
      <c r="H91" s="3" t="s">
        <v>61</v>
      </c>
      <c r="I91" s="3" t="s">
        <v>61</v>
      </c>
    </row>
    <row r="92" spans="2:9">
      <c r="B92" s="3">
        <v>81</v>
      </c>
      <c r="C92" s="3" t="s">
        <v>258</v>
      </c>
      <c r="D92" s="3" t="s">
        <v>255</v>
      </c>
      <c r="E92" s="3" t="s">
        <v>55</v>
      </c>
      <c r="F92" s="3" t="s">
        <v>243</v>
      </c>
      <c r="G92" s="3" t="s">
        <v>259</v>
      </c>
      <c r="H92" s="3" t="s">
        <v>61</v>
      </c>
      <c r="I92" s="3" t="s">
        <v>61</v>
      </c>
    </row>
    <row r="93" spans="2:9">
      <c r="B93" s="3">
        <v>82</v>
      </c>
      <c r="C93" s="3" t="s">
        <v>260</v>
      </c>
      <c r="D93" s="3" t="s">
        <v>261</v>
      </c>
      <c r="E93" s="3" t="s">
        <v>55</v>
      </c>
      <c r="F93" s="3" t="s">
        <v>55</v>
      </c>
      <c r="G93" s="3" t="s">
        <v>204</v>
      </c>
      <c r="H93" s="3" t="s">
        <v>61</v>
      </c>
      <c r="I93" s="3" t="s">
        <v>61</v>
      </c>
    </row>
    <row r="94" spans="2:9">
      <c r="B94" s="3">
        <v>83</v>
      </c>
      <c r="C94" s="3" t="s">
        <v>262</v>
      </c>
      <c r="D94" s="3" t="s">
        <v>263</v>
      </c>
      <c r="E94" s="3" t="s">
        <v>55</v>
      </c>
      <c r="F94" s="3" t="s">
        <v>243</v>
      </c>
      <c r="G94" s="3" t="s">
        <v>264</v>
      </c>
      <c r="H94" s="3" t="s">
        <v>61</v>
      </c>
      <c r="I94" s="3" t="s">
        <v>61</v>
      </c>
    </row>
    <row r="95" spans="2:9">
      <c r="B95" s="3">
        <v>84</v>
      </c>
      <c r="C95" s="3" t="s">
        <v>265</v>
      </c>
      <c r="D95" s="3" t="s">
        <v>266</v>
      </c>
      <c r="E95" s="3" t="s">
        <v>55</v>
      </c>
      <c r="F95" s="3" t="s">
        <v>55</v>
      </c>
      <c r="G95" s="3" t="s">
        <v>204</v>
      </c>
      <c r="H95" s="3" t="s">
        <v>61</v>
      </c>
      <c r="I95" s="3" t="s">
        <v>61</v>
      </c>
    </row>
    <row r="96" spans="2:9">
      <c r="B96" s="3">
        <v>85</v>
      </c>
      <c r="C96" s="3" t="s">
        <v>267</v>
      </c>
      <c r="D96" s="3" t="s">
        <v>268</v>
      </c>
      <c r="E96" s="3" t="s">
        <v>55</v>
      </c>
      <c r="F96" s="3" t="s">
        <v>55</v>
      </c>
      <c r="G96" s="3" t="s">
        <v>204</v>
      </c>
      <c r="H96" s="3" t="s">
        <v>61</v>
      </c>
      <c r="I96" s="3" t="s">
        <v>61</v>
      </c>
    </row>
    <row r="97" spans="2:9">
      <c r="B97" s="3">
        <v>86</v>
      </c>
      <c r="C97" s="3" t="s">
        <v>55</v>
      </c>
      <c r="D97" s="3" t="s">
        <v>269</v>
      </c>
      <c r="E97" s="3" t="s">
        <v>55</v>
      </c>
      <c r="F97" s="3" t="s">
        <v>243</v>
      </c>
      <c r="G97" s="3" t="s">
        <v>270</v>
      </c>
      <c r="H97" s="3" t="s">
        <v>61</v>
      </c>
      <c r="I97" s="3" t="s">
        <v>61</v>
      </c>
    </row>
    <row r="98" spans="2:9">
      <c r="B98" s="3">
        <v>87</v>
      </c>
      <c r="C98" s="3" t="s">
        <v>55</v>
      </c>
      <c r="D98" s="3" t="s">
        <v>271</v>
      </c>
      <c r="E98" s="3" t="s">
        <v>55</v>
      </c>
      <c r="F98" s="3" t="s">
        <v>243</v>
      </c>
      <c r="G98" s="3" t="s">
        <v>270</v>
      </c>
      <c r="H98" s="3" t="s">
        <v>61</v>
      </c>
      <c r="I98" s="3" t="s">
        <v>61</v>
      </c>
    </row>
    <row r="99" spans="2:9">
      <c r="B99" s="3">
        <v>88</v>
      </c>
      <c r="C99" s="3" t="s">
        <v>55</v>
      </c>
      <c r="D99" s="3" t="s">
        <v>272</v>
      </c>
      <c r="E99" s="3" t="s">
        <v>55</v>
      </c>
      <c r="F99" s="3" t="s">
        <v>243</v>
      </c>
      <c r="G99" s="3" t="s">
        <v>273</v>
      </c>
      <c r="H99" s="3" t="s">
        <v>61</v>
      </c>
      <c r="I99" s="3" t="s">
        <v>61</v>
      </c>
    </row>
    <row r="100" spans="2:9">
      <c r="B100" s="3">
        <v>89</v>
      </c>
      <c r="C100" s="3" t="s">
        <v>55</v>
      </c>
      <c r="D100" s="3" t="s">
        <v>274</v>
      </c>
      <c r="E100" s="3" t="s">
        <v>55</v>
      </c>
      <c r="F100" s="3" t="s">
        <v>243</v>
      </c>
      <c r="G100" s="3" t="s">
        <v>275</v>
      </c>
      <c r="H100" s="3" t="s">
        <v>61</v>
      </c>
      <c r="I100" s="3" t="s">
        <v>61</v>
      </c>
    </row>
    <row r="101" spans="2:9">
      <c r="B101" s="3">
        <v>90</v>
      </c>
      <c r="C101" s="3" t="s">
        <v>55</v>
      </c>
      <c r="D101" s="3" t="s">
        <v>276</v>
      </c>
      <c r="E101" s="3" t="s">
        <v>55</v>
      </c>
      <c r="F101" s="3" t="s">
        <v>243</v>
      </c>
      <c r="G101" s="3" t="s">
        <v>264</v>
      </c>
      <c r="H101" s="3" t="s">
        <v>61</v>
      </c>
      <c r="I101" s="3" t="s">
        <v>61</v>
      </c>
    </row>
    <row r="102" spans="2:9">
      <c r="B102" s="3">
        <v>91</v>
      </c>
      <c r="C102" s="3" t="s">
        <v>55</v>
      </c>
      <c r="D102" s="3" t="s">
        <v>277</v>
      </c>
      <c r="E102" s="3" t="s">
        <v>55</v>
      </c>
      <c r="F102" s="3" t="s">
        <v>243</v>
      </c>
      <c r="G102" s="3" t="s">
        <v>270</v>
      </c>
      <c r="H102" s="3" t="s">
        <v>61</v>
      </c>
      <c r="I102" s="3" t="s">
        <v>61</v>
      </c>
    </row>
    <row r="103" spans="2:9">
      <c r="B103" s="3">
        <v>92</v>
      </c>
      <c r="C103" s="3" t="s">
        <v>55</v>
      </c>
      <c r="D103" s="3" t="s">
        <v>278</v>
      </c>
      <c r="E103" s="3" t="s">
        <v>55</v>
      </c>
      <c r="F103" s="3" t="s">
        <v>243</v>
      </c>
      <c r="G103" s="3" t="s">
        <v>270</v>
      </c>
      <c r="H103" s="3" t="s">
        <v>61</v>
      </c>
      <c r="I103" s="3" t="s">
        <v>61</v>
      </c>
    </row>
    <row r="104" spans="2:9">
      <c r="B104" s="3">
        <v>93</v>
      </c>
      <c r="C104" s="3" t="s">
        <v>55</v>
      </c>
      <c r="D104" s="3" t="s">
        <v>279</v>
      </c>
      <c r="E104" s="3" t="s">
        <v>55</v>
      </c>
      <c r="F104" s="3" t="s">
        <v>243</v>
      </c>
      <c r="G104" s="3" t="s">
        <v>200</v>
      </c>
      <c r="H104" s="3" t="s">
        <v>61</v>
      </c>
      <c r="I104" s="3" t="s">
        <v>61</v>
      </c>
    </row>
    <row r="105" spans="2:9">
      <c r="B105" s="3">
        <v>94</v>
      </c>
      <c r="C105" s="3" t="s">
        <v>55</v>
      </c>
      <c r="D105" s="3" t="s">
        <v>280</v>
      </c>
      <c r="E105" s="3" t="s">
        <v>55</v>
      </c>
      <c r="F105" s="3" t="s">
        <v>243</v>
      </c>
      <c r="G105" s="3" t="s">
        <v>275</v>
      </c>
      <c r="H105" s="3" t="s">
        <v>61</v>
      </c>
      <c r="I105" s="3" t="s">
        <v>61</v>
      </c>
    </row>
    <row r="106" spans="2:9">
      <c r="B106" s="3">
        <v>95</v>
      </c>
      <c r="C106" s="3" t="s">
        <v>55</v>
      </c>
      <c r="D106" s="3" t="s">
        <v>281</v>
      </c>
      <c r="E106" s="3" t="s">
        <v>55</v>
      </c>
      <c r="F106" s="3" t="s">
        <v>243</v>
      </c>
      <c r="G106" s="3" t="s">
        <v>275</v>
      </c>
      <c r="H106" s="3" t="s">
        <v>61</v>
      </c>
      <c r="I106" s="3" t="s">
        <v>61</v>
      </c>
    </row>
    <row r="107" spans="2:9">
      <c r="B107" s="3">
        <v>96</v>
      </c>
      <c r="C107" s="3" t="s">
        <v>282</v>
      </c>
      <c r="D107" s="3" t="s">
        <v>283</v>
      </c>
      <c r="E107" s="3" t="s">
        <v>55</v>
      </c>
      <c r="F107" s="3" t="s">
        <v>55</v>
      </c>
      <c r="G107" s="3" t="s">
        <v>204</v>
      </c>
      <c r="H107" s="3" t="s">
        <v>61</v>
      </c>
      <c r="I107" s="3" t="s">
        <v>61</v>
      </c>
    </row>
    <row r="108" spans="2:9">
      <c r="B108" s="3">
        <v>97</v>
      </c>
      <c r="C108" s="3" t="s">
        <v>131</v>
      </c>
      <c r="D108" s="3" t="s">
        <v>284</v>
      </c>
      <c r="E108" s="3" t="s">
        <v>55</v>
      </c>
      <c r="F108" s="3" t="s">
        <v>285</v>
      </c>
      <c r="G108" s="3" t="s">
        <v>207</v>
      </c>
      <c r="H108" s="3" t="s">
        <v>61</v>
      </c>
      <c r="I108" s="3" t="s">
        <v>61</v>
      </c>
    </row>
    <row r="109" spans="2:9">
      <c r="B109" s="3">
        <v>98</v>
      </c>
      <c r="C109" s="3" t="s">
        <v>286</v>
      </c>
      <c r="D109" s="3" t="s">
        <v>287</v>
      </c>
      <c r="E109" s="3" t="s">
        <v>55</v>
      </c>
      <c r="F109" s="3" t="s">
        <v>285</v>
      </c>
      <c r="G109" s="3" t="s">
        <v>270</v>
      </c>
      <c r="H109" s="3" t="s">
        <v>61</v>
      </c>
      <c r="I109" s="3" t="s">
        <v>61</v>
      </c>
    </row>
    <row r="110" spans="2:9">
      <c r="B110" s="3">
        <v>99</v>
      </c>
      <c r="C110" s="3" t="s">
        <v>288</v>
      </c>
      <c r="D110" s="3" t="s">
        <v>289</v>
      </c>
      <c r="E110" s="3" t="s">
        <v>55</v>
      </c>
      <c r="F110" s="3" t="s">
        <v>243</v>
      </c>
      <c r="G110" s="3" t="s">
        <v>264</v>
      </c>
      <c r="H110" s="3" t="s">
        <v>61</v>
      </c>
      <c r="I110" s="3" t="s">
        <v>61</v>
      </c>
    </row>
    <row r="111" spans="2:9">
      <c r="B111" s="3">
        <v>100</v>
      </c>
      <c r="C111" s="3" t="s">
        <v>290</v>
      </c>
      <c r="D111" s="3" t="s">
        <v>291</v>
      </c>
      <c r="E111" s="3" t="s">
        <v>55</v>
      </c>
      <c r="F111" s="3" t="s">
        <v>55</v>
      </c>
      <c r="G111" s="3" t="s">
        <v>204</v>
      </c>
      <c r="H111" s="3" t="s">
        <v>61</v>
      </c>
      <c r="I111" s="3" t="s">
        <v>61</v>
      </c>
    </row>
    <row r="112" spans="2:9">
      <c r="B112" s="3">
        <v>101</v>
      </c>
      <c r="C112" s="3" t="s">
        <v>131</v>
      </c>
      <c r="D112" s="3" t="s">
        <v>292</v>
      </c>
      <c r="E112" s="3" t="s">
        <v>55</v>
      </c>
      <c r="F112" s="3" t="s">
        <v>243</v>
      </c>
      <c r="G112" s="3" t="s">
        <v>275</v>
      </c>
      <c r="H112" s="3" t="s">
        <v>61</v>
      </c>
      <c r="I112" s="3" t="s">
        <v>61</v>
      </c>
    </row>
    <row r="113" spans="2:9">
      <c r="B113" s="3">
        <v>102</v>
      </c>
      <c r="C113" s="3" t="s">
        <v>293</v>
      </c>
      <c r="D113" s="3" t="s">
        <v>294</v>
      </c>
      <c r="E113" s="3" t="s">
        <v>55</v>
      </c>
      <c r="F113" s="3" t="s">
        <v>243</v>
      </c>
      <c r="G113" s="3" t="s">
        <v>295</v>
      </c>
      <c r="H113" s="3" t="s">
        <v>61</v>
      </c>
      <c r="I113" s="3" t="s">
        <v>61</v>
      </c>
    </row>
    <row r="114" spans="2:9">
      <c r="B114" s="3">
        <v>103</v>
      </c>
      <c r="C114" s="3" t="s">
        <v>174</v>
      </c>
      <c r="D114" s="3" t="s">
        <v>296</v>
      </c>
      <c r="E114" s="3" t="s">
        <v>55</v>
      </c>
      <c r="F114" s="3" t="s">
        <v>55</v>
      </c>
      <c r="G114" s="3" t="s">
        <v>204</v>
      </c>
      <c r="H114" s="3" t="s">
        <v>61</v>
      </c>
      <c r="I114" s="3" t="s">
        <v>61</v>
      </c>
    </row>
    <row r="115" spans="2:9">
      <c r="B115" s="3">
        <v>104</v>
      </c>
      <c r="C115" s="3" t="s">
        <v>297</v>
      </c>
      <c r="D115" s="3" t="s">
        <v>298</v>
      </c>
      <c r="E115" s="3" t="s">
        <v>55</v>
      </c>
      <c r="F115" s="3" t="s">
        <v>243</v>
      </c>
      <c r="G115" s="3" t="s">
        <v>264</v>
      </c>
      <c r="H115" s="3" t="s">
        <v>61</v>
      </c>
      <c r="I115" s="3" t="s">
        <v>61</v>
      </c>
    </row>
    <row r="116" spans="2:9">
      <c r="B116" s="3">
        <v>105</v>
      </c>
      <c r="C116" s="3" t="s">
        <v>176</v>
      </c>
      <c r="D116" s="3" t="s">
        <v>299</v>
      </c>
      <c r="E116" s="3" t="s">
        <v>55</v>
      </c>
      <c r="F116" s="3" t="s">
        <v>243</v>
      </c>
      <c r="G116" s="3" t="s">
        <v>264</v>
      </c>
      <c r="H116" s="3" t="s">
        <v>61</v>
      </c>
      <c r="I116" s="3" t="s">
        <v>61</v>
      </c>
    </row>
    <row r="117" spans="2:9">
      <c r="B117" s="3">
        <v>106</v>
      </c>
      <c r="C117" s="3" t="s">
        <v>300</v>
      </c>
      <c r="D117" s="3" t="s">
        <v>301</v>
      </c>
      <c r="E117" s="3" t="s">
        <v>55</v>
      </c>
      <c r="F117" s="3" t="s">
        <v>55</v>
      </c>
      <c r="G117" s="3" t="s">
        <v>204</v>
      </c>
      <c r="H117" s="3" t="s">
        <v>61</v>
      </c>
      <c r="I117" s="3" t="s">
        <v>61</v>
      </c>
    </row>
    <row r="118" spans="2:9">
      <c r="B118" s="3">
        <v>107</v>
      </c>
      <c r="C118" s="3" t="s">
        <v>131</v>
      </c>
      <c r="D118" s="3" t="s">
        <v>302</v>
      </c>
      <c r="E118" s="3" t="s">
        <v>55</v>
      </c>
      <c r="F118" s="3" t="s">
        <v>303</v>
      </c>
      <c r="G118" s="3" t="s">
        <v>295</v>
      </c>
      <c r="H118" s="3" t="s">
        <v>61</v>
      </c>
      <c r="I118" s="3" t="s">
        <v>61</v>
      </c>
    </row>
    <row r="119" spans="2:9">
      <c r="B119" s="3">
        <v>108</v>
      </c>
      <c r="C119" s="3" t="s">
        <v>304</v>
      </c>
      <c r="D119" s="3" t="s">
        <v>305</v>
      </c>
      <c r="E119" s="3" t="s">
        <v>55</v>
      </c>
      <c r="F119" s="3" t="s">
        <v>55</v>
      </c>
      <c r="G119" s="3" t="s">
        <v>204</v>
      </c>
      <c r="H119" s="3" t="s">
        <v>61</v>
      </c>
      <c r="I119" s="3" t="s">
        <v>61</v>
      </c>
    </row>
    <row r="120" spans="2:9">
      <c r="B120" s="3">
        <v>109</v>
      </c>
      <c r="C120" s="3" t="s">
        <v>131</v>
      </c>
      <c r="D120" s="3" t="s">
        <v>306</v>
      </c>
      <c r="E120" s="3" t="s">
        <v>55</v>
      </c>
      <c r="F120" s="3" t="s">
        <v>307</v>
      </c>
      <c r="G120" s="3" t="s">
        <v>162</v>
      </c>
      <c r="H120" s="3" t="s">
        <v>61</v>
      </c>
      <c r="I120" s="3" t="s">
        <v>61</v>
      </c>
    </row>
    <row r="121" spans="2:9">
      <c r="B121" s="3">
        <v>110</v>
      </c>
      <c r="C121" s="3" t="s">
        <v>308</v>
      </c>
      <c r="D121" s="3" t="s">
        <v>309</v>
      </c>
      <c r="E121" s="3" t="s">
        <v>55</v>
      </c>
      <c r="F121" s="3" t="s">
        <v>310</v>
      </c>
      <c r="G121" s="3" t="s">
        <v>127</v>
      </c>
      <c r="H121" s="3" t="s">
        <v>61</v>
      </c>
      <c r="I121" s="3" t="s">
        <v>61</v>
      </c>
    </row>
  </sheetData>
  <mergeCells count="98">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J1:O1"/>
    <mergeCell ref="J2:O2"/>
    <mergeCell ref="J3:O3"/>
    <mergeCell ref="J4:O4"/>
    <mergeCell ref="J5:O5"/>
    <mergeCell ref="J6:O6"/>
    <mergeCell ref="J7:O7"/>
    <mergeCell ref="J8:O8"/>
    <mergeCell ref="J9:O9"/>
    <mergeCell ref="J10:O10"/>
    <mergeCell ref="K11:O11"/>
    <mergeCell ref="Q12:U12"/>
    <mergeCell ref="P1:U1"/>
    <mergeCell ref="P2:U2"/>
    <mergeCell ref="P3:U3"/>
    <mergeCell ref="P4:U4"/>
    <mergeCell ref="P5:U5"/>
    <mergeCell ref="P6:U6"/>
    <mergeCell ref="P7:U7"/>
    <mergeCell ref="P8:U8"/>
    <mergeCell ref="P9:U9"/>
    <mergeCell ref="P10:U10"/>
    <mergeCell ref="Q11:U11"/>
    <mergeCell ref="W12:AA12"/>
    <mergeCell ref="V1:AA1"/>
    <mergeCell ref="V2:AA2"/>
    <mergeCell ref="V3:AA3"/>
    <mergeCell ref="V4:AA4"/>
    <mergeCell ref="V5:AA5"/>
    <mergeCell ref="V6:AA6"/>
    <mergeCell ref="V7:AA7"/>
    <mergeCell ref="V8:AA8"/>
    <mergeCell ref="V9:AA9"/>
    <mergeCell ref="V10:AA10"/>
    <mergeCell ref="W11:AA11"/>
    <mergeCell ref="AC12:AG12"/>
    <mergeCell ref="AB1:AG1"/>
    <mergeCell ref="AB2:AG2"/>
    <mergeCell ref="AB3:AG3"/>
    <mergeCell ref="AB4:AG4"/>
    <mergeCell ref="AB5:AG5"/>
    <mergeCell ref="AB6:AG6"/>
    <mergeCell ref="AB7:AG7"/>
    <mergeCell ref="AB8:AG8"/>
    <mergeCell ref="AB9:AG9"/>
    <mergeCell ref="AB10:AG10"/>
    <mergeCell ref="AC11:AG11"/>
    <mergeCell ref="AI12:AM12"/>
    <mergeCell ref="AH1:AM1"/>
    <mergeCell ref="AH2:AM2"/>
    <mergeCell ref="AH3:AM3"/>
    <mergeCell ref="AH4:AM4"/>
    <mergeCell ref="AH5:AM5"/>
    <mergeCell ref="AH6:AM6"/>
    <mergeCell ref="AH7:AM7"/>
    <mergeCell ref="AH8:AM8"/>
    <mergeCell ref="AH9:AM9"/>
    <mergeCell ref="AH10:AM10"/>
    <mergeCell ref="AI11:AM11"/>
    <mergeCell ref="AO12:AS12"/>
    <mergeCell ref="AN1:AS1"/>
    <mergeCell ref="AN2:AS2"/>
    <mergeCell ref="AN3:AS3"/>
    <mergeCell ref="AN4:AS4"/>
    <mergeCell ref="AN5:AS5"/>
    <mergeCell ref="AN6:AS6"/>
    <mergeCell ref="AN7:AS7"/>
    <mergeCell ref="AN8:AS8"/>
    <mergeCell ref="AN9:AS9"/>
    <mergeCell ref="AN10:AS10"/>
    <mergeCell ref="AO11:AS11"/>
    <mergeCell ref="AU12:AY12"/>
    <mergeCell ref="AT1:AY1"/>
    <mergeCell ref="AT2:AY2"/>
    <mergeCell ref="AT3:AY3"/>
    <mergeCell ref="AT4:AY4"/>
    <mergeCell ref="AT5:AY5"/>
    <mergeCell ref="AT6:AY6"/>
    <mergeCell ref="AT7:AY7"/>
    <mergeCell ref="AT8:AY8"/>
    <mergeCell ref="AT9:AY9"/>
    <mergeCell ref="AT10:AY10"/>
    <mergeCell ref="AU11:AY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15" ma:contentTypeDescription="Create a new document." ma:contentTypeScope="" ma:versionID="df51b742b5ccf1478c1df54be1481c4f">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390110ef5dd16e0996d0f79115edacd3"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Props1.xml><?xml version="1.0" encoding="utf-8"?>
<ds:datastoreItem xmlns:ds="http://schemas.openxmlformats.org/officeDocument/2006/customXml" ds:itemID="{50905A9A-8E8D-4FFD-9F83-C38FAE3A2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5BB108-5053-464D-94E6-2A6233A17787}">
  <ds:schemaRefs>
    <ds:schemaRef ds:uri="http://schemas.microsoft.com/sharepoint/v3/contenttype/forms"/>
  </ds:schemaRefs>
</ds:datastoreItem>
</file>

<file path=customXml/itemProps3.xml><?xml version="1.0" encoding="utf-8"?>
<ds:datastoreItem xmlns:ds="http://schemas.openxmlformats.org/officeDocument/2006/customXml" ds:itemID="{F9F57029-F07D-4287-9227-BA0F19FE68EA}">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4d5ecd3-9e46-4f88-88f4-d7ee9e4f8f55"/>
    <ds:schemaRef ds:uri="http://www.w3.org/XML/1998/namespace"/>
    <ds:schemaRef ds:uri="http://purl.org/dc/dcmitype/"/>
    <ds:schemaRef ds:uri="b57188eb-d1f0-4ce3-8e5d-aa1e259d11d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Jogeswar Sahu</dc:creator>
  <cp:lastModifiedBy>Jogeswar Sahu</cp:lastModifiedBy>
  <dcterms:created xsi:type="dcterms:W3CDTF">2024-02-15T13:47:45Z</dcterms:created>
  <dcterms:modified xsi:type="dcterms:W3CDTF">2024-02-15T13:47:45Z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