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</sheets>
  <definedNames>
    <definedName name="_xlnm._FilterDatabase" localSheetId="0" hidden="1">'Price Comparison'!$A$11:$XES$25</definedName>
  </definedNames>
  <calcPr calcId="162913"/>
</workbook>
</file>

<file path=xl/calcChain.xml><?xml version="1.0" encoding="utf-8"?>
<calcChain xmlns="http://schemas.openxmlformats.org/spreadsheetml/2006/main">
  <c r="L17" i="1" l="1"/>
  <c r="R17" i="1"/>
  <c r="J14" i="1"/>
  <c r="P14" i="1"/>
  <c r="R14" i="1"/>
  <c r="R13" i="1"/>
  <c r="R12" i="1"/>
  <c r="L14" i="1"/>
  <c r="L13" i="1"/>
  <c r="L12" i="1"/>
</calcChain>
</file>

<file path=xl/sharedStrings.xml><?xml version="1.0" encoding="utf-8"?>
<sst xmlns="http://schemas.openxmlformats.org/spreadsheetml/2006/main" count="185" uniqueCount="87">
  <si>
    <t>RFQ No: R0175
 COST COMPARISON REPORT</t>
  </si>
  <si>
    <t>Comp. Date : 08/02/2024</t>
  </si>
  <si>
    <t>Vendor Name : HARMONY INTERNATIONAL (RV232417260)</t>
  </si>
  <si>
    <t>Vendor Name : Shubra Enterprises (RV232419721)</t>
  </si>
  <si>
    <t>RFQ #: R0175</t>
  </si>
  <si>
    <t>Contact Name : Bharat Agarwal</t>
  </si>
  <si>
    <t>Contact Name : Rushikesh Mayekar</t>
  </si>
  <si>
    <t>RFQ Date : 05/02/2024 15:27:21</t>
  </si>
  <si>
    <t xml:space="preserve">Vendor City : </t>
  </si>
  <si>
    <t>Vendor City : mumbai</t>
  </si>
  <si>
    <t>BCD Date : 12/02/2024 21:38:00</t>
  </si>
  <si>
    <t xml:space="preserve">Telephone # : </t>
  </si>
  <si>
    <t>Telephone # : 9653197273</t>
  </si>
  <si>
    <t xml:space="preserve">Mobile # : </t>
  </si>
  <si>
    <t>Mobile # : 9653197273</t>
  </si>
  <si>
    <t>PR Number : Semolina-2324-00003</t>
  </si>
  <si>
    <t>Email : bharat@harmonyinternational.co</t>
  </si>
  <si>
    <t>Email : shubraenterprisesmumbai@gmail.com</t>
  </si>
  <si>
    <t>Package / RFQ Name : TFAS / RFQ / Semolina-2324-00003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</si>
  <si>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</si>
  <si>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</si>
  <si>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</si>
  <si>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</si>
  <si>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</si>
  <si>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</si>
  <si>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</si>
  <si>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.00</t>
  </si>
  <si>
    <t>Quote Currency : INR</t>
  </si>
  <si>
    <t>#</t>
  </si>
  <si>
    <t>Item Code</t>
  </si>
  <si>
    <t>Item Description</t>
  </si>
  <si>
    <t>Unit</t>
  </si>
  <si>
    <t>Qty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</si>
  <si>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</si>
  <si>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</si>
  <si>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</si>
  <si>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</si>
  <si>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</si>
  <si>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</si>
  <si>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</si>
  <si>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</si>
  <si>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</si>
  <si>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NOS</t>
  </si>
  <si>
    <t>0.00</t>
  </si>
  <si>
    <t>12.00</t>
  </si>
  <si>
    <t>HARMONY INTERNATIONAL</t>
  </si>
  <si>
    <t>Regreted</t>
  </si>
  <si>
    <t>Shubra Enterprises</t>
  </si>
  <si>
    <t xml:space="preserve">Rose Gold Chaffing Dish VENUS
</t>
  </si>
  <si>
    <t>29750.00</t>
  </si>
  <si>
    <t>29,750.00</t>
  </si>
  <si>
    <t xml:space="preserve">Food Pans - Half (For Square Chaffing Dish Compatable Brand 9 ltr/ 2
</t>
  </si>
  <si>
    <t>695.00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</si>
  <si>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</si>
  <si>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</si>
  <si>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</si>
  <si>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</si>
  <si>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</si>
  <si>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</si>
  <si>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</si>
  <si>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</si>
  <si>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</si>
  <si>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</si>
  <si>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8 to 10 days.</t>
  </si>
  <si>
    <t>Vendor Status</t>
  </si>
  <si>
    <t>Sr No.</t>
  </si>
  <si>
    <t>Vendor Code</t>
  </si>
  <si>
    <t>Vendor Name</t>
  </si>
  <si>
    <t>Status</t>
  </si>
  <si>
    <t>Remarks</t>
  </si>
  <si>
    <t>RV232419721</t>
  </si>
  <si>
    <t>Participate</t>
  </si>
  <si>
    <t>RV232417279</t>
  </si>
  <si>
    <t>VENUS INDUSTRIES</t>
  </si>
  <si>
    <t>RV232417260</t>
  </si>
  <si>
    <t>RV232417240</t>
  </si>
  <si>
    <t>SAMEER HOTEL SUPPLIES</t>
  </si>
  <si>
    <t>Not Participate</t>
  </si>
  <si>
    <t>Contact Name : ANNUBHUTI</t>
  </si>
  <si>
    <t>Vendor Name : Venus Industries (RV232417279)</t>
  </si>
  <si>
    <t>Vendor City : Delhi</t>
  </si>
  <si>
    <t>Telephone # : 1143163300</t>
  </si>
  <si>
    <t>Mobile # : 9310395665</t>
  </si>
  <si>
    <t>Email : sales_3@venusindustries.in</t>
  </si>
  <si>
    <t>RFQ #: R0118</t>
  </si>
  <si>
    <t xml:space="preserve">PR Number : Semolina-2324-00584 </t>
  </si>
  <si>
    <t xml:space="preserve">Package / RFQ Name : TFAS / RFQ / Semolina-2324-00584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</si>
</sst>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Font="1" applyFill="1" applyBorder="1"/>
    <xf numFmtId="0" fontId="0" fillId="2" borderId="5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1" fillId="2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R25"/>
  <sheetViews>
    <sheetView tabSelected="1" topLeftCell="D1" zoomScale="68" zoomScaleNormal="75" workbookViewId="0">
      <selection activeCell="R17" sqref="R17"/>
    </sheetView>
  </sheetViews>
  <sheetFormatPr defaultRowHeight="15"/>
  <cols>
    <col min="1" max="1" width="9.140625" style="1" customWidth="1"/>
    <col min="2" max="2" width="13.42578125" style="1" customWidth="1"/>
    <col min="3" max="3" width="32.85546875" style="1" customWidth="1"/>
    <col min="4" max="4" width="9" style="1" customWidth="1"/>
    <col min="5" max="5" width="9.140625" style="1" customWidth="1"/>
    <col min="6" max="6" width="15" style="1" customWidth="1"/>
    <col min="7" max="7" width="9.140625" style="1" customWidth="1"/>
    <col min="8" max="9" width="14.42578125" style="1" customWidth="1"/>
    <col min="10" max="10" width="11.85546875" style="1" customWidth="1"/>
    <col min="11" max="12" width="14.42578125" style="1" customWidth="1"/>
    <col min="13" max="14" width="9.140625" style="1" customWidth="1"/>
    <col min="15" max="16" width="9.5703125" style="1" bestFit="1" customWidth="1"/>
    <col min="17" max="17" width="9.85546875" style="1" bestFit="1" customWidth="1"/>
    <col min="18" max="18" width="9.140625" style="1" customWidth="1"/>
    <col min="19" max="19" width="10" style="17" bestFit="1" customWidth="1"/>
    <col min="20" max="16372" width="9.140625" style="17" customWidth="1"/>
    <col min="16373" max="16384" width="9.140625" style="18"/>
  </cols>
  <sheetData>
    <row r="1" spans="1:24" ht="15.75" thickBot="1">
      <c r="A1" s="34"/>
      <c r="B1" s="34"/>
      <c r="C1" s="36" t="s">
        <v>0</v>
      </c>
      <c r="D1" s="36" t="s">
        <v>0</v>
      </c>
      <c r="E1" s="37" t="s">
        <v>0</v>
      </c>
      <c r="F1" s="40" t="s">
        <v>1</v>
      </c>
      <c r="G1" s="40" t="s">
        <v>1</v>
      </c>
      <c r="H1" s="30" t="s">
        <v>2</v>
      </c>
      <c r="I1" s="30"/>
      <c r="J1" s="31"/>
      <c r="K1" s="31"/>
      <c r="L1" s="31"/>
      <c r="M1" s="30" t="s">
        <v>79</v>
      </c>
      <c r="N1" s="30"/>
      <c r="O1" s="31"/>
      <c r="P1" s="31"/>
      <c r="Q1" s="31"/>
      <c r="R1" s="31"/>
      <c r="S1" s="30" t="s">
        <v>3</v>
      </c>
      <c r="T1" s="30"/>
      <c r="U1" s="31"/>
      <c r="V1" s="31"/>
      <c r="W1" s="31"/>
      <c r="X1" s="31"/>
    </row>
    <row r="2" spans="1:24" ht="15" customHeight="1">
      <c r="A2" s="35"/>
      <c r="B2" s="35"/>
      <c r="C2" s="38" t="s">
        <v>0</v>
      </c>
      <c r="D2" s="38" t="s">
        <v>0</v>
      </c>
      <c r="E2" s="39" t="s">
        <v>0</v>
      </c>
      <c r="F2" s="41" t="s">
        <v>84</v>
      </c>
      <c r="G2" s="41" t="s">
        <v>4</v>
      </c>
      <c r="H2" s="32" t="s">
        <v>5</v>
      </c>
      <c r="I2" s="32"/>
      <c r="J2" s="33"/>
      <c r="K2" s="33"/>
      <c r="L2" s="33"/>
      <c r="M2" s="32" t="s">
        <v>78</v>
      </c>
      <c r="N2" s="32"/>
      <c r="O2" s="33"/>
      <c r="P2" s="33"/>
      <c r="Q2" s="33"/>
      <c r="R2" s="33"/>
      <c r="S2" s="32" t="s">
        <v>6</v>
      </c>
      <c r="T2" s="32"/>
      <c r="U2" s="33"/>
      <c r="V2" s="33"/>
      <c r="W2" s="33"/>
      <c r="X2" s="33"/>
    </row>
    <row r="3" spans="1:24" ht="15" customHeight="1">
      <c r="A3" s="35"/>
      <c r="B3" s="35"/>
      <c r="C3" s="38" t="s">
        <v>0</v>
      </c>
      <c r="D3" s="38" t="s">
        <v>0</v>
      </c>
      <c r="E3" s="39" t="s">
        <v>0</v>
      </c>
      <c r="F3" s="41" t="s">
        <v>7</v>
      </c>
      <c r="G3" s="41" t="s">
        <v>7</v>
      </c>
      <c r="H3" s="32" t="s">
        <v>8</v>
      </c>
      <c r="I3" s="32"/>
      <c r="J3" s="33"/>
      <c r="K3" s="33"/>
      <c r="L3" s="33"/>
      <c r="M3" s="32" t="s">
        <v>80</v>
      </c>
      <c r="N3" s="32"/>
      <c r="O3" s="33"/>
      <c r="P3" s="33"/>
      <c r="Q3" s="33"/>
      <c r="R3" s="33"/>
      <c r="S3" s="32" t="s">
        <v>9</v>
      </c>
      <c r="T3" s="32"/>
      <c r="U3" s="33"/>
      <c r="V3" s="33"/>
      <c r="W3" s="33"/>
      <c r="X3" s="33"/>
    </row>
    <row r="4" spans="1:24" ht="15" customHeight="1">
      <c r="A4" s="35"/>
      <c r="B4" s="35"/>
      <c r="C4" s="38" t="s">
        <v>0</v>
      </c>
      <c r="D4" s="38" t="s">
        <v>0</v>
      </c>
      <c r="E4" s="39" t="s">
        <v>0</v>
      </c>
      <c r="F4" s="41" t="s">
        <v>10</v>
      </c>
      <c r="G4" s="41" t="s">
        <v>10</v>
      </c>
      <c r="H4" s="32" t="s">
        <v>11</v>
      </c>
      <c r="I4" s="32"/>
      <c r="J4" s="33"/>
      <c r="K4" s="33"/>
      <c r="L4" s="33"/>
      <c r="M4" s="32" t="s">
        <v>81</v>
      </c>
      <c r="N4" s="32"/>
      <c r="O4" s="33"/>
      <c r="P4" s="33"/>
      <c r="Q4" s="33"/>
      <c r="R4" s="33"/>
      <c r="S4" s="32" t="s">
        <v>12</v>
      </c>
      <c r="T4" s="32"/>
      <c r="U4" s="33"/>
      <c r="V4" s="33"/>
      <c r="W4" s="33"/>
      <c r="X4" s="33"/>
    </row>
    <row r="5" spans="1:24" ht="15.75" customHeight="1" thickBot="1">
      <c r="A5" s="35"/>
      <c r="B5" s="35"/>
      <c r="C5" s="38" t="s">
        <v>0</v>
      </c>
      <c r="D5" s="38" t="s">
        <v>0</v>
      </c>
      <c r="E5" s="39" t="s">
        <v>0</v>
      </c>
      <c r="F5" s="35"/>
      <c r="G5" s="35"/>
      <c r="H5" s="32" t="s">
        <v>13</v>
      </c>
      <c r="I5" s="32"/>
      <c r="J5" s="33"/>
      <c r="K5" s="33"/>
      <c r="L5" s="33"/>
      <c r="M5" s="32" t="s">
        <v>82</v>
      </c>
      <c r="N5" s="32"/>
      <c r="O5" s="33"/>
      <c r="P5" s="33"/>
      <c r="Q5" s="33"/>
      <c r="R5" s="33"/>
      <c r="S5" s="32" t="s">
        <v>14</v>
      </c>
      <c r="T5" s="32"/>
      <c r="U5" s="33"/>
      <c r="V5" s="33"/>
      <c r="W5" s="33"/>
      <c r="X5" s="33"/>
    </row>
    <row r="6" spans="1:24" ht="15.75" customHeight="1" thickBot="1">
      <c r="A6" s="42" t="s">
        <v>85</v>
      </c>
      <c r="B6" s="42" t="s">
        <v>15</v>
      </c>
      <c r="C6" s="42" t="s">
        <v>15</v>
      </c>
      <c r="D6" s="42" t="s">
        <v>15</v>
      </c>
      <c r="E6" s="42" t="s">
        <v>15</v>
      </c>
      <c r="F6" s="42" t="s">
        <v>15</v>
      </c>
      <c r="G6" s="42" t="s">
        <v>15</v>
      </c>
      <c r="H6" s="27" t="s">
        <v>16</v>
      </c>
      <c r="I6" s="27"/>
      <c r="J6" s="28"/>
      <c r="K6" s="28"/>
      <c r="L6" s="28"/>
      <c r="M6" s="27" t="s">
        <v>83</v>
      </c>
      <c r="N6" s="27"/>
      <c r="O6" s="28"/>
      <c r="P6" s="28"/>
      <c r="Q6" s="28"/>
      <c r="R6" s="28"/>
      <c r="S6" s="27" t="s">
        <v>17</v>
      </c>
      <c r="T6" s="27"/>
      <c r="U6" s="28"/>
      <c r="V6" s="28"/>
      <c r="W6" s="28"/>
      <c r="X6" s="28"/>
    </row>
    <row r="7" spans="1:24" ht="15.75" customHeight="1" thickBot="1">
      <c r="A7" s="43" t="s">
        <v>86</v>
      </c>
      <c r="B7" s="43" t="s">
        <v>18</v>
      </c>
      <c r="C7" s="43" t="s">
        <v>18</v>
      </c>
      <c r="D7" s="43" t="s">
        <v>18</v>
      </c>
      <c r="E7" s="43" t="s">
        <v>18</v>
      </c>
      <c r="F7" s="43" t="s">
        <v>18</v>
      </c>
      <c r="G7" s="43" t="s">
        <v>18</v>
      </c>
      <c r="H7" s="27" t="s">
        <v>19</v>
      </c>
      <c r="I7" s="27"/>
      <c r="J7" s="28"/>
      <c r="K7" s="28"/>
      <c r="L7" s="28"/>
      <c r="M7" s="27" t="s">
        <v>19</v>
      </c>
      <c r="N7" s="27"/>
      <c r="O7" s="28"/>
      <c r="P7" s="28"/>
      <c r="Q7" s="28"/>
      <c r="R7" s="28"/>
      <c r="S7" s="27" t="s">
        <v>19</v>
      </c>
      <c r="T7" s="27"/>
      <c r="U7" s="28"/>
      <c r="V7" s="28"/>
      <c r="W7" s="28"/>
      <c r="X7" s="28"/>
    </row>
    <row r="8" spans="1:24" ht="15.75" customHeight="1" thickBot="1">
      <c r="A8" s="43" t="s">
        <v>20</v>
      </c>
      <c r="B8" s="43" t="s">
        <v>20</v>
      </c>
      <c r="C8" s="43" t="s">
        <v>20</v>
      </c>
      <c r="D8" s="43" t="s">
        <v>20</v>
      </c>
      <c r="E8" s="43" t="s">
        <v>20</v>
      </c>
      <c r="F8" s="43" t="s">
        <v>20</v>
      </c>
      <c r="G8" s="43" t="s">
        <v>20</v>
      </c>
      <c r="H8" s="27" t="s">
        <v>21</v>
      </c>
      <c r="I8" s="27"/>
      <c r="J8" s="28"/>
      <c r="K8" s="27"/>
      <c r="L8" s="28"/>
      <c r="M8" s="27" t="s">
        <v>21</v>
      </c>
      <c r="N8" s="27"/>
      <c r="O8" s="28"/>
      <c r="P8" s="27" t="s">
        <v>22</v>
      </c>
      <c r="Q8" s="27"/>
      <c r="R8" s="28"/>
      <c r="S8" s="27" t="s">
        <v>21</v>
      </c>
      <c r="T8" s="27"/>
      <c r="U8" s="28"/>
      <c r="V8" s="27" t="s">
        <v>22</v>
      </c>
      <c r="W8" s="27"/>
      <c r="X8" s="28"/>
    </row>
    <row r="9" spans="1:24" ht="15.75" customHeight="1" thickBot="1">
      <c r="A9" s="44" t="s">
        <v>23</v>
      </c>
      <c r="B9" s="44" t="s">
        <v>23</v>
      </c>
      <c r="C9" s="44" t="s">
        <v>23</v>
      </c>
      <c r="D9" s="44" t="s">
        <v>23</v>
      </c>
      <c r="E9" s="44" t="s">
        <v>23</v>
      </c>
      <c r="F9" s="25" t="s">
        <v>24</v>
      </c>
      <c r="G9" s="25" t="s">
        <v>24</v>
      </c>
      <c r="H9" s="25" t="s">
        <v>25</v>
      </c>
      <c r="I9" s="25"/>
      <c r="J9" s="29"/>
      <c r="K9" s="29"/>
      <c r="L9" s="29"/>
      <c r="M9" s="25" t="s">
        <v>25</v>
      </c>
      <c r="N9" s="25"/>
      <c r="O9" s="29"/>
      <c r="P9" s="29"/>
      <c r="Q9" s="29"/>
      <c r="R9" s="29"/>
      <c r="S9" s="25" t="s">
        <v>25</v>
      </c>
      <c r="T9" s="25"/>
      <c r="U9" s="29"/>
      <c r="V9" s="29"/>
      <c r="W9" s="29"/>
      <c r="X9" s="29"/>
    </row>
    <row r="10" spans="1:24" ht="15.75" customHeight="1" thickBot="1">
      <c r="A10" s="44" t="s">
        <v>23</v>
      </c>
      <c r="B10" s="44" t="s">
        <v>23</v>
      </c>
      <c r="C10" s="44" t="s">
        <v>23</v>
      </c>
      <c r="D10" s="44" t="s">
        <v>23</v>
      </c>
      <c r="E10" s="44" t="s">
        <v>23</v>
      </c>
      <c r="F10" s="25" t="s">
        <v>26</v>
      </c>
      <c r="G10" s="25"/>
      <c r="H10" s="25" t="s">
        <v>27</v>
      </c>
      <c r="I10" s="25"/>
      <c r="J10" s="29"/>
      <c r="K10" s="29"/>
      <c r="L10" s="29"/>
      <c r="M10" s="25" t="s">
        <v>27</v>
      </c>
      <c r="N10" s="25"/>
      <c r="O10" s="29"/>
      <c r="P10" s="29"/>
      <c r="Q10" s="29"/>
      <c r="R10" s="29"/>
      <c r="S10" s="25" t="s">
        <v>27</v>
      </c>
      <c r="T10" s="25"/>
      <c r="U10" s="29"/>
      <c r="V10" s="29"/>
      <c r="W10" s="29"/>
      <c r="X10" s="29"/>
    </row>
    <row r="11" spans="1:24" ht="30.75" thickBot="1">
      <c r="A11" s="5" t="s">
        <v>28</v>
      </c>
      <c r="B11" s="5" t="s">
        <v>29</v>
      </c>
      <c r="C11" s="5" t="s">
        <v>30</v>
      </c>
      <c r="D11" s="5" t="s">
        <v>31</v>
      </c>
      <c r="E11" s="5" t="s">
        <v>32</v>
      </c>
      <c r="F11" s="5" t="s">
        <v>33</v>
      </c>
      <c r="G11" s="5" t="s">
        <v>34</v>
      </c>
      <c r="H11" s="5" t="s">
        <v>35</v>
      </c>
      <c r="I11" s="5" t="s">
        <v>36</v>
      </c>
      <c r="J11" s="6" t="s">
        <v>37</v>
      </c>
      <c r="K11" s="6" t="s">
        <v>39</v>
      </c>
      <c r="L11" s="6" t="s">
        <v>40</v>
      </c>
      <c r="M11" s="12" t="s">
        <v>35</v>
      </c>
      <c r="N11" s="12" t="s">
        <v>36</v>
      </c>
      <c r="O11" s="6" t="s">
        <v>37</v>
      </c>
      <c r="P11" s="6" t="s">
        <v>38</v>
      </c>
      <c r="Q11" s="6" t="s">
        <v>39</v>
      </c>
      <c r="R11" s="6" t="s">
        <v>40</v>
      </c>
      <c r="S11" s="16" t="s">
        <v>35</v>
      </c>
      <c r="T11" s="16" t="s">
        <v>36</v>
      </c>
      <c r="U11" s="6" t="s">
        <v>37</v>
      </c>
      <c r="V11" s="6" t="s">
        <v>38</v>
      </c>
      <c r="W11" s="6" t="s">
        <v>39</v>
      </c>
      <c r="X11" s="6" t="s">
        <v>40</v>
      </c>
    </row>
    <row r="12" spans="1:24" ht="72" thickBot="1">
      <c r="A12" s="19">
        <v>25</v>
      </c>
      <c r="B12" s="19" t="s">
        <v>41</v>
      </c>
      <c r="C12" s="19" t="s">
        <v>48</v>
      </c>
      <c r="D12" s="19" t="s">
        <v>42</v>
      </c>
      <c r="E12" s="19">
        <v>4</v>
      </c>
      <c r="F12" s="19" t="s">
        <v>49</v>
      </c>
      <c r="G12" s="19" t="s">
        <v>45</v>
      </c>
      <c r="H12" s="19" t="s">
        <v>49</v>
      </c>
      <c r="I12" s="19" t="s">
        <v>43</v>
      </c>
      <c r="J12" s="19" t="s">
        <v>44</v>
      </c>
      <c r="K12" s="20" t="s">
        <v>50</v>
      </c>
      <c r="L12" s="19">
        <f>K12*E12</f>
        <v>119000</v>
      </c>
      <c r="M12" s="19">
        <v>25500</v>
      </c>
      <c r="N12" s="19">
        <v>0</v>
      </c>
      <c r="O12" s="19" t="s">
        <v>44</v>
      </c>
      <c r="P12" s="19"/>
      <c r="Q12" s="21">
        <v>25500</v>
      </c>
      <c r="R12" s="19">
        <f>Q12*E12</f>
        <v>102000</v>
      </c>
      <c r="S12" s="19"/>
      <c r="T12" s="19"/>
      <c r="U12" s="19" t="s">
        <v>46</v>
      </c>
      <c r="V12" s="19" t="s">
        <v>46</v>
      </c>
      <c r="W12" s="19" t="s">
        <v>46</v>
      </c>
      <c r="X12" s="19"/>
    </row>
    <row r="13" spans="1:24" ht="86.25" thickBot="1">
      <c r="A13" s="19">
        <v>26</v>
      </c>
      <c r="B13" s="19" t="s">
        <v>41</v>
      </c>
      <c r="C13" s="19" t="s">
        <v>51</v>
      </c>
      <c r="D13" s="19" t="s">
        <v>42</v>
      </c>
      <c r="E13" s="19">
        <v>24</v>
      </c>
      <c r="F13" s="19" t="s">
        <v>52</v>
      </c>
      <c r="G13" s="19" t="s">
        <v>45</v>
      </c>
      <c r="H13" s="19" t="s">
        <v>52</v>
      </c>
      <c r="I13" s="19" t="s">
        <v>43</v>
      </c>
      <c r="J13" s="19" t="s">
        <v>44</v>
      </c>
      <c r="K13" s="22" t="s">
        <v>52</v>
      </c>
      <c r="L13" s="19">
        <f>K13*E13</f>
        <v>16680</v>
      </c>
      <c r="M13" s="19">
        <v>975</v>
      </c>
      <c r="N13" s="19">
        <v>0</v>
      </c>
      <c r="O13" s="19" t="s">
        <v>44</v>
      </c>
      <c r="P13" s="19"/>
      <c r="Q13" s="19">
        <v>975</v>
      </c>
      <c r="R13" s="19">
        <f>Q13*E13</f>
        <v>23400</v>
      </c>
      <c r="S13" s="19"/>
      <c r="T13" s="19"/>
      <c r="U13" s="19" t="s">
        <v>46</v>
      </c>
      <c r="V13" s="19" t="s">
        <v>46</v>
      </c>
      <c r="W13" s="19" t="s">
        <v>46</v>
      </c>
      <c r="X13" s="19"/>
    </row>
    <row r="14" spans="1:24" ht="15.75" thickBot="1">
      <c r="A14" s="49" t="s">
        <v>53</v>
      </c>
      <c r="B14" s="49"/>
      <c r="C14" s="49"/>
      <c r="D14" s="49"/>
      <c r="E14" s="49"/>
      <c r="F14" s="49"/>
      <c r="G14" s="49"/>
      <c r="H14" s="4"/>
      <c r="I14" s="9" t="s">
        <v>26</v>
      </c>
      <c r="J14" s="23">
        <f>L14*12%</f>
        <v>16281.599999999999</v>
      </c>
      <c r="K14" s="4"/>
      <c r="L14" s="10">
        <f>SUM(L12:L13)</f>
        <v>135680</v>
      </c>
      <c r="M14" s="11"/>
      <c r="N14" s="9"/>
      <c r="O14" s="9"/>
      <c r="P14" s="11">
        <f>R14*12%</f>
        <v>15048</v>
      </c>
      <c r="Q14" s="11"/>
      <c r="R14" s="10">
        <f>SUM(R12:R13)</f>
        <v>125400</v>
      </c>
      <c r="S14" s="14"/>
      <c r="T14" s="9" t="s">
        <v>26</v>
      </c>
      <c r="U14" s="9">
        <v>0</v>
      </c>
      <c r="V14" s="14"/>
      <c r="W14" s="14"/>
      <c r="X14" s="10">
        <v>0</v>
      </c>
    </row>
    <row r="15" spans="1:24" ht="30" thickBot="1">
      <c r="A15" s="25" t="s">
        <v>54</v>
      </c>
      <c r="B15" s="25"/>
      <c r="C15" s="25"/>
      <c r="D15" s="25"/>
      <c r="E15" s="25"/>
      <c r="F15" s="25"/>
      <c r="G15" s="25"/>
      <c r="H15" s="4" t="s">
        <v>55</v>
      </c>
      <c r="I15" s="9" t="s">
        <v>26</v>
      </c>
      <c r="J15" s="4"/>
      <c r="K15" s="4"/>
      <c r="L15" s="9" t="s">
        <v>26</v>
      </c>
      <c r="M15" s="11"/>
      <c r="N15" s="9"/>
      <c r="O15" s="11"/>
      <c r="P15" s="11"/>
      <c r="Q15" s="11"/>
      <c r="R15" s="9"/>
      <c r="S15" s="14" t="s">
        <v>55</v>
      </c>
      <c r="T15" s="9" t="s">
        <v>26</v>
      </c>
      <c r="U15" s="14"/>
      <c r="V15" s="14"/>
      <c r="W15" s="14"/>
      <c r="X15" s="9" t="s">
        <v>26</v>
      </c>
    </row>
    <row r="16" spans="1:24" ht="15.75" thickBot="1">
      <c r="A16" s="49" t="s">
        <v>56</v>
      </c>
      <c r="B16" s="49"/>
      <c r="C16" s="49"/>
      <c r="D16" s="49"/>
      <c r="E16" s="49"/>
      <c r="F16" s="49"/>
      <c r="G16" s="49"/>
      <c r="H16" s="4"/>
      <c r="I16" s="4"/>
      <c r="J16" s="4"/>
      <c r="K16" s="4"/>
      <c r="L16" s="10">
        <v>16281.599999999999</v>
      </c>
      <c r="M16" s="11"/>
      <c r="N16" s="11"/>
      <c r="O16" s="11"/>
      <c r="P16" s="11"/>
      <c r="Q16" s="11"/>
      <c r="R16" s="10">
        <v>15048</v>
      </c>
      <c r="S16" s="14"/>
      <c r="T16" s="14"/>
      <c r="U16" s="14"/>
      <c r="V16" s="14"/>
      <c r="W16" s="14"/>
      <c r="X16" s="10">
        <v>0</v>
      </c>
    </row>
    <row r="17" spans="1:24" ht="15.75" thickBot="1">
      <c r="A17" s="49" t="s">
        <v>57</v>
      </c>
      <c r="B17" s="49"/>
      <c r="C17" s="49"/>
      <c r="D17" s="49"/>
      <c r="E17" s="49"/>
      <c r="F17" s="49"/>
      <c r="G17" s="49"/>
      <c r="H17" s="4"/>
      <c r="I17" s="4"/>
      <c r="J17" s="4"/>
      <c r="K17" s="8" t="s">
        <v>58</v>
      </c>
      <c r="L17" s="10">
        <f>SUM(L14:L16)</f>
        <v>151961.60000000001</v>
      </c>
      <c r="M17" s="11"/>
      <c r="N17" s="11"/>
      <c r="O17" s="11"/>
      <c r="P17" s="11"/>
      <c r="Q17" s="13"/>
      <c r="R17" s="10">
        <f>SUM(R14:R16)</f>
        <v>140448</v>
      </c>
      <c r="S17" s="14"/>
      <c r="T17" s="14"/>
      <c r="U17" s="14"/>
      <c r="V17" s="14"/>
      <c r="W17" s="15" t="s">
        <v>58</v>
      </c>
      <c r="X17" s="10">
        <v>0</v>
      </c>
    </row>
    <row r="18" spans="1:24" ht="15.75" customHeight="1" thickBot="1">
      <c r="A18" s="24" t="s">
        <v>59</v>
      </c>
      <c r="B18" s="24"/>
      <c r="C18" s="24"/>
      <c r="D18" s="24"/>
      <c r="E18" s="24"/>
      <c r="F18" s="24"/>
      <c r="G18" s="24"/>
      <c r="H18" s="24" t="s">
        <v>60</v>
      </c>
      <c r="I18" s="24"/>
      <c r="J18" s="24"/>
      <c r="K18" s="24"/>
      <c r="L18" s="24"/>
      <c r="M18" s="24" t="s">
        <v>60</v>
      </c>
      <c r="N18" s="25"/>
      <c r="O18" s="25"/>
      <c r="P18" s="25"/>
      <c r="Q18" s="25"/>
      <c r="R18" s="25"/>
      <c r="S18" s="24" t="s">
        <v>60</v>
      </c>
      <c r="T18" s="25"/>
      <c r="U18" s="25"/>
      <c r="V18" s="25"/>
      <c r="W18" s="25"/>
      <c r="X18" s="25"/>
    </row>
    <row r="19" spans="1:24" ht="30" customHeight="1" thickBot="1">
      <c r="A19" s="7">
        <v>1</v>
      </c>
      <c r="B19" s="26" t="s">
        <v>61</v>
      </c>
      <c r="C19" s="25"/>
      <c r="D19" s="25"/>
      <c r="E19" s="25"/>
      <c r="F19" s="25"/>
      <c r="G19" s="25"/>
      <c r="H19" s="26" t="s">
        <v>62</v>
      </c>
      <c r="I19" s="25"/>
      <c r="J19" s="25"/>
      <c r="K19" s="25"/>
      <c r="L19" s="25"/>
      <c r="M19" s="26" t="s">
        <v>62</v>
      </c>
      <c r="N19" s="25"/>
      <c r="O19" s="25"/>
      <c r="P19" s="25"/>
      <c r="Q19" s="25"/>
      <c r="R19" s="25"/>
      <c r="S19" s="26" t="s">
        <v>63</v>
      </c>
      <c r="T19" s="25"/>
      <c r="U19" s="25"/>
      <c r="V19" s="25"/>
      <c r="W19" s="25"/>
      <c r="X19" s="25"/>
    </row>
    <row r="20" spans="1:24" ht="15.75" thickBot="1">
      <c r="A20" s="47" t="s">
        <v>64</v>
      </c>
      <c r="B20" s="48"/>
      <c r="C20" s="48"/>
      <c r="D20" s="48"/>
      <c r="E20" s="48"/>
      <c r="F20" s="48"/>
      <c r="G20" s="48"/>
      <c r="H20" s="47" t="s">
        <v>19</v>
      </c>
      <c r="I20" s="47" t="s">
        <v>19</v>
      </c>
    </row>
    <row r="21" spans="1:24" ht="15.75" thickBot="1">
      <c r="A21" s="2" t="s">
        <v>65</v>
      </c>
      <c r="B21" s="2" t="s">
        <v>66</v>
      </c>
      <c r="C21" s="47" t="s">
        <v>67</v>
      </c>
      <c r="D21" s="48"/>
      <c r="E21" s="48"/>
      <c r="F21" s="48"/>
      <c r="G21" s="48"/>
      <c r="H21" s="2" t="s">
        <v>68</v>
      </c>
      <c r="I21" s="2" t="s">
        <v>69</v>
      </c>
    </row>
    <row r="22" spans="1:24" ht="15.75" thickBot="1">
      <c r="A22" s="3">
        <v>1</v>
      </c>
      <c r="B22" s="3" t="s">
        <v>70</v>
      </c>
      <c r="C22" s="45" t="s">
        <v>47</v>
      </c>
      <c r="D22" s="46"/>
      <c r="E22" s="46"/>
      <c r="F22" s="46"/>
      <c r="G22" s="46"/>
      <c r="H22" s="3" t="s">
        <v>71</v>
      </c>
      <c r="I22" s="3" t="s">
        <v>41</v>
      </c>
    </row>
    <row r="23" spans="1:24" ht="15.75" thickBot="1">
      <c r="A23" s="3">
        <v>2</v>
      </c>
      <c r="B23" s="3" t="s">
        <v>72</v>
      </c>
      <c r="C23" s="45" t="s">
        <v>73</v>
      </c>
      <c r="D23" s="46"/>
      <c r="E23" s="46"/>
      <c r="F23" s="46"/>
      <c r="G23" s="46"/>
      <c r="H23" s="3" t="s">
        <v>71</v>
      </c>
      <c r="I23" s="3" t="s">
        <v>41</v>
      </c>
    </row>
    <row r="24" spans="1:24" ht="15.75" thickBot="1">
      <c r="A24" s="3">
        <v>3</v>
      </c>
      <c r="B24" s="3" t="s">
        <v>74</v>
      </c>
      <c r="C24" s="45" t="s">
        <v>45</v>
      </c>
      <c r="D24" s="46"/>
      <c r="E24" s="46"/>
      <c r="F24" s="46"/>
      <c r="G24" s="46"/>
      <c r="H24" s="3" t="s">
        <v>71</v>
      </c>
      <c r="I24" s="3" t="s">
        <v>41</v>
      </c>
    </row>
    <row r="25" spans="1:24" ht="15.75" thickBot="1">
      <c r="A25" s="3">
        <v>4</v>
      </c>
      <c r="B25" s="3" t="s">
        <v>75</v>
      </c>
      <c r="C25" s="45" t="s">
        <v>76</v>
      </c>
      <c r="D25" s="46"/>
      <c r="E25" s="46"/>
      <c r="F25" s="46"/>
      <c r="G25" s="46"/>
      <c r="H25" s="3" t="s">
        <v>77</v>
      </c>
      <c r="I25" s="3" t="s">
        <v>41</v>
      </c>
    </row>
  </sheetData>
  <mergeCells count="65">
    <mergeCell ref="S1:X1"/>
    <mergeCell ref="S2:X2"/>
    <mergeCell ref="S3:X3"/>
    <mergeCell ref="S4:X4"/>
    <mergeCell ref="S5:X5"/>
    <mergeCell ref="S6:X6"/>
    <mergeCell ref="S7:X7"/>
    <mergeCell ref="V8:X8"/>
    <mergeCell ref="S9:X9"/>
    <mergeCell ref="S10:X10"/>
    <mergeCell ref="S18:X18"/>
    <mergeCell ref="S19:X19"/>
    <mergeCell ref="S8:U8"/>
    <mergeCell ref="C22:G22"/>
    <mergeCell ref="C23:G23"/>
    <mergeCell ref="H20:I20"/>
    <mergeCell ref="A15:G15"/>
    <mergeCell ref="A16:G16"/>
    <mergeCell ref="A17:G17"/>
    <mergeCell ref="A18:G18"/>
    <mergeCell ref="H18:L18"/>
    <mergeCell ref="H19:L19"/>
    <mergeCell ref="A14:G14"/>
    <mergeCell ref="H10:L10"/>
    <mergeCell ref="H9:L9"/>
    <mergeCell ref="M10:R10"/>
    <mergeCell ref="C24:G24"/>
    <mergeCell ref="C25:G25"/>
    <mergeCell ref="B19:G19"/>
    <mergeCell ref="A20:G20"/>
    <mergeCell ref="C21:G21"/>
    <mergeCell ref="H6:L6"/>
    <mergeCell ref="H7:L7"/>
    <mergeCell ref="H8:J8"/>
    <mergeCell ref="K8:L8"/>
    <mergeCell ref="H1:L1"/>
    <mergeCell ref="H2:L2"/>
    <mergeCell ref="H3:L3"/>
    <mergeCell ref="H4:L4"/>
    <mergeCell ref="H5:L5"/>
    <mergeCell ref="A6:G6"/>
    <mergeCell ref="A7:G7"/>
    <mergeCell ref="A8:G8"/>
    <mergeCell ref="A9:E10"/>
    <mergeCell ref="F9:G9"/>
    <mergeCell ref="F10:G10"/>
    <mergeCell ref="A1:B5"/>
    <mergeCell ref="C1:E5"/>
    <mergeCell ref="F1:G1"/>
    <mergeCell ref="F2:G2"/>
    <mergeCell ref="F3:G3"/>
    <mergeCell ref="F4:G4"/>
    <mergeCell ref="F5:G5"/>
    <mergeCell ref="M1:R1"/>
    <mergeCell ref="M2:R2"/>
    <mergeCell ref="M3:R3"/>
    <mergeCell ref="M4:R4"/>
    <mergeCell ref="M5:R5"/>
    <mergeCell ref="M18:R18"/>
    <mergeCell ref="M19:R19"/>
    <mergeCell ref="M6:R6"/>
    <mergeCell ref="M7:R7"/>
    <mergeCell ref="M8:O8"/>
    <mergeCell ref="P8:R8"/>
    <mergeCell ref="M9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Sonali Dhadve</cp:lastModifiedBy>
  <dcterms:created xsi:type="dcterms:W3CDTF">2024-02-08T06:21:45Z</dcterms:created>
  <dcterms:modified xsi:type="dcterms:W3CDTF">2024-04-17T15:18:33Z</dcterms:modified>
</cp:coreProperties>
</file>