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corp11-my.sharepoint.com/personal/mrunal_joshi_k-corp_in/Documents/Downloads/"/>
    </mc:Choice>
  </mc:AlternateContent>
  <bookViews>
    <workbookView xWindow="0" yWindow="0" windowWidth="15530" windowHeight="693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AA18" i="1" l="1"/>
  <c r="U18" i="1"/>
  <c r="U19" i="1" s="1"/>
  <c r="O18" i="1"/>
  <c r="O19" i="1" s="1"/>
  <c r="AA19" i="1"/>
  <c r="AA13" i="1"/>
  <c r="U13" i="1"/>
  <c r="O13" i="1"/>
</calcChain>
</file>

<file path=xl/sharedStrings.xml><?xml version="1.0" encoding="utf-8"?>
<sst xmlns="http://schemas.openxmlformats.org/spreadsheetml/2006/main" count="308" uniqueCount="92">
  <si>
    <t>RFQ No: R1561
 COST COMPARISON REPORT</t>
  </si>
  <si>
    <t>Comp. Date : 28/08/2024</t>
  </si>
  <si>
    <t>Vendor Name : PROSERVE MARKETING LLP (RV242523281)</t>
  </si>
  <si>
    <t>Vendor Name : J C LUMIERES (RV232415721)</t>
  </si>
  <si>
    <t>Vendor Name : JORDANS LIGHTING INDIA PRIVATE LIMITED (T054911)</t>
  </si>
  <si>
    <t>RFQ #: R1561</t>
  </si>
  <si>
    <t>Contact Name : MEGHRAJ S MAHAJAN</t>
  </si>
  <si>
    <t>Contact Name : Manish Chheda</t>
  </si>
  <si>
    <t>Contact Name : VIJAYKUMAR PASKANTI</t>
  </si>
  <si>
    <t>RFQ Date : 20/08/2024 11:48:49</t>
  </si>
  <si>
    <t xml:space="preserve">Vendor City : </t>
  </si>
  <si>
    <t>BCD Date : 20/08/2024 15:35:00</t>
  </si>
  <si>
    <t xml:space="preserve">Telephone # : </t>
  </si>
  <si>
    <t>Mobile # : 99206 20999</t>
  </si>
  <si>
    <t xml:space="preserve">Mobile # : </t>
  </si>
  <si>
    <t>PR Number : TFSKPL-2425-00086</t>
  </si>
  <si>
    <t>Email : Info@proserve.company</t>
  </si>
  <si>
    <t>Email : jclumieres@gmail.com</t>
  </si>
  <si>
    <t>Email : vijaykumar@jordanslighting.in</t>
  </si>
  <si>
    <t>Package / RFQ Name : Lights- Kolkata Business Lounge</t>
  </si>
  <si>
    <t>Round # : 5 (RFQ)</t>
  </si>
  <si>
    <t xml:space="preserve">Buyer : Mrunal Joshi / Technical :  / Approver : </t>
  </si>
  <si>
    <t xml:space="preserve">Quotation Date : </t>
  </si>
  <si>
    <t xml:space="preserve">Quotation Validity Date : </t>
  </si>
  <si>
    <t>Comp. # : 5</t>
  </si>
  <si>
    <t>Currency :INR</t>
  </si>
  <si>
    <t>Buyer Remark : .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</si>
  <si>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</si>
  <si>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</si>
  <si>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</si>
  <si>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</si>
  <si>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</si>
  <si>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</si>
  <si>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</si>
  <si>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</si>
  <si>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</si>
  <si>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</si>
  <si>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</si>
  <si>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</si>
  <si>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</si>
  <si>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</si>
  <si>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</si>
  <si>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</si>
  <si>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</si>
  <si>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</si>
  <si>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</si>
  <si>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 xml:space="preserve">DESCRIPTION HANGING LIGHT  
DESCRIPTION COPPER Welded metal pipe with milky glass globe hanging fixture 
LOCATION BAR AREA  
TRANSFORMER TYPE DIMMABLE
 COLOUR TEMPERATURE 3000 K
 WATTAGE 40W each 
SIZE  150 Ø Globe, length - 1500mm, height 600mm  </t>
  </si>
  <si>
    <t>NOS</t>
  </si>
  <si>
    <t>J C LUMIERES</t>
  </si>
  <si>
    <t>0.00</t>
  </si>
  <si>
    <t>LIGHTCUBE</t>
  </si>
  <si>
    <t>Item Total</t>
  </si>
  <si>
    <t>Discount Total Value</t>
  </si>
  <si>
    <t>Grand Dis. Amt</t>
  </si>
  <si>
    <t>Transportation with 18% GST</t>
  </si>
  <si>
    <t>Packaging with 18% GST</t>
  </si>
  <si>
    <t>Total Lot Charges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</si>
  <si>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</si>
  <si>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</si>
  <si>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</si>
  <si>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</si>
  <si>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</si>
  <si>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</si>
  <si>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</si>
  <si>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</si>
  <si>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</si>
  <si>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RV242523082</t>
  </si>
  <si>
    <t>Participate</t>
  </si>
  <si>
    <t>RV242523065</t>
  </si>
  <si>
    <t>FUSION DESIGNS</t>
  </si>
  <si>
    <t>Not Participate</t>
  </si>
  <si>
    <t>T054911</t>
  </si>
  <si>
    <t>JORDANS LIGHTING INDIA PRIVATE LIMITED</t>
  </si>
  <si>
    <t>RV242522517</t>
  </si>
  <si>
    <t>Cenzer</t>
  </si>
  <si>
    <t>RV232415721</t>
  </si>
  <si>
    <t>T054186</t>
  </si>
  <si>
    <t>Lightique Concept</t>
  </si>
  <si>
    <t>T053052</t>
  </si>
  <si>
    <t>Kaleido Lighting Company</t>
  </si>
  <si>
    <t>RV242523281</t>
  </si>
  <si>
    <t>PROSERVE MARKETING LLP</t>
  </si>
  <si>
    <t>Vendor Name : PROSERVE MARKETING LLP</t>
  </si>
  <si>
    <t>Vendor Name : J C LUMIERES</t>
  </si>
  <si>
    <t>Vendor Name : JORDANS LIGHTING INDIA PRIVATE LIMITED</t>
  </si>
  <si>
    <t>Buyer : Mrunal Joshi</t>
  </si>
  <si>
    <t xml:space="preserve">Quote Currency : </t>
  </si>
  <si>
    <t>Last PO Unit Rate</t>
  </si>
  <si>
    <t>Last PO Total Value</t>
  </si>
  <si>
    <t>Score</t>
  </si>
  <si>
    <t>Justification</t>
  </si>
  <si>
    <t>1.000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</si>
</sst>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4" fontId="6" fillId="3" borderId="7" xfId="0" applyNumberFormat="1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right" wrapText="1"/>
    </xf>
    <xf numFmtId="4" fontId="1" fillId="2" borderId="7" xfId="0" applyNumberFormat="1" applyFont="1" applyFill="1" applyBorder="1" applyAlignment="1" applyProtection="1">
      <alignment horizontal="right" wrapText="1"/>
    </xf>
    <xf numFmtId="10" fontId="1" fillId="0" borderId="7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29"/>
  <sheetViews>
    <sheetView tabSelected="1" zoomScale="44" workbookViewId="0">
      <selection activeCell="D24" sqref="D24:I24"/>
    </sheetView>
  </sheetViews>
  <sheetFormatPr defaultRowHeight="14.5" x14ac:dyDescent="0.35"/>
  <cols>
    <col min="1" max="2" width="9.1796875" style="1" customWidth="1"/>
    <col min="3" max="3" width="13.453125" style="1" customWidth="1"/>
    <col min="4" max="4" width="40.90625" style="1" customWidth="1"/>
    <col min="5" max="5" width="9" style="1" customWidth="1"/>
    <col min="6" max="6" width="9.1796875" style="1" customWidth="1"/>
    <col min="7" max="7" width="20" style="1" customWidth="1"/>
    <col min="8" max="8" width="15" style="1" customWidth="1"/>
    <col min="9" max="9" width="18.90625" style="1" bestFit="1" customWidth="1"/>
    <col min="10" max="11" width="14.453125" style="1" customWidth="1"/>
    <col min="12" max="12" width="11.81640625" style="1" customWidth="1"/>
    <col min="13" max="13" width="9.1796875" style="1" customWidth="1"/>
    <col min="14" max="17" width="14.453125" style="1" customWidth="1"/>
    <col min="18" max="18" width="11.81640625" style="1" customWidth="1"/>
    <col min="19" max="19" width="9.1796875" style="1" customWidth="1"/>
    <col min="20" max="23" width="14.453125" style="1" customWidth="1"/>
    <col min="24" max="24" width="11.81640625" style="1" customWidth="1"/>
    <col min="25" max="25" width="9.1796875" style="1" customWidth="1"/>
    <col min="26" max="27" width="14.453125" style="1" customWidth="1"/>
    <col min="28" max="16374" width="9.1796875" style="1" customWidth="1"/>
  </cols>
  <sheetData>
    <row r="1" spans="2:31" x14ac:dyDescent="0.35">
      <c r="B1" s="38"/>
      <c r="C1" s="38"/>
      <c r="D1" s="40" t="s">
        <v>0</v>
      </c>
      <c r="E1" s="40" t="s">
        <v>0</v>
      </c>
      <c r="F1" s="41" t="s">
        <v>0</v>
      </c>
      <c r="G1" s="44" t="s">
        <v>1</v>
      </c>
      <c r="H1" s="44" t="s">
        <v>1</v>
      </c>
      <c r="I1" s="44" t="s">
        <v>1</v>
      </c>
      <c r="J1" s="31" t="s">
        <v>2</v>
      </c>
      <c r="K1" s="31"/>
      <c r="L1" s="32"/>
      <c r="M1" s="32"/>
      <c r="N1" s="32"/>
      <c r="O1" s="32"/>
      <c r="P1" s="31" t="s">
        <v>3</v>
      </c>
      <c r="Q1" s="31"/>
      <c r="R1" s="32"/>
      <c r="S1" s="32"/>
      <c r="T1" s="32"/>
      <c r="U1" s="32"/>
      <c r="V1" s="31" t="s">
        <v>4</v>
      </c>
      <c r="W1" s="31"/>
      <c r="X1" s="32"/>
      <c r="Y1" s="32"/>
      <c r="Z1" s="32"/>
      <c r="AA1" s="32"/>
    </row>
    <row r="2" spans="2:31" ht="14.5" customHeight="1" x14ac:dyDescent="0.35">
      <c r="B2" s="39"/>
      <c r="C2" s="39"/>
      <c r="D2" s="42" t="s">
        <v>0</v>
      </c>
      <c r="E2" s="42" t="s">
        <v>0</v>
      </c>
      <c r="F2" s="43" t="s">
        <v>0</v>
      </c>
      <c r="G2" s="45" t="s">
        <v>5</v>
      </c>
      <c r="H2" s="45" t="s">
        <v>5</v>
      </c>
      <c r="I2" s="45" t="s">
        <v>5</v>
      </c>
      <c r="J2" s="33" t="s">
        <v>6</v>
      </c>
      <c r="K2" s="33"/>
      <c r="L2" s="34"/>
      <c r="M2" s="34"/>
      <c r="N2" s="34"/>
      <c r="O2" s="34"/>
      <c r="P2" s="33" t="s">
        <v>7</v>
      </c>
      <c r="Q2" s="33"/>
      <c r="R2" s="34"/>
      <c r="S2" s="34"/>
      <c r="T2" s="34"/>
      <c r="U2" s="34"/>
      <c r="V2" s="33" t="s">
        <v>8</v>
      </c>
      <c r="W2" s="33"/>
      <c r="X2" s="34"/>
      <c r="Y2" s="34"/>
      <c r="Z2" s="34"/>
      <c r="AA2" s="34"/>
      <c r="AB2" s="5"/>
      <c r="AC2" s="5"/>
      <c r="AD2" s="6"/>
      <c r="AE2" s="6"/>
    </row>
    <row r="3" spans="2:31" x14ac:dyDescent="0.35">
      <c r="B3" s="39"/>
      <c r="C3" s="39"/>
      <c r="D3" s="42" t="s">
        <v>0</v>
      </c>
      <c r="E3" s="42" t="s">
        <v>0</v>
      </c>
      <c r="F3" s="43" t="s">
        <v>0</v>
      </c>
      <c r="G3" s="45" t="s">
        <v>9</v>
      </c>
      <c r="H3" s="45" t="s">
        <v>9</v>
      </c>
      <c r="I3" s="45" t="s">
        <v>9</v>
      </c>
      <c r="J3" s="33" t="s">
        <v>10</v>
      </c>
      <c r="K3" s="33"/>
      <c r="L3" s="34"/>
      <c r="M3" s="34"/>
      <c r="N3" s="34"/>
      <c r="O3" s="34"/>
      <c r="P3" s="33" t="s">
        <v>10</v>
      </c>
      <c r="Q3" s="33"/>
      <c r="R3" s="34"/>
      <c r="S3" s="34"/>
      <c r="T3" s="34"/>
      <c r="U3" s="34"/>
      <c r="V3" s="33" t="s">
        <v>10</v>
      </c>
      <c r="W3" s="33"/>
      <c r="X3" s="34"/>
      <c r="Y3" s="34"/>
      <c r="Z3" s="34"/>
      <c r="AA3" s="34"/>
      <c r="AB3" s="5"/>
      <c r="AC3" s="5"/>
      <c r="AD3" s="6"/>
      <c r="AE3" s="6"/>
    </row>
    <row r="4" spans="2:31" x14ac:dyDescent="0.35">
      <c r="B4" s="39"/>
      <c r="C4" s="39"/>
      <c r="D4" s="42" t="s">
        <v>0</v>
      </c>
      <c r="E4" s="42" t="s">
        <v>0</v>
      </c>
      <c r="F4" s="43" t="s">
        <v>0</v>
      </c>
      <c r="G4" s="45" t="s">
        <v>11</v>
      </c>
      <c r="H4" s="45" t="s">
        <v>11</v>
      </c>
      <c r="I4" s="45" t="s">
        <v>11</v>
      </c>
      <c r="J4" s="33" t="s">
        <v>12</v>
      </c>
      <c r="K4" s="33"/>
      <c r="L4" s="34"/>
      <c r="M4" s="34"/>
      <c r="N4" s="34"/>
      <c r="O4" s="34"/>
      <c r="P4" s="33" t="s">
        <v>12</v>
      </c>
      <c r="Q4" s="33"/>
      <c r="R4" s="34"/>
      <c r="S4" s="34"/>
      <c r="T4" s="34"/>
      <c r="U4" s="34"/>
      <c r="V4" s="33" t="s">
        <v>12</v>
      </c>
      <c r="W4" s="33"/>
      <c r="X4" s="34"/>
      <c r="Y4" s="34"/>
      <c r="Z4" s="34"/>
      <c r="AA4" s="34"/>
      <c r="AB4" s="5"/>
      <c r="AC4" s="5"/>
      <c r="AD4" s="6"/>
      <c r="AE4" s="6"/>
    </row>
    <row r="5" spans="2:31" ht="14.5" customHeight="1" x14ac:dyDescent="0.35">
      <c r="B5" s="39"/>
      <c r="C5" s="39"/>
      <c r="D5" s="42" t="s">
        <v>0</v>
      </c>
      <c r="E5" s="42" t="s">
        <v>0</v>
      </c>
      <c r="F5" s="43" t="s">
        <v>0</v>
      </c>
      <c r="G5" s="39"/>
      <c r="H5" s="39"/>
      <c r="I5" s="39"/>
      <c r="J5" s="33" t="s">
        <v>13</v>
      </c>
      <c r="K5" s="33"/>
      <c r="L5" s="34"/>
      <c r="M5" s="34"/>
      <c r="N5" s="34"/>
      <c r="O5" s="34"/>
      <c r="P5" s="33" t="s">
        <v>14</v>
      </c>
      <c r="Q5" s="33"/>
      <c r="R5" s="34"/>
      <c r="S5" s="34"/>
      <c r="T5" s="34"/>
      <c r="U5" s="34"/>
      <c r="V5" s="33" t="s">
        <v>14</v>
      </c>
      <c r="W5" s="33"/>
      <c r="X5" s="34"/>
      <c r="Y5" s="34"/>
      <c r="Z5" s="34"/>
      <c r="AA5" s="34"/>
      <c r="AB5" s="5"/>
      <c r="AC5" s="5"/>
      <c r="AD5" s="6"/>
      <c r="AE5" s="6"/>
    </row>
    <row r="6" spans="2:31" ht="14.5" customHeight="1" x14ac:dyDescent="0.35">
      <c r="B6" s="35" t="s">
        <v>15</v>
      </c>
      <c r="C6" s="35" t="s">
        <v>15</v>
      </c>
      <c r="D6" s="35" t="s">
        <v>15</v>
      </c>
      <c r="E6" s="35" t="s">
        <v>15</v>
      </c>
      <c r="F6" s="35" t="s">
        <v>15</v>
      </c>
      <c r="G6" s="35" t="s">
        <v>15</v>
      </c>
      <c r="H6" s="35" t="s">
        <v>15</v>
      </c>
      <c r="I6" s="35" t="s">
        <v>15</v>
      </c>
      <c r="J6" s="28" t="s">
        <v>16</v>
      </c>
      <c r="K6" s="28"/>
      <c r="L6" s="29"/>
      <c r="M6" s="29"/>
      <c r="N6" s="29"/>
      <c r="O6" s="29"/>
      <c r="P6" s="28" t="s">
        <v>17</v>
      </c>
      <c r="Q6" s="28"/>
      <c r="R6" s="29"/>
      <c r="S6" s="29"/>
      <c r="T6" s="29"/>
      <c r="U6" s="29"/>
      <c r="V6" s="28" t="s">
        <v>18</v>
      </c>
      <c r="W6" s="28"/>
      <c r="X6" s="29"/>
      <c r="Y6" s="29"/>
      <c r="Z6" s="29"/>
      <c r="AA6" s="29"/>
      <c r="AB6" s="5"/>
      <c r="AC6" s="5"/>
      <c r="AD6" s="6"/>
      <c r="AE6" s="6"/>
    </row>
    <row r="7" spans="2:31" ht="14.5" customHeight="1" x14ac:dyDescent="0.35">
      <c r="B7" s="36" t="s">
        <v>19</v>
      </c>
      <c r="C7" s="36" t="s">
        <v>19</v>
      </c>
      <c r="D7" s="36" t="s">
        <v>19</v>
      </c>
      <c r="E7" s="36" t="s">
        <v>19</v>
      </c>
      <c r="F7" s="36" t="s">
        <v>19</v>
      </c>
      <c r="G7" s="36" t="s">
        <v>19</v>
      </c>
      <c r="H7" s="36" t="s">
        <v>19</v>
      </c>
      <c r="I7" s="36" t="s">
        <v>19</v>
      </c>
      <c r="J7" s="28" t="s">
        <v>20</v>
      </c>
      <c r="K7" s="28"/>
      <c r="L7" s="29"/>
      <c r="M7" s="29"/>
      <c r="N7" s="29"/>
      <c r="O7" s="29"/>
      <c r="P7" s="28" t="s">
        <v>20</v>
      </c>
      <c r="Q7" s="28"/>
      <c r="R7" s="29"/>
      <c r="S7" s="29"/>
      <c r="T7" s="29"/>
      <c r="U7" s="29"/>
      <c r="V7" s="28" t="s">
        <v>20</v>
      </c>
      <c r="W7" s="28"/>
      <c r="X7" s="29"/>
      <c r="Y7" s="29"/>
      <c r="Z7" s="29"/>
      <c r="AA7" s="29"/>
      <c r="AB7" s="5"/>
      <c r="AC7" s="5"/>
      <c r="AD7" s="6"/>
      <c r="AE7" s="6"/>
    </row>
    <row r="8" spans="2:31" ht="14.5" customHeight="1" x14ac:dyDescent="0.35">
      <c r="B8" s="36" t="s">
        <v>21</v>
      </c>
      <c r="C8" s="36" t="s">
        <v>21</v>
      </c>
      <c r="D8" s="36" t="s">
        <v>21</v>
      </c>
      <c r="E8" s="36" t="s">
        <v>21</v>
      </c>
      <c r="F8" s="36" t="s">
        <v>21</v>
      </c>
      <c r="G8" s="36" t="s">
        <v>21</v>
      </c>
      <c r="H8" s="36" t="s">
        <v>21</v>
      </c>
      <c r="I8" s="36" t="s">
        <v>21</v>
      </c>
      <c r="J8" s="28" t="s">
        <v>22</v>
      </c>
      <c r="K8" s="28"/>
      <c r="L8" s="29"/>
      <c r="M8" s="28" t="s">
        <v>23</v>
      </c>
      <c r="N8" s="28"/>
      <c r="O8" s="29"/>
      <c r="P8" s="28" t="s">
        <v>22</v>
      </c>
      <c r="Q8" s="28"/>
      <c r="R8" s="29"/>
      <c r="S8" s="28" t="s">
        <v>23</v>
      </c>
      <c r="T8" s="28"/>
      <c r="U8" s="29"/>
      <c r="V8" s="28" t="s">
        <v>22</v>
      </c>
      <c r="W8" s="28"/>
      <c r="X8" s="29"/>
      <c r="Y8" s="28" t="s">
        <v>23</v>
      </c>
      <c r="Z8" s="28"/>
      <c r="AA8" s="29"/>
      <c r="AB8" s="5"/>
      <c r="AC8" s="5"/>
      <c r="AD8" s="6"/>
      <c r="AE8" s="6"/>
    </row>
    <row r="9" spans="2:31" ht="14.5" customHeight="1" x14ac:dyDescent="0.35">
      <c r="B9" s="37" t="s">
        <v>24</v>
      </c>
      <c r="C9" s="37" t="s">
        <v>24</v>
      </c>
      <c r="D9" s="37" t="s">
        <v>24</v>
      </c>
      <c r="E9" s="37" t="s">
        <v>24</v>
      </c>
      <c r="F9" s="37" t="s">
        <v>24</v>
      </c>
      <c r="G9" s="27" t="s">
        <v>25</v>
      </c>
      <c r="H9" s="27" t="s">
        <v>25</v>
      </c>
      <c r="I9" s="27" t="s">
        <v>25</v>
      </c>
      <c r="J9" s="27" t="s">
        <v>26</v>
      </c>
      <c r="K9" s="27"/>
      <c r="L9" s="30"/>
      <c r="M9" s="30"/>
      <c r="N9" s="30"/>
      <c r="O9" s="30"/>
      <c r="P9" s="27" t="s">
        <v>26</v>
      </c>
      <c r="Q9" s="27"/>
      <c r="R9" s="30"/>
      <c r="S9" s="30"/>
      <c r="T9" s="30"/>
      <c r="U9" s="30"/>
      <c r="V9" s="27" t="s">
        <v>27</v>
      </c>
      <c r="W9" s="27"/>
      <c r="X9" s="30"/>
      <c r="Y9" s="30"/>
      <c r="Z9" s="30"/>
      <c r="AA9" s="30"/>
      <c r="AB9" s="5"/>
      <c r="AC9" s="5"/>
      <c r="AD9" s="6"/>
      <c r="AE9" s="6"/>
    </row>
    <row r="10" spans="2:31" ht="14.5" customHeight="1" x14ac:dyDescent="0.35">
      <c r="B10" s="37" t="s">
        <v>24</v>
      </c>
      <c r="C10" s="37" t="s">
        <v>24</v>
      </c>
      <c r="D10" s="37" t="s">
        <v>24</v>
      </c>
      <c r="E10" s="37" t="s">
        <v>24</v>
      </c>
      <c r="F10" s="37" t="s">
        <v>24</v>
      </c>
      <c r="G10" s="27" t="s">
        <v>28</v>
      </c>
      <c r="H10" s="27">
        <v>0</v>
      </c>
      <c r="I10" s="27"/>
      <c r="J10" s="27" t="s">
        <v>30</v>
      </c>
      <c r="K10" s="27"/>
      <c r="L10" s="30"/>
      <c r="M10" s="30"/>
      <c r="N10" s="30"/>
      <c r="O10" s="30"/>
      <c r="P10" s="27" t="s">
        <v>30</v>
      </c>
      <c r="Q10" s="27"/>
      <c r="R10" s="30"/>
      <c r="S10" s="30"/>
      <c r="T10" s="30"/>
      <c r="U10" s="30"/>
      <c r="V10" s="27" t="s">
        <v>30</v>
      </c>
      <c r="W10" s="27"/>
      <c r="X10" s="30"/>
      <c r="Y10" s="30"/>
      <c r="Z10" s="30"/>
      <c r="AA10" s="30"/>
      <c r="AB10" s="5"/>
      <c r="AC10" s="5"/>
      <c r="AD10" s="6"/>
      <c r="AE10" s="6"/>
    </row>
    <row r="11" spans="2:31" ht="28" x14ac:dyDescent="0.35">
      <c r="B11" s="8" t="s">
        <v>31</v>
      </c>
      <c r="C11" s="8" t="s">
        <v>32</v>
      </c>
      <c r="D11" s="8" t="s">
        <v>33</v>
      </c>
      <c r="E11" s="8" t="s">
        <v>34</v>
      </c>
      <c r="F11" s="8" t="s">
        <v>35</v>
      </c>
      <c r="G11" s="8" t="s">
        <v>36</v>
      </c>
      <c r="H11" s="8" t="s">
        <v>37</v>
      </c>
      <c r="I11" s="8" t="s">
        <v>38</v>
      </c>
      <c r="J11" s="8" t="s">
        <v>39</v>
      </c>
      <c r="K11" s="8" t="s">
        <v>40</v>
      </c>
      <c r="L11" s="9" t="s">
        <v>41</v>
      </c>
      <c r="M11" s="9" t="s">
        <v>42</v>
      </c>
      <c r="N11" s="9" t="s">
        <v>43</v>
      </c>
      <c r="O11" s="9" t="s">
        <v>44</v>
      </c>
      <c r="P11" s="8" t="s">
        <v>39</v>
      </c>
      <c r="Q11" s="8" t="s">
        <v>40</v>
      </c>
      <c r="R11" s="9" t="s">
        <v>41</v>
      </c>
      <c r="S11" s="9" t="s">
        <v>42</v>
      </c>
      <c r="T11" s="9" t="s">
        <v>43</v>
      </c>
      <c r="U11" s="9" t="s">
        <v>44</v>
      </c>
      <c r="V11" s="8" t="s">
        <v>39</v>
      </c>
      <c r="W11" s="8" t="s">
        <v>40</v>
      </c>
      <c r="X11" s="9" t="s">
        <v>41</v>
      </c>
      <c r="Y11" s="9" t="s">
        <v>42</v>
      </c>
      <c r="Z11" s="9" t="s">
        <v>43</v>
      </c>
      <c r="AA11" s="9" t="s">
        <v>44</v>
      </c>
      <c r="AB11" s="14"/>
      <c r="AC11" s="14"/>
      <c r="AD11" s="15"/>
      <c r="AE11" s="15"/>
    </row>
    <row r="12" spans="2:31" ht="156.5" customHeight="1" thickBot="1" x14ac:dyDescent="0.4">
      <c r="B12" s="10">
        <v>1</v>
      </c>
      <c r="C12" s="10" t="s">
        <v>45</v>
      </c>
      <c r="D12" s="10" t="s">
        <v>46</v>
      </c>
      <c r="E12" s="10" t="s">
        <v>47</v>
      </c>
      <c r="F12" s="10">
        <v>1</v>
      </c>
      <c r="G12" s="10" t="s">
        <v>45</v>
      </c>
      <c r="H12" s="10">
        <v>47500</v>
      </c>
      <c r="I12" s="10" t="s">
        <v>48</v>
      </c>
      <c r="J12" s="10">
        <v>38900</v>
      </c>
      <c r="K12" s="10">
        <v>0</v>
      </c>
      <c r="L12" s="10">
        <v>18</v>
      </c>
      <c r="M12" s="10" t="s">
        <v>45</v>
      </c>
      <c r="N12" s="17">
        <v>49900</v>
      </c>
      <c r="O12" s="17">
        <v>49900</v>
      </c>
      <c r="P12" s="10">
        <v>44500</v>
      </c>
      <c r="Q12" s="10">
        <v>0</v>
      </c>
      <c r="R12" s="10">
        <v>18</v>
      </c>
      <c r="S12" s="10" t="s">
        <v>45</v>
      </c>
      <c r="T12" s="18">
        <v>47500</v>
      </c>
      <c r="U12" s="17">
        <v>47500</v>
      </c>
      <c r="V12" s="10">
        <v>225000</v>
      </c>
      <c r="W12" s="10">
        <v>0</v>
      </c>
      <c r="X12" s="10">
        <v>18</v>
      </c>
      <c r="Y12" s="10" t="s">
        <v>45</v>
      </c>
      <c r="Z12" s="17">
        <v>200000</v>
      </c>
      <c r="AA12" s="17">
        <v>200000</v>
      </c>
      <c r="AB12" s="11"/>
      <c r="AC12" s="5"/>
      <c r="AD12" s="6"/>
      <c r="AE12" s="6"/>
    </row>
    <row r="13" spans="2:31" ht="15" thickBot="1" x14ac:dyDescent="0.4">
      <c r="B13" s="24" t="s">
        <v>51</v>
      </c>
      <c r="C13" s="24"/>
      <c r="D13" s="24"/>
      <c r="E13" s="24"/>
      <c r="F13" s="24"/>
      <c r="G13" s="24"/>
      <c r="H13" s="24"/>
      <c r="I13" s="24"/>
      <c r="J13" s="7"/>
      <c r="K13" s="13">
        <v>0</v>
      </c>
      <c r="L13" s="19">
        <v>19782</v>
      </c>
      <c r="M13" s="7"/>
      <c r="N13" s="7"/>
      <c r="O13" s="20">
        <f>O12</f>
        <v>49900</v>
      </c>
      <c r="P13" s="7"/>
      <c r="Q13" s="13">
        <v>0</v>
      </c>
      <c r="R13" s="19">
        <v>20610</v>
      </c>
      <c r="S13" s="7"/>
      <c r="T13" s="7"/>
      <c r="U13" s="20">
        <f>U12</f>
        <v>47500</v>
      </c>
      <c r="V13" s="7"/>
      <c r="W13" s="13">
        <v>0</v>
      </c>
      <c r="X13" s="19">
        <v>49140</v>
      </c>
      <c r="Y13" s="7"/>
      <c r="Z13" s="7"/>
      <c r="AA13" s="20">
        <f>AA12</f>
        <v>200000</v>
      </c>
      <c r="AB13" s="5"/>
      <c r="AC13" s="5"/>
      <c r="AD13" s="6"/>
      <c r="AE13" s="6"/>
    </row>
    <row r="14" spans="2:31" x14ac:dyDescent="0.35">
      <c r="B14" s="27" t="s">
        <v>52</v>
      </c>
      <c r="C14" s="27"/>
      <c r="D14" s="27"/>
      <c r="E14" s="27"/>
      <c r="F14" s="27"/>
      <c r="G14" s="27"/>
      <c r="H14" s="27"/>
      <c r="I14" s="27"/>
      <c r="J14" s="7" t="s">
        <v>53</v>
      </c>
      <c r="K14" s="13">
        <v>0</v>
      </c>
      <c r="L14" s="7"/>
      <c r="M14" s="7"/>
      <c r="N14" s="7"/>
      <c r="O14" s="13">
        <v>0</v>
      </c>
      <c r="P14" s="7" t="s">
        <v>53</v>
      </c>
      <c r="Q14" s="13">
        <v>0</v>
      </c>
      <c r="R14" s="7"/>
      <c r="S14" s="7"/>
      <c r="T14" s="7"/>
      <c r="U14" s="13">
        <v>0</v>
      </c>
      <c r="V14" s="7" t="s">
        <v>53</v>
      </c>
      <c r="W14" s="13">
        <v>0</v>
      </c>
      <c r="X14" s="7"/>
      <c r="Y14" s="7"/>
      <c r="Z14" s="7"/>
      <c r="AA14" s="13">
        <v>0</v>
      </c>
      <c r="AB14" s="5"/>
      <c r="AC14" s="5"/>
      <c r="AD14" s="6"/>
      <c r="AE14" s="6"/>
    </row>
    <row r="15" spans="2:31" x14ac:dyDescent="0.35">
      <c r="B15" s="27" t="s">
        <v>54</v>
      </c>
      <c r="C15" s="27"/>
      <c r="D15" s="27"/>
      <c r="E15" s="27"/>
      <c r="F15" s="27"/>
      <c r="G15" s="27"/>
      <c r="H15" s="27"/>
      <c r="I15" s="27"/>
      <c r="J15" s="7"/>
      <c r="K15" s="7"/>
      <c r="L15" s="7"/>
      <c r="M15" s="7"/>
      <c r="N15" s="21">
        <v>0</v>
      </c>
      <c r="O15" s="19">
        <v>3000</v>
      </c>
      <c r="P15" s="7"/>
      <c r="Q15" s="7"/>
      <c r="R15" s="7"/>
      <c r="S15" s="7"/>
      <c r="T15" s="21">
        <v>0</v>
      </c>
      <c r="U15" s="19">
        <v>11500</v>
      </c>
      <c r="V15" s="7"/>
      <c r="W15" s="7"/>
      <c r="X15" s="7"/>
      <c r="Y15" s="7"/>
      <c r="Z15" s="21">
        <v>0</v>
      </c>
      <c r="AA15" s="19">
        <v>20000</v>
      </c>
      <c r="AB15" s="5"/>
      <c r="AC15" s="5"/>
      <c r="AD15" s="6"/>
      <c r="AE15" s="6"/>
    </row>
    <row r="16" spans="2:31" x14ac:dyDescent="0.35">
      <c r="B16" s="27" t="s">
        <v>55</v>
      </c>
      <c r="C16" s="27"/>
      <c r="D16" s="27"/>
      <c r="E16" s="27"/>
      <c r="F16" s="27"/>
      <c r="G16" s="27"/>
      <c r="H16" s="27"/>
      <c r="I16" s="27"/>
      <c r="J16" s="7"/>
      <c r="K16" s="7"/>
      <c r="L16" s="7"/>
      <c r="M16" s="7"/>
      <c r="N16" s="21">
        <v>0</v>
      </c>
      <c r="O16" s="13">
        <v>0</v>
      </c>
      <c r="P16" s="7"/>
      <c r="Q16" s="7"/>
      <c r="R16" s="7"/>
      <c r="S16" s="7"/>
      <c r="T16" s="21">
        <v>0</v>
      </c>
      <c r="U16" s="13">
        <v>0</v>
      </c>
      <c r="V16" s="7"/>
      <c r="W16" s="7"/>
      <c r="X16" s="7"/>
      <c r="Y16" s="7"/>
      <c r="Z16" s="21">
        <v>0</v>
      </c>
      <c r="AA16" s="19">
        <v>8000</v>
      </c>
      <c r="AB16" s="5"/>
      <c r="AC16" s="5"/>
      <c r="AD16" s="6"/>
      <c r="AE16" s="6"/>
    </row>
    <row r="17" spans="2:31" x14ac:dyDescent="0.35">
      <c r="B17" s="24" t="s">
        <v>56</v>
      </c>
      <c r="C17" s="24"/>
      <c r="D17" s="24"/>
      <c r="E17" s="24"/>
      <c r="F17" s="24"/>
      <c r="G17" s="24"/>
      <c r="H17" s="24"/>
      <c r="I17" s="24"/>
      <c r="J17" s="7"/>
      <c r="K17" s="7"/>
      <c r="L17" s="7"/>
      <c r="M17" s="7"/>
      <c r="N17" s="7"/>
      <c r="O17" s="20">
        <v>3000</v>
      </c>
      <c r="P17" s="7"/>
      <c r="Q17" s="7"/>
      <c r="R17" s="7"/>
      <c r="S17" s="7"/>
      <c r="T17" s="7"/>
      <c r="U17" s="20">
        <v>11500</v>
      </c>
      <c r="V17" s="7"/>
      <c r="W17" s="7"/>
      <c r="X17" s="7"/>
      <c r="Y17" s="7"/>
      <c r="Z17" s="7"/>
      <c r="AA17" s="20">
        <v>28000</v>
      </c>
      <c r="AB17" s="5"/>
      <c r="AC17" s="5"/>
      <c r="AD17" s="6"/>
      <c r="AE17" s="6"/>
    </row>
    <row r="18" spans="2:31" x14ac:dyDescent="0.35">
      <c r="B18" s="24" t="s">
        <v>57</v>
      </c>
      <c r="C18" s="24"/>
      <c r="D18" s="24"/>
      <c r="E18" s="24"/>
      <c r="F18" s="24"/>
      <c r="G18" s="24"/>
      <c r="H18" s="24"/>
      <c r="I18" s="24"/>
      <c r="J18" s="7"/>
      <c r="K18" s="7"/>
      <c r="L18" s="7"/>
      <c r="M18" s="7"/>
      <c r="N18" s="7"/>
      <c r="O18" s="20">
        <f>(O17+O13)*18%</f>
        <v>9522</v>
      </c>
      <c r="P18" s="7"/>
      <c r="Q18" s="7"/>
      <c r="R18" s="7"/>
      <c r="S18" s="7"/>
      <c r="T18" s="7"/>
      <c r="U18" s="20">
        <f>(U17+U13)*18%</f>
        <v>10620</v>
      </c>
      <c r="V18" s="7"/>
      <c r="W18" s="7"/>
      <c r="X18" s="7"/>
      <c r="Y18" s="7"/>
      <c r="Z18" s="7"/>
      <c r="AA18" s="20">
        <f>(AA17+AA13)*18%</f>
        <v>41040</v>
      </c>
      <c r="AB18" s="5"/>
      <c r="AC18" s="5"/>
      <c r="AD18" s="6"/>
      <c r="AE18" s="6"/>
    </row>
    <row r="19" spans="2:31" x14ac:dyDescent="0.35">
      <c r="B19" s="24" t="s">
        <v>58</v>
      </c>
      <c r="C19" s="24"/>
      <c r="D19" s="24"/>
      <c r="E19" s="24"/>
      <c r="F19" s="24"/>
      <c r="G19" s="24"/>
      <c r="H19" s="24"/>
      <c r="I19" s="24"/>
      <c r="J19" s="7"/>
      <c r="K19" s="7"/>
      <c r="L19" s="7"/>
      <c r="M19" s="7"/>
      <c r="N19" s="12" t="s">
        <v>59</v>
      </c>
      <c r="O19" s="20">
        <f>O18+O17+O13</f>
        <v>62422</v>
      </c>
      <c r="P19" s="7"/>
      <c r="Q19" s="7"/>
      <c r="R19" s="7"/>
      <c r="S19" s="7"/>
      <c r="T19" s="12" t="s">
        <v>59</v>
      </c>
      <c r="U19" s="20">
        <f>U18+U17+U13</f>
        <v>69620</v>
      </c>
      <c r="V19" s="7"/>
      <c r="W19" s="7"/>
      <c r="X19" s="7"/>
      <c r="Y19" s="7"/>
      <c r="Z19" s="12" t="s">
        <v>59</v>
      </c>
      <c r="AA19" s="20">
        <f>AA18+AA17+AA13</f>
        <v>269040</v>
      </c>
      <c r="AB19" s="5"/>
      <c r="AC19" s="5"/>
      <c r="AD19" s="6"/>
      <c r="AE19" s="6"/>
    </row>
    <row r="20" spans="2:31" x14ac:dyDescent="0.35">
      <c r="B20" s="25" t="s">
        <v>60</v>
      </c>
      <c r="C20" s="26"/>
      <c r="D20" s="26"/>
      <c r="E20" s="26"/>
      <c r="F20" s="26"/>
      <c r="G20" s="26"/>
      <c r="H20" s="26"/>
      <c r="I20" s="26"/>
      <c r="J20" s="25" t="s">
        <v>20</v>
      </c>
      <c r="K20" s="25" t="s">
        <v>20</v>
      </c>
    </row>
    <row r="21" spans="2:31" x14ac:dyDescent="0.35">
      <c r="B21" s="3" t="s">
        <v>61</v>
      </c>
      <c r="C21" s="3" t="s">
        <v>62</v>
      </c>
      <c r="D21" s="25" t="s">
        <v>63</v>
      </c>
      <c r="E21" s="26"/>
      <c r="F21" s="26"/>
      <c r="G21" s="26"/>
      <c r="H21" s="26"/>
      <c r="I21" s="26"/>
      <c r="J21" s="3" t="s">
        <v>64</v>
      </c>
      <c r="K21" s="3" t="s">
        <v>65</v>
      </c>
    </row>
    <row r="22" spans="2:31" x14ac:dyDescent="0.35">
      <c r="B22" s="4">
        <v>1</v>
      </c>
      <c r="C22" s="4" t="s">
        <v>66</v>
      </c>
      <c r="D22" s="22" t="s">
        <v>50</v>
      </c>
      <c r="E22" s="23"/>
      <c r="F22" s="23"/>
      <c r="G22" s="23"/>
      <c r="H22" s="23"/>
      <c r="I22" s="23"/>
      <c r="J22" s="4" t="s">
        <v>67</v>
      </c>
      <c r="K22" s="4" t="s">
        <v>45</v>
      </c>
    </row>
    <row r="23" spans="2:31" x14ac:dyDescent="0.35">
      <c r="B23" s="4">
        <v>2</v>
      </c>
      <c r="C23" s="4" t="s">
        <v>68</v>
      </c>
      <c r="D23" s="22" t="s">
        <v>69</v>
      </c>
      <c r="E23" s="23"/>
      <c r="F23" s="23"/>
      <c r="G23" s="23"/>
      <c r="H23" s="23"/>
      <c r="I23" s="23"/>
      <c r="J23" s="4" t="s">
        <v>70</v>
      </c>
      <c r="K23" s="4" t="s">
        <v>45</v>
      </c>
    </row>
    <row r="24" spans="2:31" x14ac:dyDescent="0.35">
      <c r="B24" s="4">
        <v>3</v>
      </c>
      <c r="C24" s="4" t="s">
        <v>71</v>
      </c>
      <c r="D24" s="22" t="s">
        <v>72</v>
      </c>
      <c r="E24" s="23"/>
      <c r="F24" s="23"/>
      <c r="G24" s="23"/>
      <c r="H24" s="23"/>
      <c r="I24" s="23"/>
      <c r="J24" s="4" t="s">
        <v>67</v>
      </c>
      <c r="K24" s="4" t="s">
        <v>45</v>
      </c>
    </row>
    <row r="25" spans="2:31" x14ac:dyDescent="0.35">
      <c r="B25" s="4">
        <v>4</v>
      </c>
      <c r="C25" s="4" t="s">
        <v>73</v>
      </c>
      <c r="D25" s="22" t="s">
        <v>74</v>
      </c>
      <c r="E25" s="23"/>
      <c r="F25" s="23"/>
      <c r="G25" s="23"/>
      <c r="H25" s="23"/>
      <c r="I25" s="23"/>
      <c r="J25" s="4" t="s">
        <v>67</v>
      </c>
      <c r="K25" s="4" t="s">
        <v>45</v>
      </c>
    </row>
    <row r="26" spans="2:31" x14ac:dyDescent="0.35">
      <c r="B26" s="4">
        <v>5</v>
      </c>
      <c r="C26" s="4" t="s">
        <v>75</v>
      </c>
      <c r="D26" s="22" t="s">
        <v>48</v>
      </c>
      <c r="E26" s="23"/>
      <c r="F26" s="23"/>
      <c r="G26" s="23"/>
      <c r="H26" s="23"/>
      <c r="I26" s="23"/>
      <c r="J26" s="4" t="s">
        <v>67</v>
      </c>
      <c r="K26" s="4" t="s">
        <v>45</v>
      </c>
    </row>
    <row r="27" spans="2:31" x14ac:dyDescent="0.35">
      <c r="B27" s="4">
        <v>6</v>
      </c>
      <c r="C27" s="4" t="s">
        <v>76</v>
      </c>
      <c r="D27" s="22" t="s">
        <v>77</v>
      </c>
      <c r="E27" s="23"/>
      <c r="F27" s="23"/>
      <c r="G27" s="23"/>
      <c r="H27" s="23"/>
      <c r="I27" s="23"/>
      <c r="J27" s="4" t="s">
        <v>70</v>
      </c>
      <c r="K27" s="4" t="s">
        <v>45</v>
      </c>
    </row>
    <row r="28" spans="2:31" x14ac:dyDescent="0.35">
      <c r="B28" s="4">
        <v>7</v>
      </c>
      <c r="C28" s="4" t="s">
        <v>78</v>
      </c>
      <c r="D28" s="22" t="s">
        <v>79</v>
      </c>
      <c r="E28" s="23"/>
      <c r="F28" s="23"/>
      <c r="G28" s="23"/>
      <c r="H28" s="23"/>
      <c r="I28" s="23"/>
      <c r="J28" s="4" t="s">
        <v>70</v>
      </c>
      <c r="K28" s="4" t="s">
        <v>45</v>
      </c>
    </row>
    <row r="29" spans="2:31" x14ac:dyDescent="0.35">
      <c r="B29" s="4">
        <v>8</v>
      </c>
      <c r="C29" s="4" t="s">
        <v>80</v>
      </c>
      <c r="D29" s="22" t="s">
        <v>81</v>
      </c>
      <c r="E29" s="23"/>
      <c r="F29" s="23"/>
      <c r="G29" s="23"/>
      <c r="H29" s="23"/>
      <c r="I29" s="23"/>
      <c r="J29" s="4" t="s">
        <v>67</v>
      </c>
      <c r="K29" s="4" t="s">
        <v>45</v>
      </c>
    </row>
  </sheetData>
  <mergeCells count="65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1:O1"/>
    <mergeCell ref="J2:O2"/>
    <mergeCell ref="J3:O3"/>
    <mergeCell ref="J4:O4"/>
    <mergeCell ref="J5:O5"/>
    <mergeCell ref="V6:AA6"/>
    <mergeCell ref="J10:O10"/>
    <mergeCell ref="P1:U1"/>
    <mergeCell ref="P2:U2"/>
    <mergeCell ref="P3:U3"/>
    <mergeCell ref="P4:U4"/>
    <mergeCell ref="P5:U5"/>
    <mergeCell ref="P6:U6"/>
    <mergeCell ref="P7:U7"/>
    <mergeCell ref="P8:R8"/>
    <mergeCell ref="S8:U8"/>
    <mergeCell ref="P9:U9"/>
    <mergeCell ref="P10:U10"/>
    <mergeCell ref="J6:O6"/>
    <mergeCell ref="J7:O7"/>
    <mergeCell ref="J8:L8"/>
    <mergeCell ref="V1:AA1"/>
    <mergeCell ref="V2:AA2"/>
    <mergeCell ref="V3:AA3"/>
    <mergeCell ref="V4:AA4"/>
    <mergeCell ref="V5:AA5"/>
    <mergeCell ref="B13:I13"/>
    <mergeCell ref="V7:AA7"/>
    <mergeCell ref="V8:X8"/>
    <mergeCell ref="Y8:AA8"/>
    <mergeCell ref="V9:AA9"/>
    <mergeCell ref="V10:AA10"/>
    <mergeCell ref="M8:O8"/>
    <mergeCell ref="J9:O9"/>
    <mergeCell ref="B14:I14"/>
    <mergeCell ref="B15:I15"/>
    <mergeCell ref="B16:I16"/>
    <mergeCell ref="B18:I18"/>
    <mergeCell ref="B17:I17"/>
    <mergeCell ref="B19:I19"/>
    <mergeCell ref="B20:I20"/>
    <mergeCell ref="D21:I21"/>
    <mergeCell ref="J20:K20"/>
    <mergeCell ref="D22:I22"/>
    <mergeCell ref="D28:I28"/>
    <mergeCell ref="D29:I29"/>
    <mergeCell ref="D23:I23"/>
    <mergeCell ref="D24:I24"/>
    <mergeCell ref="D25:I25"/>
    <mergeCell ref="D26:I26"/>
    <mergeCell ref="D27:I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12"/>
  <sheetViews>
    <sheetView zoomScale="46" workbookViewId="0">
      <selection activeCell="D26" sqref="D26"/>
    </sheetView>
  </sheetViews>
  <sheetFormatPr defaultRowHeight="14.5" x14ac:dyDescent="0.35"/>
  <cols>
    <col min="1" max="1" width="9.1796875" style="1" customWidth="1"/>
    <col min="2" max="2" width="9.1796875" style="2" customWidth="1"/>
    <col min="3" max="3" width="13.453125" style="2" customWidth="1"/>
    <col min="4" max="4" width="32.81640625" style="2" customWidth="1"/>
    <col min="5" max="5" width="20.7265625" style="2" customWidth="1"/>
    <col min="6" max="7" width="9.1796875" style="2" customWidth="1"/>
    <col min="8" max="8" width="15" style="2" customWidth="1"/>
    <col min="9" max="9" width="9.1796875" style="2" customWidth="1"/>
    <col min="10" max="12" width="14.453125" style="2" customWidth="1"/>
    <col min="13" max="15" width="9.1796875" style="2" customWidth="1"/>
    <col min="16" max="18" width="14.453125" style="2" customWidth="1"/>
    <col min="19" max="21" width="9.1796875" style="2" customWidth="1"/>
    <col min="22" max="24" width="14.453125" style="2" customWidth="1"/>
    <col min="25" max="27" width="9.1796875" style="2" customWidth="1"/>
    <col min="28" max="16374" width="9.1796875" style="1" customWidth="1"/>
  </cols>
  <sheetData>
    <row r="1" spans="2:27" x14ac:dyDescent="0.35">
      <c r="B1" s="61"/>
      <c r="C1" s="61"/>
      <c r="D1" s="40" t="s">
        <v>0</v>
      </c>
      <c r="E1" s="40" t="s">
        <v>0</v>
      </c>
      <c r="F1" s="41" t="s">
        <v>0</v>
      </c>
      <c r="G1" s="63" t="s">
        <v>1</v>
      </c>
      <c r="H1" s="63" t="s">
        <v>1</v>
      </c>
      <c r="I1" s="63" t="s">
        <v>1</v>
      </c>
      <c r="J1" s="49" t="s">
        <v>82</v>
      </c>
      <c r="K1" s="49"/>
      <c r="L1" s="49"/>
      <c r="M1" s="49"/>
      <c r="N1" s="49"/>
      <c r="O1" s="50"/>
      <c r="P1" s="49" t="s">
        <v>83</v>
      </c>
      <c r="Q1" s="49"/>
      <c r="R1" s="49"/>
      <c r="S1" s="49"/>
      <c r="T1" s="49"/>
      <c r="U1" s="50"/>
      <c r="V1" s="49" t="s">
        <v>84</v>
      </c>
      <c r="W1" s="49"/>
      <c r="X1" s="49"/>
      <c r="Y1" s="49"/>
      <c r="Z1" s="49"/>
      <c r="AA1" s="50"/>
    </row>
    <row r="2" spans="2:27" ht="14.5" customHeight="1" x14ac:dyDescent="0.35">
      <c r="B2" s="62"/>
      <c r="C2" s="62"/>
      <c r="D2" s="42" t="s">
        <v>0</v>
      </c>
      <c r="E2" s="42" t="s">
        <v>0</v>
      </c>
      <c r="F2" s="43" t="s">
        <v>0</v>
      </c>
      <c r="G2" s="64" t="s">
        <v>5</v>
      </c>
      <c r="H2" s="64" t="s">
        <v>5</v>
      </c>
      <c r="I2" s="64" t="s">
        <v>5</v>
      </c>
      <c r="J2" s="51" t="s">
        <v>6</v>
      </c>
      <c r="K2" s="51"/>
      <c r="L2" s="51"/>
      <c r="M2" s="51"/>
      <c r="N2" s="51"/>
      <c r="O2" s="52"/>
      <c r="P2" s="51" t="s">
        <v>7</v>
      </c>
      <c r="Q2" s="51"/>
      <c r="R2" s="51"/>
      <c r="S2" s="51"/>
      <c r="T2" s="51"/>
      <c r="U2" s="52"/>
      <c r="V2" s="51" t="s">
        <v>8</v>
      </c>
      <c r="W2" s="51"/>
      <c r="X2" s="51"/>
      <c r="Y2" s="51"/>
      <c r="Z2" s="51"/>
      <c r="AA2" s="52"/>
    </row>
    <row r="3" spans="2:27" x14ac:dyDescent="0.35">
      <c r="B3" s="62"/>
      <c r="C3" s="62"/>
      <c r="D3" s="42" t="s">
        <v>0</v>
      </c>
      <c r="E3" s="42" t="s">
        <v>0</v>
      </c>
      <c r="F3" s="43" t="s">
        <v>0</v>
      </c>
      <c r="G3" s="64" t="s">
        <v>9</v>
      </c>
      <c r="H3" s="64" t="s">
        <v>9</v>
      </c>
      <c r="I3" s="64" t="s">
        <v>9</v>
      </c>
      <c r="J3" s="51" t="s">
        <v>10</v>
      </c>
      <c r="K3" s="51"/>
      <c r="L3" s="51"/>
      <c r="M3" s="51"/>
      <c r="N3" s="51"/>
      <c r="O3" s="52"/>
      <c r="P3" s="51" t="s">
        <v>10</v>
      </c>
      <c r="Q3" s="51"/>
      <c r="R3" s="51"/>
      <c r="S3" s="51"/>
      <c r="T3" s="51"/>
      <c r="U3" s="52"/>
      <c r="V3" s="51" t="s">
        <v>10</v>
      </c>
      <c r="W3" s="51"/>
      <c r="X3" s="51"/>
      <c r="Y3" s="51"/>
      <c r="Z3" s="51"/>
      <c r="AA3" s="52"/>
    </row>
    <row r="4" spans="2:27" x14ac:dyDescent="0.35">
      <c r="B4" s="62"/>
      <c r="C4" s="62"/>
      <c r="D4" s="42" t="s">
        <v>0</v>
      </c>
      <c r="E4" s="42" t="s">
        <v>0</v>
      </c>
      <c r="F4" s="43" t="s">
        <v>0</v>
      </c>
      <c r="G4" s="64" t="s">
        <v>11</v>
      </c>
      <c r="H4" s="64" t="s">
        <v>11</v>
      </c>
      <c r="I4" s="64" t="s">
        <v>11</v>
      </c>
      <c r="J4" s="51" t="s">
        <v>12</v>
      </c>
      <c r="K4" s="51"/>
      <c r="L4" s="51"/>
      <c r="M4" s="51"/>
      <c r="N4" s="51"/>
      <c r="O4" s="52"/>
      <c r="P4" s="51" t="s">
        <v>12</v>
      </c>
      <c r="Q4" s="51"/>
      <c r="R4" s="51"/>
      <c r="S4" s="51"/>
      <c r="T4" s="51"/>
      <c r="U4" s="52"/>
      <c r="V4" s="51" t="s">
        <v>12</v>
      </c>
      <c r="W4" s="51"/>
      <c r="X4" s="51"/>
      <c r="Y4" s="51"/>
      <c r="Z4" s="51"/>
      <c r="AA4" s="52"/>
    </row>
    <row r="5" spans="2:27" ht="14.5" customHeight="1" x14ac:dyDescent="0.35">
      <c r="B5" s="62"/>
      <c r="C5" s="62"/>
      <c r="D5" s="42" t="s">
        <v>0</v>
      </c>
      <c r="E5" s="42" t="s">
        <v>0</v>
      </c>
      <c r="F5" s="43" t="s">
        <v>0</v>
      </c>
      <c r="G5" s="62"/>
      <c r="H5" s="62"/>
      <c r="I5" s="62"/>
      <c r="J5" s="51" t="s">
        <v>13</v>
      </c>
      <c r="K5" s="51"/>
      <c r="L5" s="51"/>
      <c r="M5" s="51"/>
      <c r="N5" s="51"/>
      <c r="O5" s="52"/>
      <c r="P5" s="51" t="s">
        <v>14</v>
      </c>
      <c r="Q5" s="51"/>
      <c r="R5" s="51"/>
      <c r="S5" s="51"/>
      <c r="T5" s="51"/>
      <c r="U5" s="52"/>
      <c r="V5" s="51" t="s">
        <v>14</v>
      </c>
      <c r="W5" s="51"/>
      <c r="X5" s="51"/>
      <c r="Y5" s="51"/>
      <c r="Z5" s="51"/>
      <c r="AA5" s="52"/>
    </row>
    <row r="6" spans="2:27" ht="14.5" customHeight="1" x14ac:dyDescent="0.35">
      <c r="B6" s="59" t="s">
        <v>15</v>
      </c>
      <c r="C6" s="59" t="s">
        <v>15</v>
      </c>
      <c r="D6" s="59" t="s">
        <v>15</v>
      </c>
      <c r="E6" s="59" t="s">
        <v>15</v>
      </c>
      <c r="F6" s="59" t="s">
        <v>15</v>
      </c>
      <c r="G6" s="59" t="s">
        <v>15</v>
      </c>
      <c r="H6" s="59" t="s">
        <v>15</v>
      </c>
      <c r="I6" s="59" t="s">
        <v>15</v>
      </c>
      <c r="J6" s="53" t="s">
        <v>16</v>
      </c>
      <c r="K6" s="53"/>
      <c r="L6" s="53"/>
      <c r="M6" s="53"/>
      <c r="N6" s="53"/>
      <c r="O6" s="54"/>
      <c r="P6" s="53" t="s">
        <v>17</v>
      </c>
      <c r="Q6" s="53"/>
      <c r="R6" s="53"/>
      <c r="S6" s="53"/>
      <c r="T6" s="53"/>
      <c r="U6" s="54"/>
      <c r="V6" s="53" t="s">
        <v>18</v>
      </c>
      <c r="W6" s="53"/>
      <c r="X6" s="53"/>
      <c r="Y6" s="53"/>
      <c r="Z6" s="53"/>
      <c r="AA6" s="54"/>
    </row>
    <row r="7" spans="2:27" ht="14.5" customHeight="1" x14ac:dyDescent="0.35">
      <c r="B7" s="60" t="s">
        <v>19</v>
      </c>
      <c r="C7" s="60" t="s">
        <v>19</v>
      </c>
      <c r="D7" s="60" t="s">
        <v>19</v>
      </c>
      <c r="E7" s="60" t="s">
        <v>19</v>
      </c>
      <c r="F7" s="60" t="s">
        <v>19</v>
      </c>
      <c r="G7" s="60" t="s">
        <v>19</v>
      </c>
      <c r="H7" s="60" t="s">
        <v>19</v>
      </c>
      <c r="I7" s="60" t="s">
        <v>19</v>
      </c>
      <c r="J7" s="53" t="s">
        <v>20</v>
      </c>
      <c r="K7" s="53"/>
      <c r="L7" s="54"/>
      <c r="M7" s="54"/>
      <c r="N7" s="54"/>
      <c r="O7" s="54"/>
      <c r="P7" s="53" t="s">
        <v>20</v>
      </c>
      <c r="Q7" s="53"/>
      <c r="R7" s="54"/>
      <c r="S7" s="54"/>
      <c r="T7" s="54"/>
      <c r="U7" s="54"/>
      <c r="V7" s="53" t="s">
        <v>20</v>
      </c>
      <c r="W7" s="53"/>
      <c r="X7" s="54"/>
      <c r="Y7" s="54"/>
      <c r="Z7" s="54"/>
      <c r="AA7" s="54"/>
    </row>
    <row r="8" spans="2:27" ht="14.5" customHeight="1" x14ac:dyDescent="0.35">
      <c r="B8" s="60" t="s">
        <v>85</v>
      </c>
      <c r="C8" s="60" t="s">
        <v>85</v>
      </c>
      <c r="D8" s="60" t="s">
        <v>85</v>
      </c>
      <c r="E8" s="60" t="s">
        <v>85</v>
      </c>
      <c r="F8" s="60" t="s">
        <v>85</v>
      </c>
      <c r="G8" s="60" t="s">
        <v>85</v>
      </c>
      <c r="H8" s="60" t="s">
        <v>85</v>
      </c>
      <c r="I8" s="60" t="s">
        <v>85</v>
      </c>
      <c r="J8" s="53" t="s">
        <v>22</v>
      </c>
      <c r="K8" s="53"/>
      <c r="L8" s="54"/>
      <c r="M8" s="54"/>
      <c r="N8" s="54"/>
      <c r="O8" s="54"/>
      <c r="P8" s="53" t="s">
        <v>22</v>
      </c>
      <c r="Q8" s="53"/>
      <c r="R8" s="54"/>
      <c r="S8" s="54"/>
      <c r="T8" s="54"/>
      <c r="U8" s="54"/>
      <c r="V8" s="53" t="s">
        <v>22</v>
      </c>
      <c r="W8" s="53"/>
      <c r="X8" s="54"/>
      <c r="Y8" s="54"/>
      <c r="Z8" s="54"/>
      <c r="AA8" s="54"/>
    </row>
    <row r="9" spans="2:27" ht="14.5" customHeight="1" x14ac:dyDescent="0.35">
      <c r="B9" s="47" t="s">
        <v>24</v>
      </c>
      <c r="C9" s="47" t="s">
        <v>24</v>
      </c>
      <c r="D9" s="47" t="s">
        <v>24</v>
      </c>
      <c r="E9" s="47" t="s">
        <v>24</v>
      </c>
      <c r="F9" s="47" t="s">
        <v>24</v>
      </c>
      <c r="G9" s="47" t="s">
        <v>25</v>
      </c>
      <c r="H9" s="47" t="s">
        <v>25</v>
      </c>
      <c r="I9" s="47" t="s">
        <v>25</v>
      </c>
      <c r="J9" s="47" t="s">
        <v>23</v>
      </c>
      <c r="K9" s="47"/>
      <c r="L9" s="48"/>
      <c r="M9" s="48"/>
      <c r="N9" s="48"/>
      <c r="O9" s="48"/>
      <c r="P9" s="47" t="s">
        <v>23</v>
      </c>
      <c r="Q9" s="47"/>
      <c r="R9" s="48"/>
      <c r="S9" s="48"/>
      <c r="T9" s="48"/>
      <c r="U9" s="48"/>
      <c r="V9" s="47" t="s">
        <v>23</v>
      </c>
      <c r="W9" s="47"/>
      <c r="X9" s="48"/>
      <c r="Y9" s="48"/>
      <c r="Z9" s="48"/>
      <c r="AA9" s="48"/>
    </row>
    <row r="10" spans="2:27" ht="14.5" customHeight="1" x14ac:dyDescent="0.35">
      <c r="B10" s="47" t="s">
        <v>24</v>
      </c>
      <c r="C10" s="47" t="s">
        <v>24</v>
      </c>
      <c r="D10" s="47" t="s">
        <v>24</v>
      </c>
      <c r="E10" s="47" t="s">
        <v>24</v>
      </c>
      <c r="F10" s="47" t="s">
        <v>24</v>
      </c>
      <c r="G10" s="47" t="s">
        <v>28</v>
      </c>
      <c r="H10" s="47" t="s">
        <v>29</v>
      </c>
      <c r="I10" s="47"/>
      <c r="J10" s="47" t="s">
        <v>86</v>
      </c>
      <c r="K10" s="47"/>
      <c r="L10" s="48"/>
      <c r="M10" s="48"/>
      <c r="N10" s="48"/>
      <c r="O10" s="48"/>
      <c r="P10" s="47" t="s">
        <v>86</v>
      </c>
      <c r="Q10" s="47"/>
      <c r="R10" s="48"/>
      <c r="S10" s="48"/>
      <c r="T10" s="48"/>
      <c r="U10" s="48"/>
      <c r="V10" s="47" t="s">
        <v>86</v>
      </c>
      <c r="W10" s="47"/>
      <c r="X10" s="48"/>
      <c r="Y10" s="48"/>
      <c r="Z10" s="48"/>
      <c r="AA10" s="48"/>
    </row>
    <row r="11" spans="2:27" ht="42" x14ac:dyDescent="0.35">
      <c r="B11" s="16" t="s">
        <v>31</v>
      </c>
      <c r="C11" s="16" t="s">
        <v>32</v>
      </c>
      <c r="D11" s="16" t="s">
        <v>33</v>
      </c>
      <c r="E11" s="16" t="s">
        <v>36</v>
      </c>
      <c r="F11" s="16" t="s">
        <v>34</v>
      </c>
      <c r="G11" s="16" t="s">
        <v>35</v>
      </c>
      <c r="H11" s="16" t="s">
        <v>87</v>
      </c>
      <c r="I11" s="16" t="s">
        <v>88</v>
      </c>
      <c r="J11" s="8" t="s">
        <v>89</v>
      </c>
      <c r="K11" s="55" t="s">
        <v>90</v>
      </c>
      <c r="L11" s="56"/>
      <c r="M11" s="57"/>
      <c r="N11" s="57"/>
      <c r="O11" s="58"/>
      <c r="P11" s="8" t="s">
        <v>89</v>
      </c>
      <c r="Q11" s="55" t="s">
        <v>90</v>
      </c>
      <c r="R11" s="56"/>
      <c r="S11" s="57"/>
      <c r="T11" s="57"/>
      <c r="U11" s="58"/>
      <c r="V11" s="8" t="s">
        <v>89</v>
      </c>
      <c r="W11" s="55" t="s">
        <v>90</v>
      </c>
      <c r="X11" s="56"/>
      <c r="Y11" s="57"/>
      <c r="Z11" s="57"/>
      <c r="AA11" s="58"/>
    </row>
    <row r="12" spans="2:27" ht="140.5" thickBot="1" x14ac:dyDescent="0.4">
      <c r="B12" s="10">
        <v>1</v>
      </c>
      <c r="C12" s="10" t="s">
        <v>45</v>
      </c>
      <c r="D12" s="10" t="s">
        <v>46</v>
      </c>
      <c r="E12" s="10" t="s">
        <v>45</v>
      </c>
      <c r="F12" s="10" t="s">
        <v>47</v>
      </c>
      <c r="G12" s="10" t="s">
        <v>91</v>
      </c>
      <c r="H12" s="10" t="s">
        <v>49</v>
      </c>
      <c r="I12" s="10" t="s">
        <v>49</v>
      </c>
      <c r="J12" s="10" t="s">
        <v>45</v>
      </c>
      <c r="K12" s="46" t="s">
        <v>45</v>
      </c>
      <c r="L12" s="47"/>
      <c r="M12" s="47"/>
      <c r="N12" s="47"/>
      <c r="O12" s="48"/>
      <c r="P12" s="10" t="s">
        <v>45</v>
      </c>
      <c r="Q12" s="46" t="s">
        <v>45</v>
      </c>
      <c r="R12" s="47"/>
      <c r="S12" s="47"/>
      <c r="T12" s="47"/>
      <c r="U12" s="48"/>
      <c r="V12" s="10" t="s">
        <v>45</v>
      </c>
      <c r="W12" s="46" t="s">
        <v>45</v>
      </c>
      <c r="X12" s="47"/>
      <c r="Y12" s="47"/>
      <c r="Z12" s="47"/>
      <c r="AA12" s="48"/>
    </row>
  </sheetData>
  <mergeCells count="50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W12:AA12"/>
    <mergeCell ref="V1:AA1"/>
    <mergeCell ref="V2:AA2"/>
    <mergeCell ref="V3:AA3"/>
    <mergeCell ref="V4:AA4"/>
    <mergeCell ref="V5:AA5"/>
    <mergeCell ref="V6:AA6"/>
    <mergeCell ref="V7:AA7"/>
    <mergeCell ref="V8:AA8"/>
    <mergeCell ref="V9:AA9"/>
    <mergeCell ref="V10:AA10"/>
    <mergeCell ref="W11:AA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Mrunal Joshi</cp:lastModifiedBy>
  <dcterms:modified xsi:type="dcterms:W3CDTF">2024-08-28T03:40:42Z</dcterms:modified>
</cp:coreProperties>
</file>