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Dominos\NT Item\"/>
    </mc:Choice>
  </mc:AlternateContent>
  <bookViews>
    <workbookView xWindow="0" yWindow="-180" windowWidth="20490" windowHeight="7830"/>
  </bookViews>
  <sheets>
    <sheet name="Fire Fighting"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2" l="1"/>
  <c r="M16" i="2" l="1"/>
  <c r="M18" i="2"/>
  <c r="M22" i="2"/>
  <c r="M23" i="2"/>
  <c r="M14" i="2"/>
  <c r="M12" i="2"/>
  <c r="K9" i="2" l="1"/>
  <c r="M9" i="2" s="1"/>
  <c r="M24" i="2" s="1"/>
</calcChain>
</file>

<file path=xl/sharedStrings.xml><?xml version="1.0" encoding="utf-8"?>
<sst xmlns="http://schemas.openxmlformats.org/spreadsheetml/2006/main" count="52" uniqueCount="44">
  <si>
    <t>Description of Item</t>
  </si>
  <si>
    <t>Unit</t>
  </si>
  <si>
    <t>a</t>
  </si>
  <si>
    <t>a.5</t>
  </si>
  <si>
    <t>b</t>
  </si>
  <si>
    <t>b.4</t>
  </si>
  <si>
    <t>A.2.0</t>
  </si>
  <si>
    <t>A.4.0</t>
  </si>
  <si>
    <t>g</t>
  </si>
  <si>
    <t>f</t>
  </si>
  <si>
    <t>Each</t>
  </si>
  <si>
    <t>a.8</t>
  </si>
  <si>
    <t>50 mm</t>
  </si>
  <si>
    <t>f.1</t>
  </si>
  <si>
    <t>f.2</t>
  </si>
  <si>
    <t>f.3</t>
  </si>
  <si>
    <t>(PIPING AND ACCESSORIES)</t>
  </si>
  <si>
    <t>SLFTC of  MS pipes on surface</t>
  </si>
  <si>
    <t>Meter</t>
  </si>
  <si>
    <t>50mm dia.</t>
  </si>
  <si>
    <t>25mm dia.</t>
  </si>
  <si>
    <t>SITC of butterfly valves</t>
  </si>
  <si>
    <t>Supplying, Installation, Testing and Commissioning of butterfly valves of  PN 1.6 rating of following sizes with nitrile seat and stainless steel stem with lever/gear operation and cast iron body in powder coated finish  for fire fighting application complete in all respects as required.</t>
  </si>
  <si>
    <t>SITC of  Pressure gauge</t>
  </si>
  <si>
    <t>Supply, installation,  testing &amp; commissioning of 100 mm dia Bourden type, Stainless Steel dial type pressure gauge  including brass isolation valve and pipe having calibration of  0-16 Kg/cm2.</t>
  </si>
  <si>
    <t>Pendent/Upright 68° C Chrome Plated</t>
  </si>
  <si>
    <t>Pendent 141° C Chrome Plated</t>
  </si>
  <si>
    <t>Qty</t>
  </si>
  <si>
    <t>Labour Rate</t>
  </si>
  <si>
    <t>(A)</t>
  </si>
  <si>
    <t>(B)</t>
  </si>
  <si>
    <t>Material Rate</t>
  </si>
  <si>
    <t xml:space="preserve">Supplying, laying, fixing, testing and commissioning of following sizes (NB) of ISI marked heavy class M.S. pipes including cutting, threading, welding etc. and providing all fittings e.g. elbows,  reducers, clamps, hangers, flanges, gaskets, nuts, bolts and  washers etc. including painting of pipes and fittings with red paint over a coat of ready mixed primer, both of approved quality and shade including cutting holes and chases in brick or  RCC walls/slabs and making good the same etc. complete in all respect as required. Pipes and fittings shall be confirming to IS 1239 Part -1 </t>
  </si>
  <si>
    <t xml:space="preserve">Supplying, Installation, Testing and Commissioning  of 15mm dia. Quartzoid bulb type sprinkler with  temperature rating at  68°/79°C made out of forged brass and in powder coated finish., It shall be QR (Quick Response), Discharge Coefficient K=5.6 with Cover plates of same make, both shall be UL Listed &amp; FM Approved.Make-Tyco, Viking. </t>
  </si>
  <si>
    <t>Supply and Installation of ABC powder type fire extinguisher of 6 Kgs. Capacity as per IS :15683, with initial filling in brand new cylinder with powder coated finish , extinguisher to be floor mounted and placed with SS stand fitted with, Gun metal union, discharge hose etc. complete.</t>
  </si>
  <si>
    <t>Supply and Installation of CO2 type fire extinguisher of 4.5 Kgs. Capacity as per IS :15683, with initial filling in brand new cylinder with powder coated finish,extinguisher to be floor mounted and placed with SS stand fitted with, Gun metal union, discharge hose etc. complete.</t>
  </si>
  <si>
    <t>Fire Extinguisher</t>
  </si>
  <si>
    <t>Pendent/Upright 79° C Chrome Plated</t>
  </si>
  <si>
    <t>RA Qty</t>
  </si>
  <si>
    <t>Nos</t>
  </si>
  <si>
    <t>Length</t>
  </si>
  <si>
    <t>RATE</t>
  </si>
  <si>
    <t>NON-PO ITEM 2</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</si>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</sst>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_(* \(#,##0.00\);_(* &quot;-&quot;??_);_(@_)"/>
  </numFmts>
  <fonts count="18" x14ac:knownFonts="1">
    <font>
      <sz val="11"/>
      <color theme="1"/>
      <name val="Calibri"/>
      <family val="2"/>
      <scheme val="minor"/>
    </font>
    <font>
      <sz val="11"/>
      <color theme="1"/>
      <name val="Calibri"/>
      <family val="2"/>
      <scheme val="minor"/>
    </font>
    <font>
      <sz val="10"/>
      <name val="Arial"/>
      <family val="2"/>
    </font>
    <font>
      <sz val="10"/>
      <name val="MS Sans Serif"/>
      <family val="2"/>
      <charset val="1"/>
    </font>
    <font>
      <sz val="11"/>
      <color indexed="8"/>
      <name val="Calibri"/>
      <family val="2"/>
      <charset val="1"/>
    </font>
    <font>
      <sz val="12"/>
      <name val="Arial"/>
      <family val="2"/>
    </font>
    <font>
      <sz val="11"/>
      <name val="Calibri"/>
      <family val="2"/>
    </font>
    <font>
      <sz val="10"/>
      <color theme="1"/>
      <name val="Times New Roman"/>
      <family val="1"/>
    </font>
    <font>
      <sz val="10"/>
      <name val="Times New Roman"/>
      <family val="1"/>
    </font>
    <font>
      <b/>
      <sz val="12"/>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b/>
      <sz val="10"/>
      <color rgb="FF0000FF"/>
      <name val="Times New Roman"/>
      <family val="1"/>
    </font>
    <font>
      <sz val="12"/>
      <color rgb="FFFF0000"/>
      <name val="Times New Roman"/>
      <family val="1"/>
    </font>
    <font>
      <sz val="11"/>
      <name val="Times New Roman"/>
      <family val="1"/>
    </font>
    <font>
      <b/>
      <sz val="14"/>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8EA9D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6">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0" fontId="1" fillId="0" borderId="0"/>
    <xf numFmtId="0" fontId="4" fillId="0" borderId="0"/>
    <xf numFmtId="0" fontId="2" fillId="0" borderId="0"/>
    <xf numFmtId="0" fontId="2" fillId="0" borderId="0"/>
    <xf numFmtId="0" fontId="5" fillId="0" borderId="0"/>
    <xf numFmtId="164" fontId="1" fillId="0" borderId="0" applyFont="0" applyFill="0" applyBorder="0" applyAlignment="0" applyProtection="0"/>
  </cellStyleXfs>
  <cellXfs count="45">
    <xf numFmtId="0" fontId="0" fillId="0" borderId="0" xfId="0"/>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7" fillId="0" borderId="0" xfId="0" applyFont="1" applyAlignment="1">
      <alignment vertical="center" wrapText="1"/>
    </xf>
    <xf numFmtId="0" fontId="15" fillId="5" borderId="1" xfId="0" applyFont="1" applyFill="1" applyBorder="1" applyAlignment="1">
      <alignment horizontal="center" vertical="center" wrapText="1"/>
    </xf>
    <xf numFmtId="0" fontId="14" fillId="0" borderId="0" xfId="0" applyFont="1" applyAlignment="1">
      <alignment vertical="center" wrapText="1"/>
    </xf>
    <xf numFmtId="0" fontId="12" fillId="2" borderId="1" xfId="0" applyFont="1" applyFill="1" applyBorder="1" applyAlignment="1">
      <alignment horizontal="center" vertical="center" wrapText="1"/>
    </xf>
    <xf numFmtId="0" fontId="8" fillId="2" borderId="1" xfId="13" applyFont="1" applyFill="1" applyBorder="1" applyAlignment="1">
      <alignment horizontal="justify" vertical="center" wrapText="1"/>
    </xf>
    <xf numFmtId="2" fontId="12" fillId="2" borderId="1" xfId="0" applyNumberFormat="1" applyFont="1" applyFill="1" applyBorder="1" applyAlignment="1">
      <alignment horizontal="center" vertical="center" wrapText="1"/>
    </xf>
    <xf numFmtId="0" fontId="14" fillId="0" borderId="1" xfId="0" applyFont="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vertical="center" wrapText="1" shrinkToFit="1"/>
    </xf>
    <xf numFmtId="0" fontId="8" fillId="2" borderId="1" xfId="13" applyFont="1" applyFill="1" applyBorder="1" applyAlignment="1">
      <alignment horizontal="center" vertical="center" wrapText="1"/>
    </xf>
    <xf numFmtId="0" fontId="16" fillId="2" borderId="1" xfId="13" applyFont="1" applyFill="1" applyBorder="1" applyAlignment="1">
      <alignment horizontal="center" vertical="top" wrapText="1"/>
    </xf>
    <xf numFmtId="0" fontId="13" fillId="2" borderId="1" xfId="13" applyFont="1" applyFill="1" applyBorder="1" applyAlignment="1">
      <alignment horizontal="center" vertical="center" wrapText="1"/>
    </xf>
    <xf numFmtId="0" fontId="13" fillId="2" borderId="1" xfId="13" applyFont="1" applyFill="1" applyBorder="1" applyAlignment="1">
      <alignment horizontal="left" vertical="center" wrapText="1"/>
    </xf>
    <xf numFmtId="0" fontId="14" fillId="2" borderId="1" xfId="0" applyFont="1" applyFill="1" applyBorder="1" applyAlignment="1">
      <alignment vertical="center" wrapText="1"/>
    </xf>
    <xf numFmtId="0" fontId="8" fillId="0" borderId="1" xfId="0" applyFont="1" applyBorder="1" applyAlignment="1">
      <alignment horizontal="center" vertical="center" wrapText="1"/>
    </xf>
    <xf numFmtId="0" fontId="13" fillId="2" borderId="1" xfId="13" applyFont="1" applyFill="1" applyBorder="1" applyAlignment="1">
      <alignment horizontal="justify" vertical="center" wrapText="1"/>
    </xf>
    <xf numFmtId="2" fontId="10" fillId="6" borderId="1" xfId="0" applyNumberFormat="1" applyFont="1" applyFill="1" applyBorder="1" applyAlignment="1">
      <alignment horizontal="center" vertical="center" wrapText="1"/>
    </xf>
    <xf numFmtId="0" fontId="8" fillId="2" borderId="1" xfId="14" applyFont="1" applyFill="1" applyBorder="1" applyAlignment="1">
      <alignment horizontal="justify" vertical="center" wrapText="1"/>
    </xf>
    <xf numFmtId="0" fontId="8" fillId="2" borderId="1" xfId="14" applyFont="1" applyFill="1" applyBorder="1" applyAlignment="1">
      <alignment horizontal="center" vertical="center" wrapText="1"/>
    </xf>
    <xf numFmtId="0" fontId="7" fillId="2" borderId="1" xfId="0" applyFont="1" applyFill="1" applyBorder="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shrinkToFit="1"/>
    </xf>
    <xf numFmtId="3" fontId="8" fillId="0" borderId="1" xfId="1"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11" fillId="4" borderId="1" xfId="0" applyNumberFormat="1" applyFont="1" applyFill="1" applyBorder="1" applyAlignment="1">
      <alignment horizontal="center" vertical="center" wrapText="1"/>
    </xf>
    <xf numFmtId="3" fontId="8" fillId="0" borderId="0" xfId="0" applyNumberFormat="1" applyFont="1" applyAlignment="1">
      <alignment horizontal="center" vertical="center" wrapText="1"/>
    </xf>
    <xf numFmtId="3" fontId="11" fillId="3" borderId="1" xfId="0" applyNumberFormat="1" applyFont="1" applyFill="1" applyBorder="1" applyAlignment="1">
      <alignment horizontal="center" vertical="center" wrapText="1"/>
    </xf>
    <xf numFmtId="0" fontId="10" fillId="7" borderId="1" xfId="0" applyFont="1" applyFill="1" applyBorder="1" applyAlignment="1">
      <alignment vertical="center" wrapText="1" shrinkToFit="1"/>
    </xf>
    <xf numFmtId="0" fontId="8" fillId="7" borderId="1" xfId="13" applyFont="1" applyFill="1" applyBorder="1" applyAlignment="1">
      <alignment horizontal="center" vertical="center" wrapText="1"/>
    </xf>
    <xf numFmtId="0" fontId="8" fillId="7" borderId="1" xfId="0" applyFont="1" applyFill="1" applyBorder="1" applyAlignment="1">
      <alignment horizontal="center" vertical="center" wrapText="1"/>
    </xf>
    <xf numFmtId="3" fontId="8" fillId="7" borderId="1" xfId="0" applyNumberFormat="1" applyFont="1" applyFill="1" applyBorder="1" applyAlignment="1">
      <alignment horizontal="center" vertical="center" wrapText="1"/>
    </xf>
    <xf numFmtId="0" fontId="6" fillId="2" borderId="1" xfId="5" applyFont="1" applyFill="1" applyBorder="1" applyAlignment="1">
      <alignment horizontal="justify" vertical="top"/>
    </xf>
    <xf numFmtId="0" fontId="13" fillId="0" borderId="1" xfId="0"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12" fillId="0" borderId="1" xfId="0" applyFont="1" applyBorder="1" applyAlignment="1">
      <alignment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16">
    <cellStyle name="Comma" xfId="1" builtinId="3"/>
    <cellStyle name="Comma 12 3" xfId="6"/>
    <cellStyle name="Comma 2" xfId="3"/>
    <cellStyle name="Comma 3" xfId="15"/>
    <cellStyle name="Comma 6" xfId="2"/>
    <cellStyle name="Comma 6 2" xfId="9"/>
    <cellStyle name="Excel Built-in Normal 2" xfId="11"/>
    <cellStyle name="Normal" xfId="0" builtinId="0"/>
    <cellStyle name="Normal - Style1" xfId="5"/>
    <cellStyle name="Normal 10 3 2 2" xfId="10"/>
    <cellStyle name="Normal 2 2" xfId="12"/>
    <cellStyle name="Normal 2 3" xfId="8"/>
    <cellStyle name="Normal 3 3" xfId="4"/>
    <cellStyle name="Normal 5" xfId="13"/>
    <cellStyle name="Normal 5 2" xfId="7"/>
    <cellStyle name="Normal_Estimate" xfId="14"/>
  </cellStyles>
  <dxfs count="0"/>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Normal="100" workbookViewId="0">
      <selection activeCell="K23" sqref="K23"/>
    </sheetView>
  </sheetViews>
  <sheetFormatPr defaultColWidth="8.85546875" defaultRowHeight="12.75" outlineLevelRow="1" x14ac:dyDescent="0.25"/>
  <cols>
    <col min="1" max="1" width="6.28515625" style="25" customWidth="1"/>
    <col min="2" max="2" width="3.28515625" style="25" bestFit="1" customWidth="1"/>
    <col min="3" max="3" width="8.28515625" style="5" customWidth="1"/>
    <col min="4" max="4" width="63.140625" style="26" customWidth="1"/>
    <col min="5" max="5" width="5.5703125" style="26" bestFit="1" customWidth="1"/>
    <col min="6" max="6" width="4.5703125" style="5" bestFit="1" customWidth="1"/>
    <col min="7" max="7" width="13" style="5" hidden="1" customWidth="1"/>
    <col min="8" max="8" width="12.28515625" style="5" hidden="1" customWidth="1"/>
    <col min="9" max="9" width="4.85546875" style="5" bestFit="1" customWidth="1"/>
    <col min="10" max="10" width="12.28515625" style="5" customWidth="1"/>
    <col min="11" max="11" width="8.42578125" style="5" bestFit="1" customWidth="1"/>
    <col min="12" max="12" width="7.140625" style="30" bestFit="1" customWidth="1"/>
    <col min="13" max="13" width="12.85546875" style="5" customWidth="1"/>
    <col min="14" max="16384" width="8.85546875" style="5"/>
  </cols>
  <sheetData>
    <row r="1" spans="1:13" ht="15" customHeight="1" x14ac:dyDescent="0.25">
      <c r="A1" s="40" t="s">
        <v>42</v>
      </c>
      <c r="B1" s="40"/>
      <c r="C1" s="40"/>
      <c r="D1" s="40"/>
      <c r="E1" s="40"/>
      <c r="F1" s="40"/>
      <c r="G1" s="40"/>
      <c r="H1" s="40"/>
      <c r="I1" s="40"/>
      <c r="J1" s="40"/>
      <c r="K1" s="40"/>
      <c r="L1" s="40"/>
      <c r="M1" s="40"/>
    </row>
    <row r="2" spans="1:13" ht="15.75" customHeight="1" x14ac:dyDescent="0.25">
      <c r="A2" s="41"/>
      <c r="B2" s="41"/>
      <c r="C2" s="41"/>
      <c r="D2" s="41"/>
      <c r="E2" s="41"/>
      <c r="F2" s="41"/>
      <c r="G2" s="41"/>
      <c r="H2" s="41"/>
      <c r="I2" s="41"/>
      <c r="J2" s="41"/>
      <c r="K2" s="41"/>
      <c r="L2" s="41"/>
      <c r="M2" s="41"/>
    </row>
    <row r="3" spans="1:13" ht="31.5" x14ac:dyDescent="0.25">
      <c r="A3" s="6"/>
      <c r="B3" s="6"/>
      <c r="C3" s="6"/>
      <c r="D3" s="2" t="s">
        <v>0</v>
      </c>
      <c r="E3" s="1" t="s">
        <v>1</v>
      </c>
      <c r="F3" s="1" t="s">
        <v>27</v>
      </c>
      <c r="G3" s="1" t="s">
        <v>31</v>
      </c>
      <c r="H3" s="1" t="s">
        <v>28</v>
      </c>
      <c r="I3" s="1" t="s">
        <v>39</v>
      </c>
      <c r="J3" s="1" t="s">
        <v>40</v>
      </c>
      <c r="K3" s="1" t="s">
        <v>38</v>
      </c>
      <c r="L3" s="38" t="s">
        <v>41</v>
      </c>
      <c r="M3" s="38" t="s">
        <v>41</v>
      </c>
    </row>
    <row r="4" spans="1:13" ht="15.75" x14ac:dyDescent="0.25">
      <c r="A4" s="6"/>
      <c r="B4" s="6"/>
      <c r="C4" s="6"/>
      <c r="D4" s="2"/>
      <c r="E4" s="1"/>
      <c r="F4" s="1"/>
      <c r="G4" s="1" t="s">
        <v>29</v>
      </c>
      <c r="H4" s="1" t="s">
        <v>30</v>
      </c>
      <c r="I4" s="1"/>
      <c r="J4" s="1"/>
      <c r="K4" s="1"/>
      <c r="L4" s="31"/>
      <c r="M4" s="31"/>
    </row>
    <row r="5" spans="1:13" s="7" customFormat="1" ht="15.75" x14ac:dyDescent="0.25">
      <c r="A5" s="4" t="s">
        <v>6</v>
      </c>
      <c r="B5" s="4"/>
      <c r="C5" s="4"/>
      <c r="D5" s="4" t="s">
        <v>16</v>
      </c>
      <c r="E5" s="4"/>
      <c r="F5" s="4"/>
      <c r="G5" s="4"/>
      <c r="H5" s="4"/>
      <c r="I5" s="4"/>
      <c r="J5" s="4"/>
      <c r="K5" s="29"/>
      <c r="L5" s="29"/>
      <c r="M5" s="29"/>
    </row>
    <row r="6" spans="1:13" s="7" customFormat="1" outlineLevel="1" x14ac:dyDescent="0.25">
      <c r="A6" s="10"/>
      <c r="B6" s="8" t="s">
        <v>2</v>
      </c>
      <c r="C6" s="12"/>
      <c r="D6" s="13" t="s">
        <v>17</v>
      </c>
      <c r="E6" s="3"/>
      <c r="F6" s="11"/>
      <c r="G6" s="11"/>
      <c r="H6" s="11"/>
      <c r="I6" s="11"/>
      <c r="J6" s="11"/>
      <c r="K6" s="28"/>
      <c r="L6" s="28"/>
      <c r="M6" s="11"/>
    </row>
    <row r="7" spans="1:13" s="7" customFormat="1" ht="118.5" customHeight="1" outlineLevel="1" x14ac:dyDescent="0.25">
      <c r="A7" s="10"/>
      <c r="B7" s="8"/>
      <c r="C7" s="12"/>
      <c r="D7" s="9" t="s">
        <v>32</v>
      </c>
      <c r="E7" s="3"/>
      <c r="F7" s="11"/>
      <c r="G7" s="11"/>
      <c r="H7" s="11"/>
      <c r="I7" s="11"/>
      <c r="J7" s="11"/>
      <c r="K7" s="28"/>
      <c r="L7" s="28"/>
      <c r="M7" s="11"/>
    </row>
    <row r="8" spans="1:13" s="7" customFormat="1" ht="15" outlineLevel="1" x14ac:dyDescent="0.25">
      <c r="A8" s="10"/>
      <c r="B8" s="14" t="s">
        <v>3</v>
      </c>
      <c r="C8" s="12"/>
      <c r="D8" s="9" t="s">
        <v>19</v>
      </c>
      <c r="E8" s="14" t="s">
        <v>18</v>
      </c>
      <c r="F8" s="15">
        <v>10</v>
      </c>
      <c r="G8" s="15"/>
      <c r="H8" s="15"/>
      <c r="I8" s="15"/>
      <c r="J8" s="15"/>
      <c r="K8" s="27">
        <v>14</v>
      </c>
      <c r="L8" s="28">
        <v>1900</v>
      </c>
      <c r="M8" s="39">
        <f>L8*K8</f>
        <v>26600</v>
      </c>
    </row>
    <row r="9" spans="1:13" s="7" customFormat="1" ht="15" outlineLevel="1" x14ac:dyDescent="0.25">
      <c r="A9" s="10"/>
      <c r="B9" s="14" t="s">
        <v>11</v>
      </c>
      <c r="C9" s="12"/>
      <c r="D9" s="9" t="s">
        <v>20</v>
      </c>
      <c r="E9" s="14" t="s">
        <v>18</v>
      </c>
      <c r="F9" s="15">
        <v>15</v>
      </c>
      <c r="G9" s="15"/>
      <c r="H9" s="15"/>
      <c r="I9" s="15">
        <v>8</v>
      </c>
      <c r="J9" s="15">
        <v>1.2</v>
      </c>
      <c r="K9" s="27">
        <f>I9*J9</f>
        <v>9.6</v>
      </c>
      <c r="L9" s="28">
        <v>1550</v>
      </c>
      <c r="M9" s="39">
        <f>L9*K9</f>
        <v>14880</v>
      </c>
    </row>
    <row r="10" spans="1:13" s="7" customFormat="1" outlineLevel="1" x14ac:dyDescent="0.25">
      <c r="A10" s="10"/>
      <c r="B10" s="16" t="s">
        <v>4</v>
      </c>
      <c r="C10" s="8"/>
      <c r="D10" s="17" t="s">
        <v>21</v>
      </c>
      <c r="E10" s="14"/>
      <c r="F10" s="11"/>
      <c r="G10" s="11"/>
      <c r="H10" s="11"/>
      <c r="I10" s="11"/>
      <c r="J10" s="11"/>
      <c r="K10" s="28"/>
      <c r="L10" s="28"/>
      <c r="M10" s="39"/>
    </row>
    <row r="11" spans="1:13" s="7" customFormat="1" ht="51" outlineLevel="1" x14ac:dyDescent="0.25">
      <c r="A11" s="10"/>
      <c r="B11" s="18"/>
      <c r="C11" s="18"/>
      <c r="D11" s="9" t="s">
        <v>22</v>
      </c>
      <c r="E11" s="14"/>
      <c r="F11" s="11"/>
      <c r="G11" s="11"/>
      <c r="H11" s="11"/>
      <c r="I11" s="11"/>
      <c r="J11" s="11"/>
      <c r="K11" s="28"/>
      <c r="L11" s="28"/>
      <c r="M11" s="39"/>
    </row>
    <row r="12" spans="1:13" s="7" customFormat="1" outlineLevel="1" x14ac:dyDescent="0.25">
      <c r="A12" s="10"/>
      <c r="B12" s="14" t="s">
        <v>5</v>
      </c>
      <c r="C12" s="18"/>
      <c r="D12" s="9" t="s">
        <v>12</v>
      </c>
      <c r="E12" s="14" t="s">
        <v>10</v>
      </c>
      <c r="F12" s="37">
        <v>1</v>
      </c>
      <c r="G12" s="11"/>
      <c r="H12" s="11"/>
      <c r="I12" s="11"/>
      <c r="J12" s="11"/>
      <c r="K12" s="28">
        <v>1</v>
      </c>
      <c r="L12" s="28">
        <v>10000</v>
      </c>
      <c r="M12" s="39">
        <f>L12*K12</f>
        <v>10000</v>
      </c>
    </row>
    <row r="13" spans="1:13" s="7" customFormat="1" outlineLevel="1" x14ac:dyDescent="0.25">
      <c r="A13" s="10"/>
      <c r="B13" s="16" t="s">
        <v>8</v>
      </c>
      <c r="C13" s="17"/>
      <c r="D13" s="20" t="s">
        <v>23</v>
      </c>
      <c r="E13" s="14"/>
      <c r="F13" s="11"/>
      <c r="G13" s="11"/>
      <c r="H13" s="11"/>
      <c r="I13" s="11"/>
      <c r="J13" s="11"/>
      <c r="K13" s="28"/>
      <c r="L13" s="28"/>
      <c r="M13" s="39"/>
    </row>
    <row r="14" spans="1:13" s="7" customFormat="1" ht="49.5" customHeight="1" outlineLevel="1" x14ac:dyDescent="0.25">
      <c r="A14" s="10"/>
      <c r="B14" s="16"/>
      <c r="C14" s="17"/>
      <c r="D14" s="9" t="s">
        <v>24</v>
      </c>
      <c r="E14" s="14" t="s">
        <v>10</v>
      </c>
      <c r="F14" s="19">
        <v>1</v>
      </c>
      <c r="G14" s="19"/>
      <c r="H14" s="19"/>
      <c r="I14" s="19"/>
      <c r="J14" s="19"/>
      <c r="K14" s="28">
        <v>1</v>
      </c>
      <c r="L14" s="28">
        <v>7000</v>
      </c>
      <c r="M14" s="39">
        <f>L14*K14</f>
        <v>7000</v>
      </c>
    </row>
    <row r="15" spans="1:13" s="7" customFormat="1" ht="63.75" customHeight="1" outlineLevel="1" x14ac:dyDescent="0.25">
      <c r="A15" s="10"/>
      <c r="B15" s="8" t="s">
        <v>9</v>
      </c>
      <c r="C15" s="14"/>
      <c r="D15" s="22" t="s">
        <v>33</v>
      </c>
      <c r="E15" s="23"/>
      <c r="F15" s="11"/>
      <c r="G15" s="11"/>
      <c r="H15" s="11"/>
      <c r="I15" s="11"/>
      <c r="J15" s="11"/>
      <c r="K15" s="28"/>
      <c r="L15" s="28"/>
      <c r="M15" s="39"/>
    </row>
    <row r="16" spans="1:13" s="7" customFormat="1" outlineLevel="1" x14ac:dyDescent="0.25">
      <c r="A16" s="10"/>
      <c r="B16" s="8" t="s">
        <v>13</v>
      </c>
      <c r="C16" s="14"/>
      <c r="D16" s="9" t="s">
        <v>25</v>
      </c>
      <c r="E16" s="23" t="s">
        <v>10</v>
      </c>
      <c r="F16" s="19">
        <v>6</v>
      </c>
      <c r="G16" s="19"/>
      <c r="H16" s="19"/>
      <c r="I16" s="19"/>
      <c r="J16" s="19"/>
      <c r="K16" s="28">
        <v>6</v>
      </c>
      <c r="L16" s="28">
        <v>2050</v>
      </c>
      <c r="M16" s="39">
        <f t="shared" ref="M16:M23" si="0">L16*K16</f>
        <v>12300</v>
      </c>
    </row>
    <row r="17" spans="1:13" s="7" customFormat="1" outlineLevel="1" x14ac:dyDescent="0.25">
      <c r="A17" s="10"/>
      <c r="B17" s="8" t="s">
        <v>14</v>
      </c>
      <c r="C17" s="14"/>
      <c r="D17" s="9" t="s">
        <v>26</v>
      </c>
      <c r="E17" s="23" t="s">
        <v>10</v>
      </c>
      <c r="F17" s="19"/>
      <c r="G17" s="19"/>
      <c r="H17" s="19"/>
      <c r="I17" s="19"/>
      <c r="J17" s="19"/>
      <c r="K17" s="28"/>
      <c r="L17" s="28"/>
      <c r="M17" s="39"/>
    </row>
    <row r="18" spans="1:13" s="7" customFormat="1" outlineLevel="1" x14ac:dyDescent="0.25">
      <c r="A18" s="10"/>
      <c r="B18" s="8" t="s">
        <v>15</v>
      </c>
      <c r="C18" s="14"/>
      <c r="D18" s="9" t="s">
        <v>37</v>
      </c>
      <c r="E18" s="23" t="s">
        <v>10</v>
      </c>
      <c r="F18" s="19">
        <v>2</v>
      </c>
      <c r="G18" s="19"/>
      <c r="H18" s="19"/>
      <c r="I18" s="19"/>
      <c r="J18" s="19"/>
      <c r="K18" s="28">
        <v>2</v>
      </c>
      <c r="L18" s="28">
        <v>2650</v>
      </c>
      <c r="M18" s="39">
        <f t="shared" si="0"/>
        <v>5300</v>
      </c>
    </row>
    <row r="19" spans="1:13" s="7" customFormat="1" ht="15.75" outlineLevel="1" x14ac:dyDescent="0.25">
      <c r="A19" s="21" t="s">
        <v>7</v>
      </c>
      <c r="B19" s="33"/>
      <c r="C19" s="33"/>
      <c r="D19" s="32" t="s">
        <v>36</v>
      </c>
      <c r="E19" s="33"/>
      <c r="F19" s="34"/>
      <c r="G19" s="34"/>
      <c r="H19" s="34"/>
      <c r="I19" s="34"/>
      <c r="J19" s="34"/>
      <c r="K19" s="35"/>
      <c r="L19" s="35"/>
      <c r="M19" s="39"/>
    </row>
    <row r="20" spans="1:13" s="7" customFormat="1" outlineLevel="1" x14ac:dyDescent="0.25">
      <c r="A20" s="10"/>
      <c r="B20" s="14"/>
      <c r="C20" s="14"/>
      <c r="D20" s="24"/>
      <c r="E20" s="14"/>
      <c r="F20" s="19"/>
      <c r="G20" s="19"/>
      <c r="H20" s="19"/>
      <c r="I20" s="19"/>
      <c r="J20" s="19"/>
      <c r="K20" s="28"/>
      <c r="L20" s="28"/>
      <c r="M20" s="39"/>
    </row>
    <row r="21" spans="1:13" s="7" customFormat="1" outlineLevel="1" x14ac:dyDescent="0.25">
      <c r="A21" s="10"/>
      <c r="B21" s="14"/>
      <c r="C21" s="14"/>
      <c r="D21" s="24"/>
      <c r="E21" s="14"/>
      <c r="F21" s="19"/>
      <c r="G21" s="19"/>
      <c r="H21" s="19"/>
      <c r="I21" s="19"/>
      <c r="J21" s="19"/>
      <c r="K21" s="28"/>
      <c r="L21" s="28"/>
      <c r="M21" s="39"/>
    </row>
    <row r="22" spans="1:13" s="7" customFormat="1" ht="75" outlineLevel="1" x14ac:dyDescent="0.25">
      <c r="A22" s="10"/>
      <c r="B22" s="14"/>
      <c r="C22" s="14"/>
      <c r="D22" s="36" t="s">
        <v>34</v>
      </c>
      <c r="E22" s="14" t="s">
        <v>10</v>
      </c>
      <c r="F22" s="19">
        <v>2</v>
      </c>
      <c r="G22" s="19"/>
      <c r="H22" s="19"/>
      <c r="I22" s="19"/>
      <c r="J22" s="19"/>
      <c r="K22" s="28">
        <v>2</v>
      </c>
      <c r="L22" s="28">
        <v>12000</v>
      </c>
      <c r="M22" s="39">
        <f t="shared" si="0"/>
        <v>24000</v>
      </c>
    </row>
    <row r="23" spans="1:13" s="7" customFormat="1" ht="75" outlineLevel="1" x14ac:dyDescent="0.25">
      <c r="A23" s="10"/>
      <c r="B23" s="14"/>
      <c r="C23" s="14"/>
      <c r="D23" s="36" t="s">
        <v>35</v>
      </c>
      <c r="E23" s="14" t="s">
        <v>10</v>
      </c>
      <c r="F23" s="19">
        <v>2</v>
      </c>
      <c r="G23" s="19"/>
      <c r="H23" s="19"/>
      <c r="I23" s="19"/>
      <c r="J23" s="19"/>
      <c r="K23" s="28">
        <v>2</v>
      </c>
      <c r="L23" s="28">
        <v>10000</v>
      </c>
      <c r="M23" s="39">
        <f t="shared" si="0"/>
        <v>20000</v>
      </c>
    </row>
    <row r="24" spans="1:13" s="7" customFormat="1" outlineLevel="1" x14ac:dyDescent="0.25">
      <c r="A24" s="10"/>
      <c r="B24" s="14"/>
      <c r="C24" s="14"/>
      <c r="D24" s="24"/>
      <c r="E24" s="14"/>
      <c r="F24" s="19"/>
      <c r="G24" s="19"/>
      <c r="H24" s="19"/>
      <c r="I24" s="19"/>
      <c r="J24" s="42" t="s">
        <v>43</v>
      </c>
      <c r="K24" s="43"/>
      <c r="L24" s="44"/>
      <c r="M24" s="39">
        <f>SUM(M8:M23)</f>
        <v>120080</v>
      </c>
    </row>
  </sheetData>
  <mergeCells count="2">
    <mergeCell ref="A1:M2"/>
    <mergeCell ref="J24:L24"/>
  </mergeCells>
  <pageMargins left="0.7" right="0.7" top="0.75" bottom="0.75" header="0.3" footer="0.3"/>
  <pageSetup paperSize="9" scale="7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 Fighting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Trupti Dalvi</cp:lastModifiedBy>
  <cp:lastPrinted>2024-04-29T19:40:51Z</cp:lastPrinted>
  <dcterms:created xsi:type="dcterms:W3CDTF">2023-01-31T11:51:23Z</dcterms:created>
  <dcterms:modified xsi:type="dcterms:W3CDTF">2024-06-27T07:20:12Z</dcterms:modified>
</cp:coreProperties>
</file>