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J12" i="1"/>
  <c r="L12" i="1"/>
  <c r="F12" i="1"/>
  <c r="M3" i="1" l="1"/>
  <c r="G7" i="1" l="1"/>
  <c r="M4" i="1" l="1"/>
  <c r="M5" i="1"/>
  <c r="M6" i="1"/>
  <c r="M7" i="1"/>
  <c r="M8" i="1"/>
  <c r="M9" i="1"/>
  <c r="M10" i="1"/>
  <c r="K4" i="1"/>
  <c r="K5" i="1"/>
  <c r="K6" i="1"/>
  <c r="K7" i="1"/>
  <c r="K8" i="1"/>
  <c r="K9" i="1"/>
  <c r="K10" i="1"/>
  <c r="K3" i="1"/>
  <c r="I4" i="1"/>
  <c r="I5" i="1"/>
  <c r="I6" i="1"/>
  <c r="I7" i="1"/>
  <c r="I8" i="1"/>
  <c r="I9" i="1"/>
  <c r="I10" i="1"/>
  <c r="I3" i="1"/>
  <c r="G4" i="1"/>
  <c r="G5" i="1"/>
  <c r="G6" i="1"/>
  <c r="G8" i="1"/>
  <c r="G9" i="1"/>
  <c r="G10" i="1"/>
  <c r="G3" i="1"/>
  <c r="F11" i="1" l="1"/>
  <c r="H11" i="1"/>
  <c r="J11" i="1"/>
  <c r="L11" i="1"/>
</calcChain>
</file>

<file path=xl/sharedStrings.xml><?xml version="1.0" encoding="utf-8"?>
<sst xmlns="http://schemas.openxmlformats.org/spreadsheetml/2006/main" count="29" uniqueCount="21">
  <si>
    <t>Unit</t>
  </si>
  <si>
    <t>Ball room 2 sliding door, Electrical panel all door, Kitchen door, Green room door, green room toilets door, Green room small cupboard &amp; Gents &amp; Ladies toilet door &amp; ceiling polish matt melamine machine polish .</t>
  </si>
  <si>
    <t>Office &amp; Conference wooden door polishing matt melamine machine polish .</t>
  </si>
  <si>
    <t>Sq. ft.</t>
  </si>
  <si>
    <t>Work description</t>
  </si>
  <si>
    <t>Sr. Nos.</t>
  </si>
  <si>
    <t>Total amount</t>
  </si>
  <si>
    <t>Original Qty</t>
  </si>
  <si>
    <t>Ball room 1 sliding door, Electrical panel all door, Kitchen door, Green room door, green room toilets door, Green room small cupboard &amp; Gents &amp; Ladies toilet door &amp; ceiling polishing with matt melamine machine polish.</t>
  </si>
  <si>
    <t>Selected area Qty</t>
  </si>
  <si>
    <t>OS amount</t>
  </si>
  <si>
    <t>Supream k amount</t>
  </si>
  <si>
    <t>Sahani  amount</t>
  </si>
  <si>
    <t>Nego. OS amount</t>
  </si>
  <si>
    <t>Taxable amount</t>
  </si>
  <si>
    <t>L1</t>
  </si>
  <si>
    <t>Ball room 1 ceiling painting( Make- Asian paint tractor Emulsion )
(One cote of primer, Putty &amp; 2 cote of paint)</t>
  </si>
  <si>
    <t>Ball room 2 ceiling painting( Make- Asian paint tractor Emulsion )
(One cote of primer, Putty&amp; 2 cote of paint)</t>
  </si>
  <si>
    <t>Main entry Passage ceiling painting( Make- Asian paint  tractor Emulsion )
(One cote of primer, Putty &amp; 2 cote of paint)</t>
  </si>
  <si>
    <t>Green room, Green rooms toilets painting(Make- Asian paint tractor emulsion )
(One cote of primer, Putty &amp; 2 cote of paint)</t>
  </si>
  <si>
    <t>Ladies &amp; Gents toilet ceiling painting(Make- Asian paint tractor emulsion )
(One cote of primer, Putty &amp; 2 cote of paint)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</si>
</sst>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L11" sqref="L11:M11"/>
    </sheetView>
  </sheetViews>
  <sheetFormatPr defaultRowHeight="15" x14ac:dyDescent="0.25"/>
  <cols>
    <col min="1" max="1" width="7.7109375" style="1" bestFit="1" customWidth="1"/>
    <col min="2" max="2" width="65" style="1" customWidth="1"/>
    <col min="3" max="3" width="6.140625" style="1" bestFit="1" customWidth="1"/>
    <col min="4" max="4" width="12.5703125" style="1" customWidth="1"/>
    <col min="5" max="5" width="13" style="1" customWidth="1"/>
    <col min="6" max="16384" width="9.140625" style="1"/>
  </cols>
  <sheetData>
    <row r="1" spans="1:13" x14ac:dyDescent="0.25">
      <c r="A1" s="13" t="s">
        <v>5</v>
      </c>
      <c r="B1" s="13" t="s">
        <v>4</v>
      </c>
      <c r="C1" s="13" t="s">
        <v>0</v>
      </c>
      <c r="D1" s="6" t="s">
        <v>7</v>
      </c>
      <c r="E1" s="13" t="s">
        <v>9</v>
      </c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3"/>
      <c r="B2" s="13"/>
      <c r="C2" s="13"/>
      <c r="D2" s="6"/>
      <c r="E2" s="7" t="s">
        <v>9</v>
      </c>
      <c r="F2" s="9" t="s">
        <v>10</v>
      </c>
      <c r="G2" s="9"/>
      <c r="H2" s="11" t="s">
        <v>11</v>
      </c>
      <c r="I2" s="11"/>
      <c r="J2" s="10" t="s">
        <v>12</v>
      </c>
      <c r="K2" s="10"/>
      <c r="L2" s="9" t="s">
        <v>13</v>
      </c>
      <c r="M2" s="9"/>
    </row>
    <row r="3" spans="1:13" ht="30" x14ac:dyDescent="0.25">
      <c r="A3" s="2">
        <v>1</v>
      </c>
      <c r="B3" s="3" t="s">
        <v>16</v>
      </c>
      <c r="C3" s="2" t="s">
        <v>3</v>
      </c>
      <c r="D3" s="4">
        <v>9370</v>
      </c>
      <c r="E3" s="8">
        <v>800</v>
      </c>
      <c r="F3" s="2">
        <v>19</v>
      </c>
      <c r="G3" s="2">
        <f>F3*E3</f>
        <v>15200</v>
      </c>
      <c r="H3" s="2">
        <v>22</v>
      </c>
      <c r="I3" s="2">
        <f>H3*E3</f>
        <v>17600</v>
      </c>
      <c r="J3" s="2">
        <v>21</v>
      </c>
      <c r="K3" s="2">
        <f>J3*E3</f>
        <v>16800</v>
      </c>
      <c r="L3" s="2">
        <v>18</v>
      </c>
      <c r="M3" s="2">
        <f>L3*E3</f>
        <v>14400</v>
      </c>
    </row>
    <row r="4" spans="1:13" ht="30" x14ac:dyDescent="0.25">
      <c r="A4" s="2">
        <v>2</v>
      </c>
      <c r="B4" s="3" t="s">
        <v>17</v>
      </c>
      <c r="C4" s="2" t="s">
        <v>3</v>
      </c>
      <c r="D4" s="4">
        <v>9370</v>
      </c>
      <c r="E4" s="8">
        <v>800</v>
      </c>
      <c r="F4" s="2">
        <v>19</v>
      </c>
      <c r="G4" s="2">
        <f t="shared" ref="G4:G10" si="0">F4*E4</f>
        <v>15200</v>
      </c>
      <c r="H4" s="2">
        <v>22</v>
      </c>
      <c r="I4" s="2">
        <f t="shared" ref="I4:I10" si="1">H4*E4</f>
        <v>17600</v>
      </c>
      <c r="J4" s="2">
        <v>21</v>
      </c>
      <c r="K4" s="2">
        <f t="shared" ref="K4:K10" si="2">J4*E4</f>
        <v>16800</v>
      </c>
      <c r="L4" s="2">
        <v>18</v>
      </c>
      <c r="M4" s="2">
        <f t="shared" ref="M4:M10" si="3">L4*E4</f>
        <v>14400</v>
      </c>
    </row>
    <row r="5" spans="1:13" ht="30" x14ac:dyDescent="0.25">
      <c r="A5" s="2">
        <v>3</v>
      </c>
      <c r="B5" s="3" t="s">
        <v>18</v>
      </c>
      <c r="C5" s="2" t="s">
        <v>3</v>
      </c>
      <c r="D5" s="2">
        <v>4250</v>
      </c>
      <c r="E5" s="8">
        <v>1800</v>
      </c>
      <c r="F5" s="2">
        <v>19</v>
      </c>
      <c r="G5" s="2">
        <f t="shared" si="0"/>
        <v>34200</v>
      </c>
      <c r="H5" s="2">
        <v>22</v>
      </c>
      <c r="I5" s="2">
        <f t="shared" si="1"/>
        <v>39600</v>
      </c>
      <c r="J5" s="2">
        <v>21</v>
      </c>
      <c r="K5" s="2">
        <f t="shared" si="2"/>
        <v>37800</v>
      </c>
      <c r="L5" s="2">
        <v>18</v>
      </c>
      <c r="M5" s="2">
        <f t="shared" si="3"/>
        <v>32400</v>
      </c>
    </row>
    <row r="6" spans="1:13" ht="30" x14ac:dyDescent="0.25">
      <c r="A6" s="2">
        <v>4</v>
      </c>
      <c r="B6" s="3" t="s">
        <v>19</v>
      </c>
      <c r="C6" s="2" t="s">
        <v>3</v>
      </c>
      <c r="D6" s="2">
        <v>420</v>
      </c>
      <c r="E6" s="8">
        <v>420</v>
      </c>
      <c r="F6" s="2">
        <v>19</v>
      </c>
      <c r="G6" s="2">
        <f t="shared" si="0"/>
        <v>7980</v>
      </c>
      <c r="H6" s="2">
        <v>22</v>
      </c>
      <c r="I6" s="2">
        <f t="shared" si="1"/>
        <v>9240</v>
      </c>
      <c r="J6" s="2">
        <v>21</v>
      </c>
      <c r="K6" s="2">
        <f t="shared" si="2"/>
        <v>8820</v>
      </c>
      <c r="L6" s="2">
        <v>18</v>
      </c>
      <c r="M6" s="2">
        <f t="shared" si="3"/>
        <v>7560</v>
      </c>
    </row>
    <row r="7" spans="1:13" ht="30" x14ac:dyDescent="0.25">
      <c r="A7" s="2">
        <v>5</v>
      </c>
      <c r="B7" s="3" t="s">
        <v>20</v>
      </c>
      <c r="C7" s="2" t="s">
        <v>3</v>
      </c>
      <c r="D7" s="2">
        <v>750</v>
      </c>
      <c r="E7" s="8">
        <v>750</v>
      </c>
      <c r="F7" s="2">
        <v>19</v>
      </c>
      <c r="G7" s="2">
        <f t="shared" si="0"/>
        <v>14250</v>
      </c>
      <c r="H7" s="2">
        <v>22</v>
      </c>
      <c r="I7" s="2">
        <f t="shared" si="1"/>
        <v>16500</v>
      </c>
      <c r="J7" s="2">
        <v>21</v>
      </c>
      <c r="K7" s="2">
        <f t="shared" si="2"/>
        <v>15750</v>
      </c>
      <c r="L7" s="2">
        <v>18</v>
      </c>
      <c r="M7" s="2">
        <f t="shared" si="3"/>
        <v>13500</v>
      </c>
    </row>
    <row r="8" spans="1:13" ht="45" x14ac:dyDescent="0.25">
      <c r="A8" s="2">
        <v>6</v>
      </c>
      <c r="B8" s="5" t="s">
        <v>8</v>
      </c>
      <c r="C8" s="2" t="s">
        <v>3</v>
      </c>
      <c r="D8" s="4">
        <v>5390</v>
      </c>
      <c r="E8" s="8">
        <v>1000</v>
      </c>
      <c r="F8" s="2">
        <v>70</v>
      </c>
      <c r="G8" s="2">
        <f t="shared" si="0"/>
        <v>70000</v>
      </c>
      <c r="H8" s="2">
        <v>75</v>
      </c>
      <c r="I8" s="2">
        <f t="shared" si="1"/>
        <v>75000</v>
      </c>
      <c r="J8" s="2">
        <v>95</v>
      </c>
      <c r="K8" s="2">
        <f t="shared" si="2"/>
        <v>95000</v>
      </c>
      <c r="L8" s="2">
        <v>65</v>
      </c>
      <c r="M8" s="2">
        <f t="shared" si="3"/>
        <v>65000</v>
      </c>
    </row>
    <row r="9" spans="1:13" ht="45" x14ac:dyDescent="0.25">
      <c r="A9" s="2">
        <v>7</v>
      </c>
      <c r="B9" s="5" t="s">
        <v>1</v>
      </c>
      <c r="C9" s="2" t="s">
        <v>3</v>
      </c>
      <c r="D9" s="4">
        <v>5390</v>
      </c>
      <c r="E9" s="8">
        <v>1000</v>
      </c>
      <c r="F9" s="2">
        <v>70</v>
      </c>
      <c r="G9" s="2">
        <f t="shared" si="0"/>
        <v>70000</v>
      </c>
      <c r="H9" s="2">
        <v>75</v>
      </c>
      <c r="I9" s="2">
        <f t="shared" si="1"/>
        <v>75000</v>
      </c>
      <c r="J9" s="2">
        <v>95</v>
      </c>
      <c r="K9" s="2">
        <f t="shared" si="2"/>
        <v>95000</v>
      </c>
      <c r="L9" s="2">
        <v>65</v>
      </c>
      <c r="M9" s="2">
        <f t="shared" si="3"/>
        <v>65000</v>
      </c>
    </row>
    <row r="10" spans="1:13" x14ac:dyDescent="0.25">
      <c r="A10" s="2">
        <v>8</v>
      </c>
      <c r="B10" s="5" t="s">
        <v>2</v>
      </c>
      <c r="C10" s="2" t="s">
        <v>3</v>
      </c>
      <c r="D10" s="4">
        <v>114</v>
      </c>
      <c r="E10" s="8">
        <v>0</v>
      </c>
      <c r="F10" s="2">
        <v>70</v>
      </c>
      <c r="G10" s="2">
        <f t="shared" si="0"/>
        <v>0</v>
      </c>
      <c r="H10" s="2">
        <v>75</v>
      </c>
      <c r="I10" s="2">
        <f t="shared" si="1"/>
        <v>0</v>
      </c>
      <c r="J10" s="2">
        <v>95</v>
      </c>
      <c r="K10" s="2">
        <f t="shared" si="2"/>
        <v>0</v>
      </c>
      <c r="L10" s="2">
        <v>65</v>
      </c>
      <c r="M10" s="2">
        <f t="shared" si="3"/>
        <v>0</v>
      </c>
    </row>
    <row r="11" spans="1:13" x14ac:dyDescent="0.25">
      <c r="A11" s="13" t="s">
        <v>6</v>
      </c>
      <c r="B11" s="13"/>
      <c r="C11" s="13"/>
      <c r="D11" s="13"/>
      <c r="E11" s="13"/>
      <c r="F11" s="9">
        <f>SUM(G3:G10)</f>
        <v>226830</v>
      </c>
      <c r="G11" s="9"/>
      <c r="H11" s="11">
        <f>SUM(I3:I10)</f>
        <v>250540</v>
      </c>
      <c r="I11" s="11"/>
      <c r="J11" s="10">
        <f>SUM(K3:K10)</f>
        <v>285970</v>
      </c>
      <c r="K11" s="10"/>
      <c r="L11" s="9">
        <f>SUM(M3:M10)</f>
        <v>212260</v>
      </c>
      <c r="M11" s="9"/>
    </row>
    <row r="12" spans="1:13" x14ac:dyDescent="0.25">
      <c r="A12" s="13" t="s">
        <v>14</v>
      </c>
      <c r="B12" s="13"/>
      <c r="C12" s="13"/>
      <c r="D12" s="13"/>
      <c r="E12" s="13"/>
      <c r="F12" s="9">
        <f t="shared" ref="F12:G12" si="4">F11+F11*18%</f>
        <v>267659.40000000002</v>
      </c>
      <c r="G12" s="9"/>
      <c r="H12" s="11">
        <f>H11+H11*18%</f>
        <v>295637.2</v>
      </c>
      <c r="I12" s="11"/>
      <c r="J12" s="10">
        <f>J11+J11*18%</f>
        <v>337444.6</v>
      </c>
      <c r="K12" s="10"/>
      <c r="L12" s="9">
        <f>L11+L11*18%</f>
        <v>250466.8</v>
      </c>
      <c r="M12" s="9"/>
    </row>
    <row r="13" spans="1:13" ht="18.75" x14ac:dyDescent="0.25">
      <c r="L13" s="12" t="s">
        <v>15</v>
      </c>
      <c r="M13" s="12"/>
    </row>
  </sheetData>
  <mergeCells count="19">
    <mergeCell ref="A11:E11"/>
    <mergeCell ref="E1:M1"/>
    <mergeCell ref="A12:E12"/>
    <mergeCell ref="F12:G12"/>
    <mergeCell ref="H12:I12"/>
    <mergeCell ref="J12:K12"/>
    <mergeCell ref="L12:M12"/>
    <mergeCell ref="C1:C2"/>
    <mergeCell ref="B1:B2"/>
    <mergeCell ref="A1:A2"/>
    <mergeCell ref="F2:G2"/>
    <mergeCell ref="H2:I2"/>
    <mergeCell ref="L2:M2"/>
    <mergeCell ref="J2:K2"/>
    <mergeCell ref="L11:M11"/>
    <mergeCell ref="J11:K11"/>
    <mergeCell ref="H11:I11"/>
    <mergeCell ref="L13:M13"/>
    <mergeCell ref="F11:G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2024-07-26T13:37:50Z</dcterms:modified>
</cp:coreProperties>
</file>