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KAPCO BANQUETS AND CATERING PVT LTD TFS\Desktop\WORKING\NAVI MUMBAI\NMIAL - International Lounge- SHA\"/>
    </mc:Choice>
  </mc:AlternateContent>
  <bookViews>
    <workbookView xWindow="0" yWindow="0" windowWidth="20490" windowHeight="7620"/>
  </bookViews>
  <sheets>
    <sheet name="Sheet1" sheetId="2" r:id="rId1"/>
  </sheets>
  <externalReferences>
    <externalReference r:id="rId2"/>
    <externalReference r:id="rId3"/>
  </externalReferences>
  <definedNames>
    <definedName name="__xlnm.Print_Area">#REF!</definedName>
    <definedName name="_CAP1">#REF!</definedName>
    <definedName name="_CAP2">#REF!</definedName>
    <definedName name="_CAP3">#REF!</definedName>
    <definedName name="asdas">#REF!</definedName>
    <definedName name="asdsa">#REF!</definedName>
    <definedName name="capex1">#REF!</definedName>
    <definedName name="CLength">[1]Admin!$D$9</definedName>
    <definedName name="Grow">[1]Admin!$F$15:$F$24</definedName>
    <definedName name="LGrow">[1]Admin!$D$12</definedName>
    <definedName name="master">#REF!</definedName>
    <definedName name="matrix">#REF!</definedName>
    <definedName name="OutPutStart">'[2]Base Input'!$F$41</definedName>
    <definedName name="PAXGrow">[1]Admin!$D$15:$D$24</definedName>
    <definedName name="PAYB">#REF!</definedName>
    <definedName name="PLCO">'[2]Base Input'!$B$13</definedName>
    <definedName name="rentx">#REF!</definedName>
    <definedName name="store">#REF!</definedName>
    <definedName name="TaxRate">[1]Admin!$G$5</definedName>
    <definedName name="WACC">[1]Admin!$H$5</definedName>
    <definedName name="WCapital">[1]Admin!$I$5</definedName>
    <definedName name="XRate">[1]Admin!$F$5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G4" i="2" s="1"/>
  <c r="G5" i="2" l="1"/>
  <c r="G6" i="2" s="1"/>
  <c r="G9" i="2" s="1"/>
  <c r="H4" i="2"/>
  <c r="H5" i="2" s="1"/>
  <c r="H6" i="2" s="1"/>
</calcChain>
</file>

<file path=xl/sharedStrings.xml><?xml version="1.0" encoding="utf-8"?>
<sst xmlns="http://schemas.openxmlformats.org/spreadsheetml/2006/main" count="16" uniqueCount="14">
  <si>
    <t>Location</t>
  </si>
  <si>
    <t>Terminal</t>
  </si>
  <si>
    <t xml:space="preserve">Proposed </t>
  </si>
  <si>
    <t>Area(Sq mt)</t>
  </si>
  <si>
    <t>Concept design pitch</t>
  </si>
  <si>
    <t>MEP</t>
  </si>
  <si>
    <t>N.A</t>
  </si>
  <si>
    <t>Grand Total</t>
  </si>
  <si>
    <t>Rate/Sq Ft</t>
  </si>
  <si>
    <t>International Lounge</t>
  </si>
  <si>
    <t>Navi Mumbai</t>
  </si>
  <si>
    <t>MEPTEK</t>
  </si>
  <si>
    <t>MUFFIN</t>
  </si>
  <si>
    <t>Area(Sq 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</si>
</sst>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43" fontId="4" fillId="0" borderId="2" xfId="0" applyNumberFormat="1" applyFont="1" applyFill="1" applyBorder="1" applyAlignment="1"/>
    <xf numFmtId="43" fontId="4" fillId="0" borderId="2" xfId="0" applyNumberFormat="1" applyFont="1" applyBorder="1" applyAlignment="1"/>
    <xf numFmtId="164" fontId="4" fillId="3" borderId="2" xfId="0" applyNumberFormat="1" applyFont="1" applyFill="1" applyBorder="1" applyAlignment="1">
      <alignment vertical="center"/>
    </xf>
    <xf numFmtId="1" fontId="0" fillId="0" borderId="0" xfId="0" applyNumberFormat="1"/>
    <xf numFmtId="3" fontId="6" fillId="0" borderId="1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4" fontId="0" fillId="0" borderId="0" xfId="0" applyNumberFormat="1"/>
    <xf numFmtId="2" fontId="0" fillId="0" borderId="0" xfId="0" applyNumberFormat="1"/>
    <xf numFmtId="0" fontId="5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43" fontId="0" fillId="0" borderId="0" xfId="0" applyNumberFormat="1"/>
  </cellXfs>
  <cellStyles count="5">
    <cellStyle name="Comma" xfId="3" builtinId="3"/>
    <cellStyle name="Comma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akshay_jhaveri_travelfoodservices_com/Documents/Business%20Finance/2020-2021/Tenders/JV/GMR/SSP/Airport%20Overview%20Template%20-%20Auckland%20(2017%2003%2007.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E17" sqref="E17"/>
    </sheetView>
  </sheetViews>
  <sheetFormatPr defaultRowHeight="15" x14ac:dyDescent="0.25"/>
  <cols>
    <col min="1" max="1" width="11.5703125" bestFit="1" customWidth="1"/>
    <col min="2" max="2" width="8" bestFit="1" customWidth="1"/>
    <col min="3" max="3" width="17.5703125" bestFit="1" customWidth="1"/>
    <col min="4" max="4" width="10" bestFit="1" customWidth="1"/>
    <col min="5" max="5" width="10" customWidth="1"/>
    <col min="6" max="6" width="10.5703125" bestFit="1" customWidth="1"/>
    <col min="7" max="8" width="10" bestFit="1" customWidth="1"/>
    <col min="11" max="11" width="10.7109375" bestFit="1" customWidth="1"/>
  </cols>
  <sheetData>
    <row r="1" spans="1:11" ht="21" x14ac:dyDescent="0.35">
      <c r="A1" s="12" t="s">
        <v>9</v>
      </c>
      <c r="B1" s="12"/>
      <c r="C1" s="12"/>
      <c r="D1" s="12"/>
      <c r="E1" s="12"/>
      <c r="F1" s="12"/>
      <c r="G1" s="12"/>
      <c r="H1" s="12"/>
    </row>
    <row r="2" spans="1:11" x14ac:dyDescent="0.25">
      <c r="G2" s="9" t="s">
        <v>11</v>
      </c>
      <c r="H2" s="9" t="s">
        <v>12</v>
      </c>
    </row>
    <row r="3" spans="1:11" ht="25.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13</v>
      </c>
      <c r="F3" s="1" t="s">
        <v>4</v>
      </c>
      <c r="G3" s="2" t="s">
        <v>5</v>
      </c>
      <c r="H3" s="1" t="s">
        <v>5</v>
      </c>
    </row>
    <row r="4" spans="1:11" x14ac:dyDescent="0.25">
      <c r="A4" s="1" t="s">
        <v>10</v>
      </c>
      <c r="B4" s="1">
        <v>1</v>
      </c>
      <c r="C4" s="1" t="s">
        <v>9</v>
      </c>
      <c r="D4" s="8">
        <v>2616</v>
      </c>
      <c r="E4" s="8">
        <f>D4*10.764</f>
        <v>28158.624</v>
      </c>
      <c r="F4" s="1" t="s">
        <v>6</v>
      </c>
      <c r="G4" s="3">
        <f>$E$4*55</f>
        <v>1548724.32</v>
      </c>
      <c r="H4" s="3">
        <f>$E$4*125</f>
        <v>3519828</v>
      </c>
      <c r="K4" s="10"/>
    </row>
    <row r="5" spans="1:11" x14ac:dyDescent="0.25">
      <c r="A5" s="13" t="s">
        <v>7</v>
      </c>
      <c r="B5" s="13"/>
      <c r="C5" s="13"/>
      <c r="D5" s="13"/>
      <c r="E5" s="13"/>
      <c r="F5" s="13"/>
      <c r="G5" s="6">
        <f>SUM(G4)</f>
        <v>1548724.32</v>
      </c>
      <c r="H5" s="6">
        <f>SUM(H4)</f>
        <v>3519828</v>
      </c>
    </row>
    <row r="6" spans="1:11" x14ac:dyDescent="0.25">
      <c r="A6" s="13" t="s">
        <v>8</v>
      </c>
      <c r="B6" s="13"/>
      <c r="C6" s="13"/>
      <c r="D6" s="13"/>
      <c r="E6" s="13"/>
      <c r="F6" s="13"/>
      <c r="G6" s="4">
        <f>G5/($D4*10.764)</f>
        <v>55</v>
      </c>
      <c r="H6" s="5">
        <f>H5/($D4*10.764)</f>
        <v>125</v>
      </c>
      <c r="K6" s="11"/>
    </row>
    <row r="7" spans="1:11" x14ac:dyDescent="0.25">
      <c r="E7" s="7"/>
    </row>
    <row r="9" spans="1:11" x14ac:dyDescent="0.25">
      <c r="G9" s="14">
        <f>G6*10.764</f>
        <v>592.02</v>
      </c>
    </row>
    <row r="10" spans="1:11" x14ac:dyDescent="0.25">
      <c r="G10">
        <v>592.02</v>
      </c>
    </row>
  </sheetData>
  <mergeCells count="3">
    <mergeCell ref="A1:H1"/>
    <mergeCell ref="A6:F6"/>
    <mergeCell ref="A5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Sarvesh Patil</dc:creator>
  <cp:lastModifiedBy>Sarvesh Patil</cp:lastModifiedBy>
  <dcterms:created xsi:type="dcterms:W3CDTF">2024-01-05T12:31:29Z</dcterms:created>
  <dcterms:modified xsi:type="dcterms:W3CDTF">2024-11-21T13:13:36Z</dcterms:modified>
</cp:coreProperties>
</file>